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DAFNIL 2 18-19\DAFNIL UTS 2 18.19\"/>
    </mc:Choice>
  </mc:AlternateContent>
  <bookViews>
    <workbookView xWindow="240" yWindow="480" windowWidth="11175" windowHeight="5070" activeTab="2"/>
  </bookViews>
  <sheets>
    <sheet name="X MIPA 1" sheetId="1" r:id="rId1"/>
    <sheet name="X MIPA 2" sheetId="2" r:id="rId2"/>
    <sheet name="X MIPA 3" sheetId="3" r:id="rId3"/>
  </sheets>
  <calcPr calcId="152511"/>
</workbook>
</file>

<file path=xl/calcChain.xml><?xml version="1.0" encoding="utf-8"?>
<calcChain xmlns="http://schemas.openxmlformats.org/spreadsheetml/2006/main">
  <c r="CT60" i="3" l="1"/>
  <c r="CQ60" i="3"/>
  <c r="G60" i="3" s="1"/>
  <c r="CL60" i="3"/>
  <c r="CK60" i="3"/>
  <c r="CJ60" i="3"/>
  <c r="CI60" i="3"/>
  <c r="CH60" i="3"/>
  <c r="CM60" i="3" s="1"/>
  <c r="CN60" i="3" s="1"/>
  <c r="H60" i="3" s="1"/>
  <c r="I60" i="3" s="1"/>
  <c r="BQ60" i="3"/>
  <c r="BP60" i="3"/>
  <c r="BO60" i="3"/>
  <c r="BN60" i="3"/>
  <c r="BM60" i="3"/>
  <c r="BR60" i="3" s="1"/>
  <c r="AU60" i="3"/>
  <c r="AV60" i="3" s="1"/>
  <c r="E60" i="3" s="1"/>
  <c r="F60" i="3" s="1"/>
  <c r="AD60" i="3"/>
  <c r="L60" i="3" s="1"/>
  <c r="M60" i="3"/>
  <c r="J60" i="3"/>
  <c r="CT59" i="3"/>
  <c r="J59" i="3" s="1"/>
  <c r="CQ59" i="3"/>
  <c r="G59" i="3" s="1"/>
  <c r="CL59" i="3"/>
  <c r="CK59" i="3"/>
  <c r="CJ59" i="3"/>
  <c r="CI59" i="3"/>
  <c r="CH59" i="3"/>
  <c r="CM59" i="3" s="1"/>
  <c r="CN59" i="3" s="1"/>
  <c r="H59" i="3" s="1"/>
  <c r="I59" i="3" s="1"/>
  <c r="BQ59" i="3"/>
  <c r="BP59" i="3"/>
  <c r="BO59" i="3"/>
  <c r="BN59" i="3"/>
  <c r="BM59" i="3"/>
  <c r="BR59" i="3" s="1"/>
  <c r="AU59" i="3"/>
  <c r="AV59" i="3" s="1"/>
  <c r="E59" i="3" s="1"/>
  <c r="F59" i="3" s="1"/>
  <c r="AD59" i="3"/>
  <c r="L59" i="3" s="1"/>
  <c r="M59" i="3"/>
  <c r="CT58" i="3"/>
  <c r="CQ58" i="3"/>
  <c r="G58" i="3" s="1"/>
  <c r="CL58" i="3"/>
  <c r="CK58" i="3"/>
  <c r="CJ58" i="3"/>
  <c r="CI58" i="3"/>
  <c r="CH58" i="3"/>
  <c r="CM58" i="3" s="1"/>
  <c r="CN58" i="3" s="1"/>
  <c r="H58" i="3" s="1"/>
  <c r="I58" i="3" s="1"/>
  <c r="BQ58" i="3"/>
  <c r="BP58" i="3"/>
  <c r="BO58" i="3"/>
  <c r="BN58" i="3"/>
  <c r="BM58" i="3"/>
  <c r="BR58" i="3" s="1"/>
  <c r="AU58" i="3"/>
  <c r="AV58" i="3" s="1"/>
  <c r="E58" i="3" s="1"/>
  <c r="F58" i="3" s="1"/>
  <c r="AD58" i="3"/>
  <c r="M58" i="3"/>
  <c r="L58" i="3"/>
  <c r="J58" i="3"/>
  <c r="CT57" i="3"/>
  <c r="J57" i="3" s="1"/>
  <c r="CQ57" i="3"/>
  <c r="G57" i="3" s="1"/>
  <c r="CL57" i="3"/>
  <c r="CK57" i="3"/>
  <c r="CJ57" i="3"/>
  <c r="CI57" i="3"/>
  <c r="CH57" i="3"/>
  <c r="CM57" i="3" s="1"/>
  <c r="CN57" i="3" s="1"/>
  <c r="H57" i="3" s="1"/>
  <c r="I57" i="3" s="1"/>
  <c r="BQ57" i="3"/>
  <c r="BP57" i="3"/>
  <c r="BO57" i="3"/>
  <c r="BN57" i="3"/>
  <c r="BM57" i="3"/>
  <c r="BR57" i="3" s="1"/>
  <c r="AU57" i="3"/>
  <c r="AV57" i="3" s="1"/>
  <c r="E57" i="3" s="1"/>
  <c r="F57" i="3" s="1"/>
  <c r="AD57" i="3"/>
  <c r="L57" i="3" s="1"/>
  <c r="M57" i="3"/>
  <c r="CT56" i="3"/>
  <c r="J56" i="3" s="1"/>
  <c r="CQ56" i="3"/>
  <c r="CL56" i="3"/>
  <c r="CK56" i="3"/>
  <c r="CJ56" i="3"/>
  <c r="CI56" i="3"/>
  <c r="CH56" i="3"/>
  <c r="CM56" i="3" s="1"/>
  <c r="CN56" i="3" s="1"/>
  <c r="H56" i="3" s="1"/>
  <c r="I56" i="3" s="1"/>
  <c r="BQ56" i="3"/>
  <c r="BP56" i="3"/>
  <c r="BO56" i="3"/>
  <c r="BN56" i="3"/>
  <c r="BM56" i="3"/>
  <c r="BR56" i="3" s="1"/>
  <c r="AU56" i="3"/>
  <c r="AV56" i="3" s="1"/>
  <c r="E56" i="3" s="1"/>
  <c r="F56" i="3" s="1"/>
  <c r="AD56" i="3"/>
  <c r="L56" i="3" s="1"/>
  <c r="M56" i="3"/>
  <c r="G56" i="3"/>
  <c r="CT55" i="3"/>
  <c r="J55" i="3" s="1"/>
  <c r="CQ55" i="3"/>
  <c r="G55" i="3" s="1"/>
  <c r="CL55" i="3"/>
  <c r="CK55" i="3"/>
  <c r="CJ55" i="3"/>
  <c r="CI55" i="3"/>
  <c r="CH55" i="3"/>
  <c r="CM55" i="3" s="1"/>
  <c r="CN55" i="3" s="1"/>
  <c r="H55" i="3" s="1"/>
  <c r="I55" i="3" s="1"/>
  <c r="BQ55" i="3"/>
  <c r="BP55" i="3"/>
  <c r="BO55" i="3"/>
  <c r="BN55" i="3"/>
  <c r="BM55" i="3"/>
  <c r="BR55" i="3" s="1"/>
  <c r="AU55" i="3"/>
  <c r="AV55" i="3" s="1"/>
  <c r="E55" i="3" s="1"/>
  <c r="F55" i="3" s="1"/>
  <c r="AD55" i="3"/>
  <c r="L55" i="3" s="1"/>
  <c r="M55" i="3"/>
  <c r="CT54" i="3"/>
  <c r="CQ54" i="3"/>
  <c r="CL54" i="3"/>
  <c r="CK54" i="3"/>
  <c r="CJ54" i="3"/>
  <c r="CI54" i="3"/>
  <c r="CH54" i="3"/>
  <c r="CM54" i="3" s="1"/>
  <c r="CN54" i="3" s="1"/>
  <c r="H54" i="3" s="1"/>
  <c r="I54" i="3" s="1"/>
  <c r="BQ54" i="3"/>
  <c r="BP54" i="3"/>
  <c r="BO54" i="3"/>
  <c r="BN54" i="3"/>
  <c r="BM54" i="3"/>
  <c r="BR54" i="3" s="1"/>
  <c r="AU54" i="3"/>
  <c r="AV54" i="3" s="1"/>
  <c r="E54" i="3" s="1"/>
  <c r="F54" i="3" s="1"/>
  <c r="AD54" i="3"/>
  <c r="L54" i="3" s="1"/>
  <c r="M54" i="3"/>
  <c r="J54" i="3"/>
  <c r="G54" i="3"/>
  <c r="CT53" i="3"/>
  <c r="J53" i="3" s="1"/>
  <c r="CQ53" i="3"/>
  <c r="G53" i="3" s="1"/>
  <c r="CL53" i="3"/>
  <c r="CK53" i="3"/>
  <c r="CJ53" i="3"/>
  <c r="CI53" i="3"/>
  <c r="CH53" i="3"/>
  <c r="CM53" i="3" s="1"/>
  <c r="CN53" i="3" s="1"/>
  <c r="H53" i="3" s="1"/>
  <c r="I53" i="3" s="1"/>
  <c r="BQ53" i="3"/>
  <c r="BP53" i="3"/>
  <c r="BO53" i="3"/>
  <c r="BN53" i="3"/>
  <c r="BM53" i="3"/>
  <c r="BR53" i="3" s="1"/>
  <c r="AU53" i="3"/>
  <c r="AV53" i="3" s="1"/>
  <c r="E53" i="3" s="1"/>
  <c r="F53" i="3" s="1"/>
  <c r="AD53" i="3"/>
  <c r="L53" i="3" s="1"/>
  <c r="M53" i="3"/>
  <c r="CT52" i="3"/>
  <c r="J52" i="3" s="1"/>
  <c r="CQ52" i="3"/>
  <c r="CL52" i="3"/>
  <c r="CK52" i="3"/>
  <c r="CJ52" i="3"/>
  <c r="CI52" i="3"/>
  <c r="CH52" i="3"/>
  <c r="CM52" i="3" s="1"/>
  <c r="CN52" i="3" s="1"/>
  <c r="H52" i="3" s="1"/>
  <c r="I52" i="3" s="1"/>
  <c r="BQ52" i="3"/>
  <c r="BP52" i="3"/>
  <c r="BO52" i="3"/>
  <c r="BN52" i="3"/>
  <c r="BM52" i="3"/>
  <c r="BR52" i="3" s="1"/>
  <c r="AU52" i="3"/>
  <c r="AV52" i="3" s="1"/>
  <c r="E52" i="3" s="1"/>
  <c r="F52" i="3" s="1"/>
  <c r="AD52" i="3"/>
  <c r="L52" i="3" s="1"/>
  <c r="M52" i="3"/>
  <c r="G52" i="3"/>
  <c r="CT51" i="3"/>
  <c r="J51" i="3" s="1"/>
  <c r="CQ51" i="3"/>
  <c r="G51" i="3" s="1"/>
  <c r="CL51" i="3"/>
  <c r="CK51" i="3"/>
  <c r="CJ51" i="3"/>
  <c r="CI51" i="3"/>
  <c r="CH51" i="3"/>
  <c r="CM51" i="3" s="1"/>
  <c r="CN51" i="3" s="1"/>
  <c r="H51" i="3" s="1"/>
  <c r="I51" i="3" s="1"/>
  <c r="BQ51" i="3"/>
  <c r="BP51" i="3"/>
  <c r="BO51" i="3"/>
  <c r="BN51" i="3"/>
  <c r="BM51" i="3"/>
  <c r="BR51" i="3" s="1"/>
  <c r="AU51" i="3"/>
  <c r="AV51" i="3" s="1"/>
  <c r="E51" i="3" s="1"/>
  <c r="F51" i="3" s="1"/>
  <c r="AD51" i="3"/>
  <c r="L51" i="3" s="1"/>
  <c r="M51" i="3"/>
  <c r="CT50" i="3"/>
  <c r="CQ50" i="3"/>
  <c r="CL50" i="3"/>
  <c r="CK50" i="3"/>
  <c r="CJ50" i="3"/>
  <c r="CI50" i="3"/>
  <c r="CH50" i="3"/>
  <c r="CM50" i="3" s="1"/>
  <c r="CN50" i="3" s="1"/>
  <c r="H50" i="3" s="1"/>
  <c r="I50" i="3" s="1"/>
  <c r="BQ50" i="3"/>
  <c r="BP50" i="3"/>
  <c r="BO50" i="3"/>
  <c r="BN50" i="3"/>
  <c r="BM50" i="3"/>
  <c r="BR50" i="3" s="1"/>
  <c r="AU50" i="3"/>
  <c r="AV50" i="3" s="1"/>
  <c r="E50" i="3" s="1"/>
  <c r="F50" i="3" s="1"/>
  <c r="AD50" i="3"/>
  <c r="L50" i="3" s="1"/>
  <c r="M50" i="3"/>
  <c r="J50" i="3"/>
  <c r="G50" i="3"/>
  <c r="CT49" i="3"/>
  <c r="J49" i="3" s="1"/>
  <c r="CQ49" i="3"/>
  <c r="G49" i="3" s="1"/>
  <c r="CL49" i="3"/>
  <c r="CK49" i="3"/>
  <c r="CJ49" i="3"/>
  <c r="CI49" i="3"/>
  <c r="CH49" i="3"/>
  <c r="CM49" i="3" s="1"/>
  <c r="CN49" i="3" s="1"/>
  <c r="H49" i="3" s="1"/>
  <c r="I49" i="3" s="1"/>
  <c r="BQ49" i="3"/>
  <c r="BP49" i="3"/>
  <c r="BO49" i="3"/>
  <c r="BN49" i="3"/>
  <c r="BM49" i="3"/>
  <c r="BR49" i="3" s="1"/>
  <c r="AU49" i="3"/>
  <c r="AV49" i="3" s="1"/>
  <c r="E49" i="3" s="1"/>
  <c r="F49" i="3" s="1"/>
  <c r="AD49" i="3"/>
  <c r="L49" i="3" s="1"/>
  <c r="M49" i="3"/>
  <c r="CT48" i="3"/>
  <c r="J48" i="3" s="1"/>
  <c r="CQ48" i="3"/>
  <c r="G48" i="3" s="1"/>
  <c r="CL48" i="3"/>
  <c r="CK48" i="3"/>
  <c r="CJ48" i="3"/>
  <c r="CI48" i="3"/>
  <c r="CH48" i="3"/>
  <c r="CM48" i="3" s="1"/>
  <c r="CN48" i="3" s="1"/>
  <c r="H48" i="3" s="1"/>
  <c r="I48" i="3" s="1"/>
  <c r="BQ48" i="3"/>
  <c r="BP48" i="3"/>
  <c r="BO48" i="3"/>
  <c r="BN48" i="3"/>
  <c r="BM48" i="3"/>
  <c r="BR48" i="3" s="1"/>
  <c r="AU48" i="3"/>
  <c r="AV48" i="3" s="1"/>
  <c r="E48" i="3" s="1"/>
  <c r="F48" i="3" s="1"/>
  <c r="AD48" i="3"/>
  <c r="L48" i="3" s="1"/>
  <c r="M48" i="3"/>
  <c r="CT47" i="3"/>
  <c r="J47" i="3" s="1"/>
  <c r="CQ47" i="3"/>
  <c r="G47" i="3" s="1"/>
  <c r="CL47" i="3"/>
  <c r="CK47" i="3"/>
  <c r="CJ47" i="3"/>
  <c r="CI47" i="3"/>
  <c r="CH47" i="3"/>
  <c r="CM47" i="3" s="1"/>
  <c r="CN47" i="3" s="1"/>
  <c r="H47" i="3" s="1"/>
  <c r="I47" i="3" s="1"/>
  <c r="BQ47" i="3"/>
  <c r="BP47" i="3"/>
  <c r="BO47" i="3"/>
  <c r="BN47" i="3"/>
  <c r="BM47" i="3"/>
  <c r="BR47" i="3" s="1"/>
  <c r="AU47" i="3"/>
  <c r="AV47" i="3" s="1"/>
  <c r="E47" i="3" s="1"/>
  <c r="F47" i="3" s="1"/>
  <c r="AD47" i="3"/>
  <c r="L47" i="3" s="1"/>
  <c r="M47" i="3"/>
  <c r="CL46" i="3"/>
  <c r="CK46" i="3"/>
  <c r="CJ46" i="3"/>
  <c r="CI46" i="3"/>
  <c r="CH46" i="3"/>
  <c r="BQ46" i="3"/>
  <c r="BP46" i="3"/>
  <c r="BO46" i="3"/>
  <c r="BN46" i="3"/>
  <c r="BM46" i="3"/>
  <c r="AU46" i="3"/>
  <c r="AV46" i="3" s="1"/>
  <c r="E46" i="3" s="1"/>
  <c r="F46" i="3" s="1"/>
  <c r="AD46" i="3"/>
  <c r="L46" i="3" s="1"/>
  <c r="M46" i="3"/>
  <c r="CL45" i="3"/>
  <c r="CK45" i="3"/>
  <c r="CJ45" i="3"/>
  <c r="CI45" i="3"/>
  <c r="CH45" i="3"/>
  <c r="BQ45" i="3"/>
  <c r="BP45" i="3"/>
  <c r="BO45" i="3"/>
  <c r="BN45" i="3"/>
  <c r="BM45" i="3"/>
  <c r="AU45" i="3"/>
  <c r="AV45" i="3" s="1"/>
  <c r="E45" i="3" s="1"/>
  <c r="F45" i="3" s="1"/>
  <c r="AD45" i="3"/>
  <c r="L45" i="3" s="1"/>
  <c r="M45" i="3"/>
  <c r="CT44" i="3"/>
  <c r="J44" i="3" s="1"/>
  <c r="CL44" i="3"/>
  <c r="CK44" i="3"/>
  <c r="CJ44" i="3"/>
  <c r="CI44" i="3"/>
  <c r="CH44" i="3"/>
  <c r="BQ44" i="3"/>
  <c r="BP44" i="3"/>
  <c r="BO44" i="3"/>
  <c r="BN44" i="3"/>
  <c r="BM44" i="3"/>
  <c r="AU44" i="3"/>
  <c r="AV44" i="3" s="1"/>
  <c r="E44" i="3" s="1"/>
  <c r="F44" i="3" s="1"/>
  <c r="AD44" i="3"/>
  <c r="L44" i="3" s="1"/>
  <c r="M44" i="3"/>
  <c r="CL43" i="3"/>
  <c r="CK43" i="3"/>
  <c r="CJ43" i="3"/>
  <c r="CI43" i="3"/>
  <c r="CH43" i="3"/>
  <c r="BQ43" i="3"/>
  <c r="BP43" i="3"/>
  <c r="BO43" i="3"/>
  <c r="BN43" i="3"/>
  <c r="BM43" i="3"/>
  <c r="AU43" i="3"/>
  <c r="AV43" i="3" s="1"/>
  <c r="E43" i="3" s="1"/>
  <c r="F43" i="3" s="1"/>
  <c r="AD43" i="3"/>
  <c r="L43" i="3" s="1"/>
  <c r="M43" i="3"/>
  <c r="CL42" i="3"/>
  <c r="CK42" i="3"/>
  <c r="CJ42" i="3"/>
  <c r="CI42" i="3"/>
  <c r="CH42" i="3"/>
  <c r="BQ42" i="3"/>
  <c r="BP42" i="3"/>
  <c r="BO42" i="3"/>
  <c r="BN42" i="3"/>
  <c r="BM42" i="3"/>
  <c r="AU42" i="3"/>
  <c r="AV42" i="3" s="1"/>
  <c r="E42" i="3" s="1"/>
  <c r="F42" i="3" s="1"/>
  <c r="AD42" i="3"/>
  <c r="L42" i="3" s="1"/>
  <c r="M42" i="3"/>
  <c r="CL41" i="3"/>
  <c r="CK41" i="3"/>
  <c r="CJ41" i="3"/>
  <c r="CI41" i="3"/>
  <c r="CH41" i="3"/>
  <c r="BQ41" i="3"/>
  <c r="BP41" i="3"/>
  <c r="BO41" i="3"/>
  <c r="BN41" i="3"/>
  <c r="BM41" i="3"/>
  <c r="AU41" i="3"/>
  <c r="AV41" i="3" s="1"/>
  <c r="E41" i="3" s="1"/>
  <c r="F41" i="3" s="1"/>
  <c r="AD41" i="3"/>
  <c r="L41" i="3" s="1"/>
  <c r="M41" i="3"/>
  <c r="CL40" i="3"/>
  <c r="CK40" i="3"/>
  <c r="CJ40" i="3"/>
  <c r="CI40" i="3"/>
  <c r="CH40" i="3"/>
  <c r="BQ40" i="3"/>
  <c r="BP40" i="3"/>
  <c r="BO40" i="3"/>
  <c r="BN40" i="3"/>
  <c r="BM40" i="3"/>
  <c r="AU40" i="3"/>
  <c r="AV40" i="3" s="1"/>
  <c r="E40" i="3" s="1"/>
  <c r="F40" i="3" s="1"/>
  <c r="AD40" i="3"/>
  <c r="L40" i="3" s="1"/>
  <c r="M40" i="3"/>
  <c r="CL39" i="3"/>
  <c r="CK39" i="3"/>
  <c r="CJ39" i="3"/>
  <c r="CI39" i="3"/>
  <c r="CH39" i="3"/>
  <c r="BQ39" i="3"/>
  <c r="BP39" i="3"/>
  <c r="BO39" i="3"/>
  <c r="BN39" i="3"/>
  <c r="BM39" i="3"/>
  <c r="AU39" i="3"/>
  <c r="AV39" i="3" s="1"/>
  <c r="E39" i="3" s="1"/>
  <c r="F39" i="3" s="1"/>
  <c r="AD39" i="3"/>
  <c r="L39" i="3" s="1"/>
  <c r="M39" i="3"/>
  <c r="CL38" i="3"/>
  <c r="CK38" i="3"/>
  <c r="CJ38" i="3"/>
  <c r="CI38" i="3"/>
  <c r="CH38" i="3"/>
  <c r="BQ38" i="3"/>
  <c r="BP38" i="3"/>
  <c r="BO38" i="3"/>
  <c r="BN38" i="3"/>
  <c r="BM38" i="3"/>
  <c r="AU38" i="3"/>
  <c r="AV38" i="3" s="1"/>
  <c r="E38" i="3" s="1"/>
  <c r="F38" i="3" s="1"/>
  <c r="AD38" i="3"/>
  <c r="L38" i="3" s="1"/>
  <c r="M38" i="3"/>
  <c r="CL37" i="3"/>
  <c r="CK37" i="3"/>
  <c r="CJ37" i="3"/>
  <c r="CI37" i="3"/>
  <c r="CH37" i="3"/>
  <c r="BQ37" i="3"/>
  <c r="BP37" i="3"/>
  <c r="BO37" i="3"/>
  <c r="BN37" i="3"/>
  <c r="BM37" i="3"/>
  <c r="AU37" i="3"/>
  <c r="AV37" i="3" s="1"/>
  <c r="E37" i="3" s="1"/>
  <c r="F37" i="3" s="1"/>
  <c r="AD37" i="3"/>
  <c r="L37" i="3" s="1"/>
  <c r="M37" i="3"/>
  <c r="CL36" i="3"/>
  <c r="CK36" i="3"/>
  <c r="CJ36" i="3"/>
  <c r="CI36" i="3"/>
  <c r="CH36" i="3"/>
  <c r="BQ36" i="3"/>
  <c r="BP36" i="3"/>
  <c r="BO36" i="3"/>
  <c r="BN36" i="3"/>
  <c r="BM36" i="3"/>
  <c r="AU36" i="3"/>
  <c r="AV36" i="3" s="1"/>
  <c r="E36" i="3" s="1"/>
  <c r="F36" i="3" s="1"/>
  <c r="AD36" i="3"/>
  <c r="L36" i="3" s="1"/>
  <c r="M36" i="3"/>
  <c r="CL35" i="3"/>
  <c r="CK35" i="3"/>
  <c r="CJ35" i="3"/>
  <c r="CI35" i="3"/>
  <c r="CH35" i="3"/>
  <c r="BQ35" i="3"/>
  <c r="BP35" i="3"/>
  <c r="BO35" i="3"/>
  <c r="BN35" i="3"/>
  <c r="BM35" i="3"/>
  <c r="AU35" i="3"/>
  <c r="AV35" i="3" s="1"/>
  <c r="E35" i="3" s="1"/>
  <c r="F35" i="3" s="1"/>
  <c r="AD35" i="3"/>
  <c r="L35" i="3" s="1"/>
  <c r="M35" i="3"/>
  <c r="CL34" i="3"/>
  <c r="CK34" i="3"/>
  <c r="CJ34" i="3"/>
  <c r="CI34" i="3"/>
  <c r="CH34" i="3"/>
  <c r="BQ34" i="3"/>
  <c r="BP34" i="3"/>
  <c r="BO34" i="3"/>
  <c r="BN34" i="3"/>
  <c r="BM34" i="3"/>
  <c r="AU34" i="3"/>
  <c r="AV34" i="3" s="1"/>
  <c r="E34" i="3" s="1"/>
  <c r="F34" i="3" s="1"/>
  <c r="AD34" i="3"/>
  <c r="L34" i="3" s="1"/>
  <c r="M34" i="3"/>
  <c r="DF33" i="3"/>
  <c r="CL33" i="3"/>
  <c r="CK33" i="3"/>
  <c r="CJ33" i="3"/>
  <c r="CI33" i="3"/>
  <c r="CH33" i="3"/>
  <c r="BQ33" i="3"/>
  <c r="BP33" i="3"/>
  <c r="BO33" i="3"/>
  <c r="BN33" i="3"/>
  <c r="BM33" i="3"/>
  <c r="AU33" i="3"/>
  <c r="AV33" i="3" s="1"/>
  <c r="E33" i="3" s="1"/>
  <c r="F33" i="3" s="1"/>
  <c r="AD33" i="3"/>
  <c r="L33" i="3" s="1"/>
  <c r="M33" i="3"/>
  <c r="DF32" i="3"/>
  <c r="CL32" i="3"/>
  <c r="CK32" i="3"/>
  <c r="CJ32" i="3"/>
  <c r="CI32" i="3"/>
  <c r="CH32" i="3"/>
  <c r="BQ32" i="3"/>
  <c r="BP32" i="3"/>
  <c r="BO32" i="3"/>
  <c r="BN32" i="3"/>
  <c r="BM32" i="3"/>
  <c r="AU32" i="3"/>
  <c r="AV32" i="3" s="1"/>
  <c r="E32" i="3" s="1"/>
  <c r="F32" i="3" s="1"/>
  <c r="AD32" i="3"/>
  <c r="L32" i="3" s="1"/>
  <c r="M32" i="3"/>
  <c r="DF31" i="3"/>
  <c r="CL31" i="3"/>
  <c r="CK31" i="3"/>
  <c r="CJ31" i="3"/>
  <c r="CI31" i="3"/>
  <c r="CH31" i="3"/>
  <c r="BQ31" i="3"/>
  <c r="BP31" i="3"/>
  <c r="BO31" i="3"/>
  <c r="BN31" i="3"/>
  <c r="BM31" i="3"/>
  <c r="AU31" i="3"/>
  <c r="AV31" i="3" s="1"/>
  <c r="E31" i="3" s="1"/>
  <c r="F31" i="3" s="1"/>
  <c r="AD31" i="3"/>
  <c r="L31" i="3" s="1"/>
  <c r="M31" i="3"/>
  <c r="DF30" i="3"/>
  <c r="CL30" i="3"/>
  <c r="CK30" i="3"/>
  <c r="CJ30" i="3"/>
  <c r="CI30" i="3"/>
  <c r="CH30" i="3"/>
  <c r="BQ30" i="3"/>
  <c r="BP30" i="3"/>
  <c r="BO30" i="3"/>
  <c r="BN30" i="3"/>
  <c r="BM30" i="3"/>
  <c r="AU30" i="3"/>
  <c r="AV30" i="3" s="1"/>
  <c r="E30" i="3" s="1"/>
  <c r="F30" i="3" s="1"/>
  <c r="AD30" i="3"/>
  <c r="L30" i="3" s="1"/>
  <c r="M30" i="3"/>
  <c r="DF29" i="3"/>
  <c r="CL29" i="3"/>
  <c r="CK29" i="3"/>
  <c r="CJ29" i="3"/>
  <c r="CI29" i="3"/>
  <c r="CH29" i="3"/>
  <c r="BQ29" i="3"/>
  <c r="BP29" i="3"/>
  <c r="BO29" i="3"/>
  <c r="BN29" i="3"/>
  <c r="BM29" i="3"/>
  <c r="AU29" i="3"/>
  <c r="AV29" i="3" s="1"/>
  <c r="E29" i="3" s="1"/>
  <c r="F29" i="3" s="1"/>
  <c r="AD29" i="3"/>
  <c r="L29" i="3" s="1"/>
  <c r="M29" i="3"/>
  <c r="DF28" i="3"/>
  <c r="CL28" i="3"/>
  <c r="CK28" i="3"/>
  <c r="CJ28" i="3"/>
  <c r="CI28" i="3"/>
  <c r="CH28" i="3"/>
  <c r="BQ28" i="3"/>
  <c r="BP28" i="3"/>
  <c r="BO28" i="3"/>
  <c r="BN28" i="3"/>
  <c r="BM28" i="3"/>
  <c r="AU28" i="3"/>
  <c r="AV28" i="3" s="1"/>
  <c r="E28" i="3" s="1"/>
  <c r="F28" i="3" s="1"/>
  <c r="AD28" i="3"/>
  <c r="L28" i="3" s="1"/>
  <c r="M28" i="3"/>
  <c r="DF27" i="3"/>
  <c r="CT45" i="3" s="1"/>
  <c r="J45" i="3" s="1"/>
  <c r="CT27" i="3"/>
  <c r="J27" i="3" s="1"/>
  <c r="CL27" i="3"/>
  <c r="CK27" i="3"/>
  <c r="CJ27" i="3"/>
  <c r="CI27" i="3"/>
  <c r="CH27" i="3"/>
  <c r="BQ27" i="3"/>
  <c r="BP27" i="3"/>
  <c r="BO27" i="3"/>
  <c r="BN27" i="3"/>
  <c r="BM27" i="3"/>
  <c r="AU27" i="3"/>
  <c r="AV27" i="3" s="1"/>
  <c r="E27" i="3" s="1"/>
  <c r="F27" i="3" s="1"/>
  <c r="AD27" i="3"/>
  <c r="L27" i="3" s="1"/>
  <c r="M27" i="3"/>
  <c r="DF26" i="3"/>
  <c r="CT26" i="3"/>
  <c r="J26" i="3" s="1"/>
  <c r="CL26" i="3"/>
  <c r="CK26" i="3"/>
  <c r="CJ26" i="3"/>
  <c r="CI26" i="3"/>
  <c r="CH26" i="3"/>
  <c r="BQ26" i="3"/>
  <c r="BP26" i="3"/>
  <c r="BO26" i="3"/>
  <c r="BN26" i="3"/>
  <c r="BM26" i="3"/>
  <c r="AU26" i="3"/>
  <c r="AV26" i="3" s="1"/>
  <c r="E26" i="3" s="1"/>
  <c r="F26" i="3" s="1"/>
  <c r="AD26" i="3"/>
  <c r="L26" i="3" s="1"/>
  <c r="M26" i="3"/>
  <c r="DF25" i="3"/>
  <c r="CT25" i="3"/>
  <c r="J25" i="3" s="1"/>
  <c r="CL25" i="3"/>
  <c r="CK25" i="3"/>
  <c r="CJ25" i="3"/>
  <c r="CI25" i="3"/>
  <c r="CH25" i="3"/>
  <c r="BQ25" i="3"/>
  <c r="BP25" i="3"/>
  <c r="BO25" i="3"/>
  <c r="BN25" i="3"/>
  <c r="BM25" i="3"/>
  <c r="AU25" i="3"/>
  <c r="AV25" i="3" s="1"/>
  <c r="E25" i="3" s="1"/>
  <c r="F25" i="3" s="1"/>
  <c r="AD25" i="3"/>
  <c r="L25" i="3" s="1"/>
  <c r="M25" i="3"/>
  <c r="DF24" i="3"/>
  <c r="CT24" i="3"/>
  <c r="J24" i="3" s="1"/>
  <c r="CL24" i="3"/>
  <c r="CK24" i="3"/>
  <c r="CJ24" i="3"/>
  <c r="CI24" i="3"/>
  <c r="CH24" i="3"/>
  <c r="BQ24" i="3"/>
  <c r="BP24" i="3"/>
  <c r="BO24" i="3"/>
  <c r="BN24" i="3"/>
  <c r="BM24" i="3"/>
  <c r="AU24" i="3"/>
  <c r="AV24" i="3" s="1"/>
  <c r="E24" i="3" s="1"/>
  <c r="F24" i="3" s="1"/>
  <c r="AD24" i="3"/>
  <c r="L24" i="3" s="1"/>
  <c r="M24" i="3"/>
  <c r="DF23" i="3"/>
  <c r="CT23" i="3"/>
  <c r="J23" i="3" s="1"/>
  <c r="CL23" i="3"/>
  <c r="CK23" i="3"/>
  <c r="CJ23" i="3"/>
  <c r="CI23" i="3"/>
  <c r="CH23" i="3"/>
  <c r="BQ23" i="3"/>
  <c r="BP23" i="3"/>
  <c r="BO23" i="3"/>
  <c r="BN23" i="3"/>
  <c r="BM23" i="3"/>
  <c r="AU23" i="3"/>
  <c r="AV23" i="3" s="1"/>
  <c r="E23" i="3" s="1"/>
  <c r="F23" i="3" s="1"/>
  <c r="AD23" i="3"/>
  <c r="L23" i="3" s="1"/>
  <c r="M23" i="3"/>
  <c r="DF22" i="3"/>
  <c r="CT22" i="3"/>
  <c r="J22" i="3" s="1"/>
  <c r="CL22" i="3"/>
  <c r="CK22" i="3"/>
  <c r="CJ22" i="3"/>
  <c r="CI22" i="3"/>
  <c r="CH22" i="3"/>
  <c r="BQ22" i="3"/>
  <c r="BP22" i="3"/>
  <c r="BO22" i="3"/>
  <c r="BN22" i="3"/>
  <c r="BM22" i="3"/>
  <c r="AU22" i="3"/>
  <c r="AV22" i="3" s="1"/>
  <c r="E22" i="3" s="1"/>
  <c r="F22" i="3" s="1"/>
  <c r="AD22" i="3"/>
  <c r="L22" i="3" s="1"/>
  <c r="M22" i="3"/>
  <c r="CT21" i="3"/>
  <c r="J21" i="3" s="1"/>
  <c r="CL21" i="3"/>
  <c r="CK21" i="3"/>
  <c r="CJ21" i="3"/>
  <c r="CI21" i="3"/>
  <c r="CH21" i="3"/>
  <c r="BQ21" i="3"/>
  <c r="BP21" i="3"/>
  <c r="BO21" i="3"/>
  <c r="BN21" i="3"/>
  <c r="BM21" i="3"/>
  <c r="AU21" i="3"/>
  <c r="AV21" i="3" s="1"/>
  <c r="E21" i="3" s="1"/>
  <c r="F21" i="3" s="1"/>
  <c r="AD21" i="3"/>
  <c r="L21" i="3" s="1"/>
  <c r="M21" i="3"/>
  <c r="DF20" i="3"/>
  <c r="CT20" i="3"/>
  <c r="J20" i="3" s="1"/>
  <c r="CL20" i="3"/>
  <c r="CK20" i="3"/>
  <c r="CJ20" i="3"/>
  <c r="CI20" i="3"/>
  <c r="CH20" i="3"/>
  <c r="BQ20" i="3"/>
  <c r="BP20" i="3"/>
  <c r="BO20" i="3"/>
  <c r="BN20" i="3"/>
  <c r="BM20" i="3"/>
  <c r="AU20" i="3"/>
  <c r="AV20" i="3" s="1"/>
  <c r="E20" i="3" s="1"/>
  <c r="F20" i="3" s="1"/>
  <c r="AD20" i="3"/>
  <c r="L20" i="3" s="1"/>
  <c r="M20" i="3"/>
  <c r="DF19" i="3"/>
  <c r="CT19" i="3"/>
  <c r="J19" i="3" s="1"/>
  <c r="CL19" i="3"/>
  <c r="CK19" i="3"/>
  <c r="CJ19" i="3"/>
  <c r="CI19" i="3"/>
  <c r="CH19" i="3"/>
  <c r="BQ19" i="3"/>
  <c r="BP19" i="3"/>
  <c r="BO19" i="3"/>
  <c r="BN19" i="3"/>
  <c r="BM19" i="3"/>
  <c r="AU19" i="3"/>
  <c r="AV19" i="3" s="1"/>
  <c r="E19" i="3" s="1"/>
  <c r="F19" i="3" s="1"/>
  <c r="AD19" i="3"/>
  <c r="L19" i="3" s="1"/>
  <c r="M19" i="3"/>
  <c r="DF18" i="3"/>
  <c r="CT18" i="3"/>
  <c r="J18" i="3" s="1"/>
  <c r="CL18" i="3"/>
  <c r="CK18" i="3"/>
  <c r="CJ18" i="3"/>
  <c r="CI18" i="3"/>
  <c r="CH18" i="3"/>
  <c r="BQ18" i="3"/>
  <c r="BP18" i="3"/>
  <c r="BO18" i="3"/>
  <c r="BN18" i="3"/>
  <c r="BM18" i="3"/>
  <c r="AU18" i="3"/>
  <c r="AV18" i="3" s="1"/>
  <c r="E18" i="3" s="1"/>
  <c r="F18" i="3" s="1"/>
  <c r="AD18" i="3"/>
  <c r="L18" i="3" s="1"/>
  <c r="M18" i="3"/>
  <c r="DF17" i="3"/>
  <c r="CT17" i="3"/>
  <c r="J17" i="3" s="1"/>
  <c r="CL17" i="3"/>
  <c r="CK17" i="3"/>
  <c r="CJ17" i="3"/>
  <c r="CI17" i="3"/>
  <c r="CH17" i="3"/>
  <c r="BQ17" i="3"/>
  <c r="BP17" i="3"/>
  <c r="BO17" i="3"/>
  <c r="BN17" i="3"/>
  <c r="BM17" i="3"/>
  <c r="AU17" i="3"/>
  <c r="AV17" i="3" s="1"/>
  <c r="E17" i="3" s="1"/>
  <c r="F17" i="3" s="1"/>
  <c r="AD17" i="3"/>
  <c r="L17" i="3" s="1"/>
  <c r="M17" i="3"/>
  <c r="DF16" i="3"/>
  <c r="CT16" i="3"/>
  <c r="J16" i="3" s="1"/>
  <c r="CL16" i="3"/>
  <c r="CK16" i="3"/>
  <c r="CJ16" i="3"/>
  <c r="CI16" i="3"/>
  <c r="CH16" i="3"/>
  <c r="BQ16" i="3"/>
  <c r="BP16" i="3"/>
  <c r="BO16" i="3"/>
  <c r="BN16" i="3"/>
  <c r="BM16" i="3"/>
  <c r="AU16" i="3"/>
  <c r="AV16" i="3" s="1"/>
  <c r="E16" i="3" s="1"/>
  <c r="F16" i="3" s="1"/>
  <c r="AD16" i="3"/>
  <c r="L16" i="3" s="1"/>
  <c r="M16" i="3"/>
  <c r="DF15" i="3"/>
  <c r="CT15" i="3"/>
  <c r="J15" i="3" s="1"/>
  <c r="CL15" i="3"/>
  <c r="CK15" i="3"/>
  <c r="CJ15" i="3"/>
  <c r="CI15" i="3"/>
  <c r="CH15" i="3"/>
  <c r="BQ15" i="3"/>
  <c r="BP15" i="3"/>
  <c r="BO15" i="3"/>
  <c r="BN15" i="3"/>
  <c r="BM15" i="3"/>
  <c r="AU15" i="3"/>
  <c r="AV15" i="3" s="1"/>
  <c r="E15" i="3" s="1"/>
  <c r="F15" i="3" s="1"/>
  <c r="AD15" i="3"/>
  <c r="L15" i="3" s="1"/>
  <c r="M15" i="3"/>
  <c r="DF14" i="3"/>
  <c r="CQ44" i="3" s="1"/>
  <c r="G44" i="3" s="1"/>
  <c r="CT14" i="3"/>
  <c r="J14" i="3" s="1"/>
  <c r="CL14" i="3"/>
  <c r="CK14" i="3"/>
  <c r="CJ14" i="3"/>
  <c r="CI14" i="3"/>
  <c r="CH14" i="3"/>
  <c r="BQ14" i="3"/>
  <c r="BP14" i="3"/>
  <c r="BO14" i="3"/>
  <c r="BN14" i="3"/>
  <c r="BM14" i="3"/>
  <c r="AU14" i="3"/>
  <c r="AV14" i="3" s="1"/>
  <c r="E14" i="3" s="1"/>
  <c r="F14" i="3" s="1"/>
  <c r="AD14" i="3"/>
  <c r="L14" i="3" s="1"/>
  <c r="M14" i="3"/>
  <c r="DF13" i="3"/>
  <c r="CT13" i="3"/>
  <c r="J13" i="3" s="1"/>
  <c r="CL13" i="3"/>
  <c r="CK13" i="3"/>
  <c r="CJ13" i="3"/>
  <c r="CI13" i="3"/>
  <c r="CH13" i="3"/>
  <c r="BQ13" i="3"/>
  <c r="BP13" i="3"/>
  <c r="BO13" i="3"/>
  <c r="BN13" i="3"/>
  <c r="BM13" i="3"/>
  <c r="AU13" i="3"/>
  <c r="AV13" i="3" s="1"/>
  <c r="E13" i="3" s="1"/>
  <c r="F13" i="3" s="1"/>
  <c r="AD13" i="3"/>
  <c r="L13" i="3" s="1"/>
  <c r="M13" i="3"/>
  <c r="DF12" i="3"/>
  <c r="CT12" i="3"/>
  <c r="J12" i="3" s="1"/>
  <c r="CL12" i="3"/>
  <c r="CK12" i="3"/>
  <c r="CJ12" i="3"/>
  <c r="CI12" i="3"/>
  <c r="CH12" i="3"/>
  <c r="BQ12" i="3"/>
  <c r="BP12" i="3"/>
  <c r="BO12" i="3"/>
  <c r="BN12" i="3"/>
  <c r="BM12" i="3"/>
  <c r="AU12" i="3"/>
  <c r="AV12" i="3" s="1"/>
  <c r="E12" i="3" s="1"/>
  <c r="F12" i="3" s="1"/>
  <c r="AD12" i="3"/>
  <c r="L12" i="3" s="1"/>
  <c r="M12" i="3"/>
  <c r="DF11" i="3"/>
  <c r="CT11" i="3"/>
  <c r="J11" i="3" s="1"/>
  <c r="CL11" i="3"/>
  <c r="CK11" i="3"/>
  <c r="CJ11" i="3"/>
  <c r="CI11" i="3"/>
  <c r="CH11" i="3"/>
  <c r="BQ11" i="3"/>
  <c r="BP11" i="3"/>
  <c r="BO11" i="3"/>
  <c r="BN11" i="3"/>
  <c r="BM11" i="3"/>
  <c r="AU11" i="3"/>
  <c r="AV11" i="3" s="1"/>
  <c r="E11" i="3" s="1"/>
  <c r="F11" i="3" s="1"/>
  <c r="AD11" i="3"/>
  <c r="L11" i="3" s="1"/>
  <c r="M11" i="3"/>
  <c r="DF10" i="3"/>
  <c r="DF9" i="3"/>
  <c r="BC2" i="3"/>
  <c r="T2" i="3"/>
  <c r="CT60" i="2"/>
  <c r="CQ60" i="2"/>
  <c r="G60" i="2" s="1"/>
  <c r="CL60" i="2"/>
  <c r="CK60" i="2"/>
  <c r="CJ60" i="2"/>
  <c r="CI60" i="2"/>
  <c r="CH60" i="2"/>
  <c r="CM60" i="2" s="1"/>
  <c r="CN60" i="2" s="1"/>
  <c r="H60" i="2" s="1"/>
  <c r="I60" i="2" s="1"/>
  <c r="BQ60" i="2"/>
  <c r="BP60" i="2"/>
  <c r="BO60" i="2"/>
  <c r="BN60" i="2"/>
  <c r="BM60" i="2"/>
  <c r="BR60" i="2" s="1"/>
  <c r="AU60" i="2"/>
  <c r="AV60" i="2" s="1"/>
  <c r="E60" i="2" s="1"/>
  <c r="F60" i="2" s="1"/>
  <c r="AD60" i="2"/>
  <c r="L60" i="2" s="1"/>
  <c r="M60" i="2"/>
  <c r="J60" i="2"/>
  <c r="CT59" i="2"/>
  <c r="J59" i="2" s="1"/>
  <c r="CQ59" i="2"/>
  <c r="G59" i="2" s="1"/>
  <c r="CL59" i="2"/>
  <c r="CK59" i="2"/>
  <c r="CJ59" i="2"/>
  <c r="CI59" i="2"/>
  <c r="CH59" i="2"/>
  <c r="CM59" i="2" s="1"/>
  <c r="CN59" i="2" s="1"/>
  <c r="H59" i="2" s="1"/>
  <c r="I59" i="2" s="1"/>
  <c r="BQ59" i="2"/>
  <c r="BP59" i="2"/>
  <c r="BO59" i="2"/>
  <c r="BN59" i="2"/>
  <c r="BM59" i="2"/>
  <c r="BR59" i="2" s="1"/>
  <c r="AU59" i="2"/>
  <c r="AV59" i="2" s="1"/>
  <c r="E59" i="2" s="1"/>
  <c r="F59" i="2" s="1"/>
  <c r="AD59" i="2"/>
  <c r="L59" i="2" s="1"/>
  <c r="M59" i="2"/>
  <c r="CT58" i="2"/>
  <c r="CQ58" i="2"/>
  <c r="G58" i="2" s="1"/>
  <c r="CL58" i="2"/>
  <c r="CK58" i="2"/>
  <c r="CJ58" i="2"/>
  <c r="CI58" i="2"/>
  <c r="CH58" i="2"/>
  <c r="CM58" i="2" s="1"/>
  <c r="CN58" i="2" s="1"/>
  <c r="H58" i="2" s="1"/>
  <c r="I58" i="2" s="1"/>
  <c r="BQ58" i="2"/>
  <c r="BP58" i="2"/>
  <c r="BO58" i="2"/>
  <c r="BN58" i="2"/>
  <c r="BM58" i="2"/>
  <c r="BR58" i="2" s="1"/>
  <c r="AU58" i="2"/>
  <c r="AV58" i="2" s="1"/>
  <c r="AD58" i="2"/>
  <c r="L58" i="2" s="1"/>
  <c r="M58" i="2"/>
  <c r="J58" i="2"/>
  <c r="E58" i="2"/>
  <c r="F58" i="2" s="1"/>
  <c r="CT57" i="2"/>
  <c r="J57" i="2" s="1"/>
  <c r="CQ57" i="2"/>
  <c r="G57" i="2" s="1"/>
  <c r="CL57" i="2"/>
  <c r="CK57" i="2"/>
  <c r="CJ57" i="2"/>
  <c r="CI57" i="2"/>
  <c r="CH57" i="2"/>
  <c r="CM57" i="2" s="1"/>
  <c r="CN57" i="2" s="1"/>
  <c r="H57" i="2" s="1"/>
  <c r="I57" i="2" s="1"/>
  <c r="BQ57" i="2"/>
  <c r="BP57" i="2"/>
  <c r="BO57" i="2"/>
  <c r="BN57" i="2"/>
  <c r="BM57" i="2"/>
  <c r="BR57" i="2" s="1"/>
  <c r="AU57" i="2"/>
  <c r="AV57" i="2" s="1"/>
  <c r="E57" i="2" s="1"/>
  <c r="F57" i="2" s="1"/>
  <c r="AD57" i="2"/>
  <c r="L57" i="2" s="1"/>
  <c r="M57" i="2"/>
  <c r="CT56" i="2"/>
  <c r="J56" i="2" s="1"/>
  <c r="CQ56" i="2"/>
  <c r="G56" i="2" s="1"/>
  <c r="CL56" i="2"/>
  <c r="CK56" i="2"/>
  <c r="CJ56" i="2"/>
  <c r="CI56" i="2"/>
  <c r="CH56" i="2"/>
  <c r="CM56" i="2" s="1"/>
  <c r="CN56" i="2" s="1"/>
  <c r="H56" i="2" s="1"/>
  <c r="BQ56" i="2"/>
  <c r="BP56" i="2"/>
  <c r="BO56" i="2"/>
  <c r="BN56" i="2"/>
  <c r="BM56" i="2"/>
  <c r="BR56" i="2" s="1"/>
  <c r="AU56" i="2"/>
  <c r="AV56" i="2" s="1"/>
  <c r="E56" i="2" s="1"/>
  <c r="F56" i="2" s="1"/>
  <c r="AD56" i="2"/>
  <c r="L56" i="2" s="1"/>
  <c r="M56" i="2"/>
  <c r="I56" i="2"/>
  <c r="CT55" i="2"/>
  <c r="J55" i="2" s="1"/>
  <c r="CQ55" i="2"/>
  <c r="G55" i="2" s="1"/>
  <c r="CL55" i="2"/>
  <c r="CK55" i="2"/>
  <c r="CJ55" i="2"/>
  <c r="CI55" i="2"/>
  <c r="CH55" i="2"/>
  <c r="CM55" i="2" s="1"/>
  <c r="CN55" i="2" s="1"/>
  <c r="H55" i="2" s="1"/>
  <c r="I55" i="2" s="1"/>
  <c r="BQ55" i="2"/>
  <c r="BP55" i="2"/>
  <c r="BO55" i="2"/>
  <c r="BN55" i="2"/>
  <c r="BM55" i="2"/>
  <c r="BR55" i="2" s="1"/>
  <c r="AU55" i="2"/>
  <c r="AV55" i="2" s="1"/>
  <c r="E55" i="2" s="1"/>
  <c r="F55" i="2" s="1"/>
  <c r="AD55" i="2"/>
  <c r="L55" i="2" s="1"/>
  <c r="M55" i="2"/>
  <c r="CT54" i="2"/>
  <c r="J54" i="2" s="1"/>
  <c r="CQ54" i="2"/>
  <c r="G54" i="2" s="1"/>
  <c r="CL54" i="2"/>
  <c r="CK54" i="2"/>
  <c r="CJ54" i="2"/>
  <c r="CI54" i="2"/>
  <c r="CH54" i="2"/>
  <c r="CM54" i="2" s="1"/>
  <c r="CN54" i="2" s="1"/>
  <c r="H54" i="2" s="1"/>
  <c r="I54" i="2" s="1"/>
  <c r="BQ54" i="2"/>
  <c r="BP54" i="2"/>
  <c r="BO54" i="2"/>
  <c r="BN54" i="2"/>
  <c r="BM54" i="2"/>
  <c r="BR54" i="2" s="1"/>
  <c r="AU54" i="2"/>
  <c r="AV54" i="2" s="1"/>
  <c r="E54" i="2" s="1"/>
  <c r="F54" i="2" s="1"/>
  <c r="AD54" i="2"/>
  <c r="L54" i="2" s="1"/>
  <c r="M54" i="2"/>
  <c r="CT53" i="2"/>
  <c r="J53" i="2" s="1"/>
  <c r="CQ53" i="2"/>
  <c r="G53" i="2" s="1"/>
  <c r="CL53" i="2"/>
  <c r="CK53" i="2"/>
  <c r="CJ53" i="2"/>
  <c r="CI53" i="2"/>
  <c r="CH53" i="2"/>
  <c r="CM53" i="2" s="1"/>
  <c r="CN53" i="2" s="1"/>
  <c r="H53" i="2" s="1"/>
  <c r="I53" i="2" s="1"/>
  <c r="BQ53" i="2"/>
  <c r="BP53" i="2"/>
  <c r="BO53" i="2"/>
  <c r="BN53" i="2"/>
  <c r="BM53" i="2"/>
  <c r="BR53" i="2" s="1"/>
  <c r="AU53" i="2"/>
  <c r="AV53" i="2" s="1"/>
  <c r="E53" i="2" s="1"/>
  <c r="F53" i="2" s="1"/>
  <c r="AD53" i="2"/>
  <c r="L53" i="2" s="1"/>
  <c r="M53" i="2"/>
  <c r="CT52" i="2"/>
  <c r="CQ52" i="2"/>
  <c r="G52" i="2" s="1"/>
  <c r="CL52" i="2"/>
  <c r="CK52" i="2"/>
  <c r="CJ52" i="2"/>
  <c r="CI52" i="2"/>
  <c r="CH52" i="2"/>
  <c r="CM52" i="2" s="1"/>
  <c r="CN52" i="2" s="1"/>
  <c r="H52" i="2" s="1"/>
  <c r="I52" i="2" s="1"/>
  <c r="BR52" i="2"/>
  <c r="BQ52" i="2"/>
  <c r="BP52" i="2"/>
  <c r="BO52" i="2"/>
  <c r="BN52" i="2"/>
  <c r="BM52" i="2"/>
  <c r="AU52" i="2"/>
  <c r="AV52" i="2" s="1"/>
  <c r="E52" i="2" s="1"/>
  <c r="F52" i="2" s="1"/>
  <c r="AD52" i="2"/>
  <c r="L52" i="2" s="1"/>
  <c r="M52" i="2"/>
  <c r="J52" i="2"/>
  <c r="CT51" i="2"/>
  <c r="J51" i="2" s="1"/>
  <c r="CQ51" i="2"/>
  <c r="G51" i="2" s="1"/>
  <c r="CL51" i="2"/>
  <c r="CK51" i="2"/>
  <c r="CJ51" i="2"/>
  <c r="CI51" i="2"/>
  <c r="CH51" i="2"/>
  <c r="CM51" i="2" s="1"/>
  <c r="CN51" i="2" s="1"/>
  <c r="H51" i="2" s="1"/>
  <c r="I51" i="2" s="1"/>
  <c r="BQ51" i="2"/>
  <c r="BP51" i="2"/>
  <c r="BO51" i="2"/>
  <c r="BN51" i="2"/>
  <c r="BM51" i="2"/>
  <c r="BR51" i="2" s="1"/>
  <c r="AV51" i="2"/>
  <c r="E51" i="2" s="1"/>
  <c r="F51" i="2" s="1"/>
  <c r="AU51" i="2"/>
  <c r="AD51" i="2"/>
  <c r="L51" i="2" s="1"/>
  <c r="M51" i="2"/>
  <c r="CT50" i="2"/>
  <c r="J50" i="2" s="1"/>
  <c r="CQ50" i="2"/>
  <c r="G50" i="2" s="1"/>
  <c r="CL50" i="2"/>
  <c r="CK50" i="2"/>
  <c r="CJ50" i="2"/>
  <c r="CI50" i="2"/>
  <c r="CH50" i="2"/>
  <c r="CM50" i="2" s="1"/>
  <c r="CN50" i="2" s="1"/>
  <c r="H50" i="2" s="1"/>
  <c r="I50" i="2" s="1"/>
  <c r="BQ50" i="2"/>
  <c r="BP50" i="2"/>
  <c r="BO50" i="2"/>
  <c r="BN50" i="2"/>
  <c r="BM50" i="2"/>
  <c r="BR50" i="2" s="1"/>
  <c r="AU50" i="2"/>
  <c r="AV50" i="2" s="1"/>
  <c r="E50" i="2" s="1"/>
  <c r="F50" i="2" s="1"/>
  <c r="AD50" i="2"/>
  <c r="L50" i="2" s="1"/>
  <c r="M50" i="2"/>
  <c r="CT49" i="2"/>
  <c r="J49" i="2" s="1"/>
  <c r="CQ49" i="2"/>
  <c r="G49" i="2" s="1"/>
  <c r="CL49" i="2"/>
  <c r="CK49" i="2"/>
  <c r="CJ49" i="2"/>
  <c r="CI49" i="2"/>
  <c r="CH49" i="2"/>
  <c r="CM49" i="2" s="1"/>
  <c r="CN49" i="2" s="1"/>
  <c r="H49" i="2" s="1"/>
  <c r="I49" i="2" s="1"/>
  <c r="BQ49" i="2"/>
  <c r="BP49" i="2"/>
  <c r="BO49" i="2"/>
  <c r="BN49" i="2"/>
  <c r="BM49" i="2"/>
  <c r="BR49" i="2" s="1"/>
  <c r="AU49" i="2"/>
  <c r="AV49" i="2" s="1"/>
  <c r="E49" i="2" s="1"/>
  <c r="F49" i="2" s="1"/>
  <c r="AD49" i="2"/>
  <c r="L49" i="2" s="1"/>
  <c r="M49" i="2"/>
  <c r="CT48" i="2"/>
  <c r="J48" i="2" s="1"/>
  <c r="CQ48" i="2"/>
  <c r="G48" i="2" s="1"/>
  <c r="CL48" i="2"/>
  <c r="CK48" i="2"/>
  <c r="CJ48" i="2"/>
  <c r="CI48" i="2"/>
  <c r="CH48" i="2"/>
  <c r="CM48" i="2" s="1"/>
  <c r="CN48" i="2" s="1"/>
  <c r="H48" i="2" s="1"/>
  <c r="I48" i="2" s="1"/>
  <c r="BQ48" i="2"/>
  <c r="BP48" i="2"/>
  <c r="BO48" i="2"/>
  <c r="BN48" i="2"/>
  <c r="BM48" i="2"/>
  <c r="BR48" i="2" s="1"/>
  <c r="AU48" i="2"/>
  <c r="AV48" i="2" s="1"/>
  <c r="E48" i="2" s="1"/>
  <c r="F48" i="2" s="1"/>
  <c r="AD48" i="2"/>
  <c r="L48" i="2" s="1"/>
  <c r="M48" i="2"/>
  <c r="CT47" i="2"/>
  <c r="J47" i="2" s="1"/>
  <c r="CQ47" i="2"/>
  <c r="G47" i="2" s="1"/>
  <c r="CL47" i="2"/>
  <c r="CK47" i="2"/>
  <c r="CJ47" i="2"/>
  <c r="CI47" i="2"/>
  <c r="CH47" i="2"/>
  <c r="CM47" i="2" s="1"/>
  <c r="CN47" i="2" s="1"/>
  <c r="H47" i="2" s="1"/>
  <c r="I47" i="2" s="1"/>
  <c r="BQ47" i="2"/>
  <c r="BP47" i="2"/>
  <c r="BO47" i="2"/>
  <c r="BN47" i="2"/>
  <c r="BM47" i="2"/>
  <c r="BR47" i="2" s="1"/>
  <c r="AU47" i="2"/>
  <c r="AV47" i="2" s="1"/>
  <c r="E47" i="2" s="1"/>
  <c r="F47" i="2" s="1"/>
  <c r="AD47" i="2"/>
  <c r="L47" i="2" s="1"/>
  <c r="M47" i="2"/>
  <c r="CL46" i="2"/>
  <c r="CK46" i="2"/>
  <c r="CJ46" i="2"/>
  <c r="CI46" i="2"/>
  <c r="CH46" i="2"/>
  <c r="BQ46" i="2"/>
  <c r="BP46" i="2"/>
  <c r="BO46" i="2"/>
  <c r="BN46" i="2"/>
  <c r="BM46" i="2"/>
  <c r="AU46" i="2"/>
  <c r="AV46" i="2" s="1"/>
  <c r="E46" i="2" s="1"/>
  <c r="F46" i="2" s="1"/>
  <c r="AD46" i="2"/>
  <c r="L46" i="2" s="1"/>
  <c r="M46" i="2"/>
  <c r="CL45" i="2"/>
  <c r="CK45" i="2"/>
  <c r="CJ45" i="2"/>
  <c r="CI45" i="2"/>
  <c r="CH45" i="2"/>
  <c r="BQ45" i="2"/>
  <c r="BP45" i="2"/>
  <c r="BO45" i="2"/>
  <c r="BN45" i="2"/>
  <c r="BM45" i="2"/>
  <c r="AU45" i="2"/>
  <c r="AV45" i="2" s="1"/>
  <c r="E45" i="2" s="1"/>
  <c r="F45" i="2" s="1"/>
  <c r="AD45" i="2"/>
  <c r="L45" i="2" s="1"/>
  <c r="M45" i="2"/>
  <c r="CL44" i="2"/>
  <c r="CK44" i="2"/>
  <c r="CJ44" i="2"/>
  <c r="CI44" i="2"/>
  <c r="CH44" i="2"/>
  <c r="BQ44" i="2"/>
  <c r="BP44" i="2"/>
  <c r="BO44" i="2"/>
  <c r="BN44" i="2"/>
  <c r="BM44" i="2"/>
  <c r="AU44" i="2"/>
  <c r="AV44" i="2" s="1"/>
  <c r="E44" i="2" s="1"/>
  <c r="F44" i="2" s="1"/>
  <c r="AD44" i="2"/>
  <c r="L44" i="2" s="1"/>
  <c r="M44" i="2"/>
  <c r="CL43" i="2"/>
  <c r="CK43" i="2"/>
  <c r="CJ43" i="2"/>
  <c r="CI43" i="2"/>
  <c r="CH43" i="2"/>
  <c r="BQ43" i="2"/>
  <c r="BP43" i="2"/>
  <c r="BO43" i="2"/>
  <c r="BN43" i="2"/>
  <c r="BM43" i="2"/>
  <c r="AU43" i="2"/>
  <c r="AV43" i="2" s="1"/>
  <c r="E43" i="2" s="1"/>
  <c r="F43" i="2" s="1"/>
  <c r="AD43" i="2"/>
  <c r="L43" i="2" s="1"/>
  <c r="M43" i="2"/>
  <c r="CL42" i="2"/>
  <c r="CK42" i="2"/>
  <c r="CJ42" i="2"/>
  <c r="CI42" i="2"/>
  <c r="CH42" i="2"/>
  <c r="BQ42" i="2"/>
  <c r="BP42" i="2"/>
  <c r="BO42" i="2"/>
  <c r="BN42" i="2"/>
  <c r="BM42" i="2"/>
  <c r="AU42" i="2"/>
  <c r="AV42" i="2" s="1"/>
  <c r="AD42" i="2"/>
  <c r="L42" i="2" s="1"/>
  <c r="M42" i="2"/>
  <c r="E42" i="2"/>
  <c r="F42" i="2" s="1"/>
  <c r="CL41" i="2"/>
  <c r="CK41" i="2"/>
  <c r="CJ41" i="2"/>
  <c r="CI41" i="2"/>
  <c r="CH41" i="2"/>
  <c r="BQ41" i="2"/>
  <c r="BP41" i="2"/>
  <c r="BO41" i="2"/>
  <c r="BN41" i="2"/>
  <c r="BM41" i="2"/>
  <c r="AU41" i="2"/>
  <c r="AV41" i="2" s="1"/>
  <c r="E41" i="2" s="1"/>
  <c r="F41" i="2" s="1"/>
  <c r="AD41" i="2"/>
  <c r="L41" i="2" s="1"/>
  <c r="M41" i="2"/>
  <c r="CL40" i="2"/>
  <c r="CK40" i="2"/>
  <c r="CJ40" i="2"/>
  <c r="CI40" i="2"/>
  <c r="CH40" i="2"/>
  <c r="BQ40" i="2"/>
  <c r="BP40" i="2"/>
  <c r="BO40" i="2"/>
  <c r="BN40" i="2"/>
  <c r="BM40" i="2"/>
  <c r="AU40" i="2"/>
  <c r="AV40" i="2" s="1"/>
  <c r="E40" i="2" s="1"/>
  <c r="F40" i="2" s="1"/>
  <c r="AD40" i="2"/>
  <c r="L40" i="2" s="1"/>
  <c r="M40" i="2"/>
  <c r="CL39" i="2"/>
  <c r="CK39" i="2"/>
  <c r="CJ39" i="2"/>
  <c r="CI39" i="2"/>
  <c r="CH39" i="2"/>
  <c r="BQ39" i="2"/>
  <c r="BP39" i="2"/>
  <c r="BO39" i="2"/>
  <c r="BN39" i="2"/>
  <c r="BM39" i="2"/>
  <c r="AU39" i="2"/>
  <c r="AV39" i="2" s="1"/>
  <c r="E39" i="2" s="1"/>
  <c r="F39" i="2" s="1"/>
  <c r="AD39" i="2"/>
  <c r="L39" i="2" s="1"/>
  <c r="M39" i="2"/>
  <c r="CL38" i="2"/>
  <c r="CK38" i="2"/>
  <c r="CJ38" i="2"/>
  <c r="CI38" i="2"/>
  <c r="CH38" i="2"/>
  <c r="BQ38" i="2"/>
  <c r="BP38" i="2"/>
  <c r="BO38" i="2"/>
  <c r="BN38" i="2"/>
  <c r="BM38" i="2"/>
  <c r="AU38" i="2"/>
  <c r="AV38" i="2" s="1"/>
  <c r="E38" i="2" s="1"/>
  <c r="F38" i="2" s="1"/>
  <c r="AD38" i="2"/>
  <c r="L38" i="2" s="1"/>
  <c r="M38" i="2"/>
  <c r="CL37" i="2"/>
  <c r="CK37" i="2"/>
  <c r="CJ37" i="2"/>
  <c r="CI37" i="2"/>
  <c r="CH37" i="2"/>
  <c r="BQ37" i="2"/>
  <c r="BP37" i="2"/>
  <c r="BO37" i="2"/>
  <c r="BN37" i="2"/>
  <c r="BM37" i="2"/>
  <c r="AU37" i="2"/>
  <c r="AV37" i="2" s="1"/>
  <c r="E37" i="2" s="1"/>
  <c r="F37" i="2" s="1"/>
  <c r="AD37" i="2"/>
  <c r="M37" i="2"/>
  <c r="L37" i="2"/>
  <c r="CL36" i="2"/>
  <c r="CK36" i="2"/>
  <c r="CJ36" i="2"/>
  <c r="CI36" i="2"/>
  <c r="CH36" i="2"/>
  <c r="BQ36" i="2"/>
  <c r="BP36" i="2"/>
  <c r="BO36" i="2"/>
  <c r="BN36" i="2"/>
  <c r="BM36" i="2"/>
  <c r="AU36" i="2"/>
  <c r="AV36" i="2" s="1"/>
  <c r="E36" i="2" s="1"/>
  <c r="F36" i="2" s="1"/>
  <c r="AD36" i="2"/>
  <c r="L36" i="2" s="1"/>
  <c r="M36" i="2"/>
  <c r="CL35" i="2"/>
  <c r="CK35" i="2"/>
  <c r="CJ35" i="2"/>
  <c r="CI35" i="2"/>
  <c r="CH35" i="2"/>
  <c r="BQ35" i="2"/>
  <c r="BP35" i="2"/>
  <c r="BO35" i="2"/>
  <c r="BN35" i="2"/>
  <c r="BM35" i="2"/>
  <c r="AU35" i="2"/>
  <c r="AV35" i="2" s="1"/>
  <c r="E35" i="2" s="1"/>
  <c r="F35" i="2" s="1"/>
  <c r="AD35" i="2"/>
  <c r="L35" i="2" s="1"/>
  <c r="M35" i="2"/>
  <c r="CL34" i="2"/>
  <c r="CK34" i="2"/>
  <c r="CJ34" i="2"/>
  <c r="CI34" i="2"/>
  <c r="CH34" i="2"/>
  <c r="BQ34" i="2"/>
  <c r="BP34" i="2"/>
  <c r="BO34" i="2"/>
  <c r="BN34" i="2"/>
  <c r="BM34" i="2"/>
  <c r="AU34" i="2"/>
  <c r="AV34" i="2" s="1"/>
  <c r="E34" i="2" s="1"/>
  <c r="F34" i="2" s="1"/>
  <c r="AD34" i="2"/>
  <c r="L34" i="2" s="1"/>
  <c r="M34" i="2"/>
  <c r="DF33" i="2"/>
  <c r="CL33" i="2"/>
  <c r="CK33" i="2"/>
  <c r="CJ33" i="2"/>
  <c r="CI33" i="2"/>
  <c r="CH33" i="2"/>
  <c r="BQ33" i="2"/>
  <c r="BP33" i="2"/>
  <c r="BO33" i="2"/>
  <c r="BN33" i="2"/>
  <c r="BM33" i="2"/>
  <c r="AU33" i="2"/>
  <c r="AV33" i="2" s="1"/>
  <c r="E33" i="2" s="1"/>
  <c r="F33" i="2" s="1"/>
  <c r="AD33" i="2"/>
  <c r="L33" i="2" s="1"/>
  <c r="M33" i="2"/>
  <c r="DF32" i="2"/>
  <c r="CL32" i="2"/>
  <c r="CK32" i="2"/>
  <c r="CJ32" i="2"/>
  <c r="CI32" i="2"/>
  <c r="CH32" i="2"/>
  <c r="BQ32" i="2"/>
  <c r="BP32" i="2"/>
  <c r="BO32" i="2"/>
  <c r="BN32" i="2"/>
  <c r="BM32" i="2"/>
  <c r="AU32" i="2"/>
  <c r="AV32" i="2" s="1"/>
  <c r="E32" i="2" s="1"/>
  <c r="F32" i="2" s="1"/>
  <c r="AD32" i="2"/>
  <c r="L32" i="2" s="1"/>
  <c r="M32" i="2"/>
  <c r="DF31" i="2"/>
  <c r="CL31" i="2"/>
  <c r="CK31" i="2"/>
  <c r="CJ31" i="2"/>
  <c r="CI31" i="2"/>
  <c r="CH31" i="2"/>
  <c r="BQ31" i="2"/>
  <c r="BP31" i="2"/>
  <c r="BO31" i="2"/>
  <c r="BN31" i="2"/>
  <c r="BM31" i="2"/>
  <c r="AU31" i="2"/>
  <c r="AV31" i="2" s="1"/>
  <c r="E31" i="2" s="1"/>
  <c r="F31" i="2" s="1"/>
  <c r="AD31" i="2"/>
  <c r="L31" i="2" s="1"/>
  <c r="M31" i="2"/>
  <c r="DF30" i="2"/>
  <c r="CL30" i="2"/>
  <c r="CK30" i="2"/>
  <c r="CJ30" i="2"/>
  <c r="CI30" i="2"/>
  <c r="CH30" i="2"/>
  <c r="BQ30" i="2"/>
  <c r="BP30" i="2"/>
  <c r="BO30" i="2"/>
  <c r="BN30" i="2"/>
  <c r="BM30" i="2"/>
  <c r="AU30" i="2"/>
  <c r="AV30" i="2" s="1"/>
  <c r="E30" i="2" s="1"/>
  <c r="F30" i="2" s="1"/>
  <c r="AD30" i="2"/>
  <c r="L30" i="2" s="1"/>
  <c r="M30" i="2"/>
  <c r="DF29" i="2"/>
  <c r="CL29" i="2"/>
  <c r="CK29" i="2"/>
  <c r="CJ29" i="2"/>
  <c r="CI29" i="2"/>
  <c r="CH29" i="2"/>
  <c r="BQ29" i="2"/>
  <c r="BP29" i="2"/>
  <c r="BO29" i="2"/>
  <c r="BN29" i="2"/>
  <c r="BM29" i="2"/>
  <c r="AU29" i="2"/>
  <c r="AV29" i="2" s="1"/>
  <c r="E29" i="2" s="1"/>
  <c r="F29" i="2" s="1"/>
  <c r="AD29" i="2"/>
  <c r="L29" i="2" s="1"/>
  <c r="M29" i="2"/>
  <c r="DF28" i="2"/>
  <c r="CL28" i="2"/>
  <c r="CK28" i="2"/>
  <c r="CJ28" i="2"/>
  <c r="CI28" i="2"/>
  <c r="CH28" i="2"/>
  <c r="BQ28" i="2"/>
  <c r="BP28" i="2"/>
  <c r="BO28" i="2"/>
  <c r="BN28" i="2"/>
  <c r="BM28" i="2"/>
  <c r="AU28" i="2"/>
  <c r="AV28" i="2" s="1"/>
  <c r="E28" i="2" s="1"/>
  <c r="F28" i="2" s="1"/>
  <c r="AD28" i="2"/>
  <c r="L28" i="2" s="1"/>
  <c r="M28" i="2"/>
  <c r="DF27" i="2"/>
  <c r="CT43" i="2" s="1"/>
  <c r="J43" i="2" s="1"/>
  <c r="CL27" i="2"/>
  <c r="CK27" i="2"/>
  <c r="CJ27" i="2"/>
  <c r="CI27" i="2"/>
  <c r="CH27" i="2"/>
  <c r="BQ27" i="2"/>
  <c r="BP27" i="2"/>
  <c r="BO27" i="2"/>
  <c r="BN27" i="2"/>
  <c r="BM27" i="2"/>
  <c r="AU27" i="2"/>
  <c r="AV27" i="2" s="1"/>
  <c r="E27" i="2" s="1"/>
  <c r="F27" i="2" s="1"/>
  <c r="AD27" i="2"/>
  <c r="L27" i="2" s="1"/>
  <c r="M27" i="2"/>
  <c r="DF26" i="2"/>
  <c r="CT26" i="2"/>
  <c r="CL26" i="2"/>
  <c r="CK26" i="2"/>
  <c r="CJ26" i="2"/>
  <c r="CI26" i="2"/>
  <c r="CH26" i="2"/>
  <c r="BQ26" i="2"/>
  <c r="BP26" i="2"/>
  <c r="BO26" i="2"/>
  <c r="BN26" i="2"/>
  <c r="BM26" i="2"/>
  <c r="AU26" i="2"/>
  <c r="AV26" i="2" s="1"/>
  <c r="E26" i="2" s="1"/>
  <c r="F26" i="2" s="1"/>
  <c r="AD26" i="2"/>
  <c r="L26" i="2" s="1"/>
  <c r="M26" i="2"/>
  <c r="J26" i="2"/>
  <c r="DF25" i="2"/>
  <c r="CT25" i="2"/>
  <c r="CL25" i="2"/>
  <c r="CK25" i="2"/>
  <c r="CJ25" i="2"/>
  <c r="CI25" i="2"/>
  <c r="CH25" i="2"/>
  <c r="BQ25" i="2"/>
  <c r="BP25" i="2"/>
  <c r="BO25" i="2"/>
  <c r="BN25" i="2"/>
  <c r="BM25" i="2"/>
  <c r="AU25" i="2"/>
  <c r="AV25" i="2" s="1"/>
  <c r="E25" i="2" s="1"/>
  <c r="F25" i="2" s="1"/>
  <c r="AD25" i="2"/>
  <c r="L25" i="2" s="1"/>
  <c r="M25" i="2"/>
  <c r="J25" i="2"/>
  <c r="DF24" i="2"/>
  <c r="CT24" i="2"/>
  <c r="CL24" i="2"/>
  <c r="CK24" i="2"/>
  <c r="CJ24" i="2"/>
  <c r="CI24" i="2"/>
  <c r="CH24" i="2"/>
  <c r="BQ24" i="2"/>
  <c r="BP24" i="2"/>
  <c r="BO24" i="2"/>
  <c r="BN24" i="2"/>
  <c r="BM24" i="2"/>
  <c r="AU24" i="2"/>
  <c r="AV24" i="2" s="1"/>
  <c r="E24" i="2" s="1"/>
  <c r="F24" i="2" s="1"/>
  <c r="AD24" i="2"/>
  <c r="L24" i="2" s="1"/>
  <c r="M24" i="2"/>
  <c r="J24" i="2"/>
  <c r="DF23" i="2"/>
  <c r="CT23" i="2"/>
  <c r="J23" i="2" s="1"/>
  <c r="CL23" i="2"/>
  <c r="CK23" i="2"/>
  <c r="CJ23" i="2"/>
  <c r="CI23" i="2"/>
  <c r="CH23" i="2"/>
  <c r="BQ23" i="2"/>
  <c r="BP23" i="2"/>
  <c r="BO23" i="2"/>
  <c r="BN23" i="2"/>
  <c r="BM23" i="2"/>
  <c r="AU23" i="2"/>
  <c r="AV23" i="2" s="1"/>
  <c r="E23" i="2" s="1"/>
  <c r="F23" i="2" s="1"/>
  <c r="AD23" i="2"/>
  <c r="L23" i="2" s="1"/>
  <c r="M23" i="2"/>
  <c r="DF22" i="2"/>
  <c r="CT22" i="2"/>
  <c r="J22" i="2" s="1"/>
  <c r="CL22" i="2"/>
  <c r="CK22" i="2"/>
  <c r="CJ22" i="2"/>
  <c r="CI22" i="2"/>
  <c r="CH22" i="2"/>
  <c r="BQ22" i="2"/>
  <c r="BP22" i="2"/>
  <c r="BO22" i="2"/>
  <c r="BN22" i="2"/>
  <c r="BM22" i="2"/>
  <c r="AU22" i="2"/>
  <c r="AV22" i="2" s="1"/>
  <c r="E22" i="2" s="1"/>
  <c r="F22" i="2" s="1"/>
  <c r="AD22" i="2"/>
  <c r="L22" i="2" s="1"/>
  <c r="M22" i="2"/>
  <c r="CT21" i="2"/>
  <c r="J21" i="2" s="1"/>
  <c r="CL21" i="2"/>
  <c r="CK21" i="2"/>
  <c r="CJ21" i="2"/>
  <c r="CI21" i="2"/>
  <c r="CH21" i="2"/>
  <c r="BQ21" i="2"/>
  <c r="BP21" i="2"/>
  <c r="BO21" i="2"/>
  <c r="BN21" i="2"/>
  <c r="BM21" i="2"/>
  <c r="AU21" i="2"/>
  <c r="AV21" i="2" s="1"/>
  <c r="E21" i="2" s="1"/>
  <c r="F21" i="2" s="1"/>
  <c r="AD21" i="2"/>
  <c r="L21" i="2" s="1"/>
  <c r="M21" i="2"/>
  <c r="DF20" i="2"/>
  <c r="CT20" i="2"/>
  <c r="CL20" i="2"/>
  <c r="CK20" i="2"/>
  <c r="CJ20" i="2"/>
  <c r="CI20" i="2"/>
  <c r="CH20" i="2"/>
  <c r="BQ20" i="2"/>
  <c r="BP20" i="2"/>
  <c r="BO20" i="2"/>
  <c r="BN20" i="2"/>
  <c r="BR20" i="2" s="1"/>
  <c r="BM20" i="2"/>
  <c r="AU20" i="2"/>
  <c r="AV20" i="2" s="1"/>
  <c r="E20" i="2" s="1"/>
  <c r="F20" i="2" s="1"/>
  <c r="AD20" i="2"/>
  <c r="L20" i="2" s="1"/>
  <c r="M20" i="2"/>
  <c r="J20" i="2"/>
  <c r="DF19" i="2"/>
  <c r="CT19" i="2"/>
  <c r="CL19" i="2"/>
  <c r="CK19" i="2"/>
  <c r="CJ19" i="2"/>
  <c r="CI19" i="2"/>
  <c r="CH19" i="2"/>
  <c r="BQ19" i="2"/>
  <c r="BP19" i="2"/>
  <c r="BO19" i="2"/>
  <c r="BN19" i="2"/>
  <c r="BM19" i="2"/>
  <c r="AU19" i="2"/>
  <c r="AV19" i="2" s="1"/>
  <c r="E19" i="2" s="1"/>
  <c r="F19" i="2" s="1"/>
  <c r="AD19" i="2"/>
  <c r="M19" i="2"/>
  <c r="L19" i="2"/>
  <c r="J19" i="2"/>
  <c r="DF18" i="2"/>
  <c r="CT18" i="2"/>
  <c r="J18" i="2" s="1"/>
  <c r="CL18" i="2"/>
  <c r="CK18" i="2"/>
  <c r="CJ18" i="2"/>
  <c r="CI18" i="2"/>
  <c r="CH18" i="2"/>
  <c r="BQ18" i="2"/>
  <c r="BP18" i="2"/>
  <c r="BO18" i="2"/>
  <c r="BN18" i="2"/>
  <c r="BM18" i="2"/>
  <c r="AU18" i="2"/>
  <c r="AV18" i="2" s="1"/>
  <c r="E18" i="2" s="1"/>
  <c r="F18" i="2" s="1"/>
  <c r="AD18" i="2"/>
  <c r="L18" i="2" s="1"/>
  <c r="M18" i="2"/>
  <c r="DF17" i="2"/>
  <c r="CT17" i="2"/>
  <c r="J17" i="2" s="1"/>
  <c r="CL17" i="2"/>
  <c r="CK17" i="2"/>
  <c r="CJ17" i="2"/>
  <c r="CI17" i="2"/>
  <c r="CH17" i="2"/>
  <c r="BQ17" i="2"/>
  <c r="BP17" i="2"/>
  <c r="BO17" i="2"/>
  <c r="BN17" i="2"/>
  <c r="BM17" i="2"/>
  <c r="AU17" i="2"/>
  <c r="AV17" i="2" s="1"/>
  <c r="E17" i="2" s="1"/>
  <c r="F17" i="2" s="1"/>
  <c r="AD17" i="2"/>
  <c r="L17" i="2" s="1"/>
  <c r="M17" i="2"/>
  <c r="DF16" i="2"/>
  <c r="CT16" i="2"/>
  <c r="J16" i="2" s="1"/>
  <c r="CL16" i="2"/>
  <c r="CK16" i="2"/>
  <c r="CJ16" i="2"/>
  <c r="CI16" i="2"/>
  <c r="CH16" i="2"/>
  <c r="BQ16" i="2"/>
  <c r="BP16" i="2"/>
  <c r="BO16" i="2"/>
  <c r="BN16" i="2"/>
  <c r="BM16" i="2"/>
  <c r="AU16" i="2"/>
  <c r="AV16" i="2" s="1"/>
  <c r="E16" i="2" s="1"/>
  <c r="F16" i="2" s="1"/>
  <c r="AD16" i="2"/>
  <c r="L16" i="2" s="1"/>
  <c r="M16" i="2"/>
  <c r="DF15" i="2"/>
  <c r="CT15" i="2"/>
  <c r="J15" i="2" s="1"/>
  <c r="CL15" i="2"/>
  <c r="CK15" i="2"/>
  <c r="CJ15" i="2"/>
  <c r="CI15" i="2"/>
  <c r="CH15" i="2"/>
  <c r="BQ15" i="2"/>
  <c r="BP15" i="2"/>
  <c r="BO15" i="2"/>
  <c r="BN15" i="2"/>
  <c r="BM15" i="2"/>
  <c r="AU15" i="2"/>
  <c r="AV15" i="2" s="1"/>
  <c r="E15" i="2" s="1"/>
  <c r="F15" i="2" s="1"/>
  <c r="AD15" i="2"/>
  <c r="L15" i="2" s="1"/>
  <c r="M15" i="2"/>
  <c r="DF14" i="2"/>
  <c r="CQ39" i="2" s="1"/>
  <c r="G39" i="2" s="1"/>
  <c r="CT14" i="2"/>
  <c r="J14" i="2" s="1"/>
  <c r="CQ14" i="2"/>
  <c r="G14" i="2" s="1"/>
  <c r="CL14" i="2"/>
  <c r="CK14" i="2"/>
  <c r="CJ14" i="2"/>
  <c r="CI14" i="2"/>
  <c r="CH14" i="2"/>
  <c r="BQ14" i="2"/>
  <c r="BP14" i="2"/>
  <c r="BO14" i="2"/>
  <c r="BN14" i="2"/>
  <c r="BM14" i="2"/>
  <c r="AU14" i="2"/>
  <c r="AV14" i="2" s="1"/>
  <c r="E14" i="2" s="1"/>
  <c r="F14" i="2" s="1"/>
  <c r="AD14" i="2"/>
  <c r="L14" i="2" s="1"/>
  <c r="M14" i="2"/>
  <c r="DF13" i="2"/>
  <c r="CT13" i="2"/>
  <c r="J13" i="2" s="1"/>
  <c r="CQ13" i="2"/>
  <c r="G13" i="2" s="1"/>
  <c r="CL13" i="2"/>
  <c r="CK13" i="2"/>
  <c r="CJ13" i="2"/>
  <c r="CI13" i="2"/>
  <c r="CH13" i="2"/>
  <c r="BQ13" i="2"/>
  <c r="BP13" i="2"/>
  <c r="BO13" i="2"/>
  <c r="BN13" i="2"/>
  <c r="BM13" i="2"/>
  <c r="AU13" i="2"/>
  <c r="AV13" i="2" s="1"/>
  <c r="E13" i="2" s="1"/>
  <c r="F13" i="2" s="1"/>
  <c r="AD13" i="2"/>
  <c r="L13" i="2" s="1"/>
  <c r="M13" i="2"/>
  <c r="DF12" i="2"/>
  <c r="CT12" i="2"/>
  <c r="J12" i="2" s="1"/>
  <c r="CQ12" i="2"/>
  <c r="G12" i="2" s="1"/>
  <c r="CL12" i="2"/>
  <c r="CK12" i="2"/>
  <c r="CJ12" i="2"/>
  <c r="CI12" i="2"/>
  <c r="CH12" i="2"/>
  <c r="BQ12" i="2"/>
  <c r="BP12" i="2"/>
  <c r="BO12" i="2"/>
  <c r="BN12" i="2"/>
  <c r="BM12" i="2"/>
  <c r="AU12" i="2"/>
  <c r="AV12" i="2" s="1"/>
  <c r="E12" i="2" s="1"/>
  <c r="F12" i="2" s="1"/>
  <c r="AD12" i="2"/>
  <c r="L12" i="2" s="1"/>
  <c r="M12" i="2"/>
  <c r="DF11" i="2"/>
  <c r="CT11" i="2"/>
  <c r="J11" i="2" s="1"/>
  <c r="CQ11" i="2"/>
  <c r="G11" i="2" s="1"/>
  <c r="CL11" i="2"/>
  <c r="CK11" i="2"/>
  <c r="CJ11" i="2"/>
  <c r="CI11" i="2"/>
  <c r="CH11" i="2"/>
  <c r="BQ11" i="2"/>
  <c r="BP11" i="2"/>
  <c r="BO11" i="2"/>
  <c r="BN11" i="2"/>
  <c r="BM11" i="2"/>
  <c r="AU11" i="2"/>
  <c r="AV11" i="2" s="1"/>
  <c r="E11" i="2" s="1"/>
  <c r="F11" i="2" s="1"/>
  <c r="AD11" i="2"/>
  <c r="L11" i="2" s="1"/>
  <c r="M11" i="2"/>
  <c r="DF10" i="2"/>
  <c r="DF9" i="2"/>
  <c r="BC2" i="2"/>
  <c r="T2" i="2"/>
  <c r="CT60" i="1"/>
  <c r="J60" i="1" s="1"/>
  <c r="CQ60" i="1"/>
  <c r="G60" i="1" s="1"/>
  <c r="CL60" i="1"/>
  <c r="CK60" i="1"/>
  <c r="CJ60" i="1"/>
  <c r="CI60" i="1"/>
  <c r="CH60" i="1"/>
  <c r="CM60" i="1" s="1"/>
  <c r="CN60" i="1" s="1"/>
  <c r="H60" i="1" s="1"/>
  <c r="I60" i="1" s="1"/>
  <c r="BQ60" i="1"/>
  <c r="BP60" i="1"/>
  <c r="BO60" i="1"/>
  <c r="BN60" i="1"/>
  <c r="BM60" i="1"/>
  <c r="BR60" i="1" s="1"/>
  <c r="AU60" i="1"/>
  <c r="AV60" i="1" s="1"/>
  <c r="E60" i="1" s="1"/>
  <c r="F60" i="1" s="1"/>
  <c r="AD60" i="1"/>
  <c r="L60" i="1" s="1"/>
  <c r="M60" i="1"/>
  <c r="CT59" i="1"/>
  <c r="CQ59" i="1"/>
  <c r="G59" i="1" s="1"/>
  <c r="CL59" i="1"/>
  <c r="CK59" i="1"/>
  <c r="CJ59" i="1"/>
  <c r="CI59" i="1"/>
  <c r="CH59" i="1"/>
  <c r="CM59" i="1" s="1"/>
  <c r="CN59" i="1" s="1"/>
  <c r="H59" i="1" s="1"/>
  <c r="I59" i="1" s="1"/>
  <c r="BQ59" i="1"/>
  <c r="BP59" i="1"/>
  <c r="BO59" i="1"/>
  <c r="BN59" i="1"/>
  <c r="BM59" i="1"/>
  <c r="BR59" i="1" s="1"/>
  <c r="AU59" i="1"/>
  <c r="AV59" i="1" s="1"/>
  <c r="E59" i="1" s="1"/>
  <c r="F59" i="1" s="1"/>
  <c r="AD59" i="1"/>
  <c r="L59" i="1" s="1"/>
  <c r="M59" i="1"/>
  <c r="J59" i="1"/>
  <c r="CT58" i="1"/>
  <c r="J58" i="1" s="1"/>
  <c r="CQ58" i="1"/>
  <c r="G58" i="1" s="1"/>
  <c r="CL58" i="1"/>
  <c r="CK58" i="1"/>
  <c r="CJ58" i="1"/>
  <c r="CI58" i="1"/>
  <c r="CH58" i="1"/>
  <c r="CM58" i="1" s="1"/>
  <c r="CN58" i="1" s="1"/>
  <c r="H58" i="1" s="1"/>
  <c r="I58" i="1" s="1"/>
  <c r="BQ58" i="1"/>
  <c r="BP58" i="1"/>
  <c r="BO58" i="1"/>
  <c r="BN58" i="1"/>
  <c r="BM58" i="1"/>
  <c r="BR58" i="1" s="1"/>
  <c r="AU58" i="1"/>
  <c r="AV58" i="1" s="1"/>
  <c r="E58" i="1" s="1"/>
  <c r="F58" i="1" s="1"/>
  <c r="AD58" i="1"/>
  <c r="L58" i="1" s="1"/>
  <c r="M58" i="1"/>
  <c r="CT57" i="1"/>
  <c r="J57" i="1" s="1"/>
  <c r="CQ57" i="1"/>
  <c r="G57" i="1" s="1"/>
  <c r="CL57" i="1"/>
  <c r="CK57" i="1"/>
  <c r="CJ57" i="1"/>
  <c r="CI57" i="1"/>
  <c r="CH57" i="1"/>
  <c r="CM57" i="1" s="1"/>
  <c r="CN57" i="1" s="1"/>
  <c r="H57" i="1" s="1"/>
  <c r="I57" i="1" s="1"/>
  <c r="BQ57" i="1"/>
  <c r="BP57" i="1"/>
  <c r="BO57" i="1"/>
  <c r="BN57" i="1"/>
  <c r="BM57" i="1"/>
  <c r="BR57" i="1" s="1"/>
  <c r="AU57" i="1"/>
  <c r="AV57" i="1" s="1"/>
  <c r="E57" i="1" s="1"/>
  <c r="F57" i="1" s="1"/>
  <c r="AD57" i="1"/>
  <c r="L57" i="1" s="1"/>
  <c r="M57" i="1"/>
  <c r="CT56" i="1"/>
  <c r="J56" i="1" s="1"/>
  <c r="CQ56" i="1"/>
  <c r="G56" i="1" s="1"/>
  <c r="CL56" i="1"/>
  <c r="CK56" i="1"/>
  <c r="CJ56" i="1"/>
  <c r="CI56" i="1"/>
  <c r="CH56" i="1"/>
  <c r="CM56" i="1" s="1"/>
  <c r="CN56" i="1" s="1"/>
  <c r="H56" i="1" s="1"/>
  <c r="I56" i="1" s="1"/>
  <c r="BQ56" i="1"/>
  <c r="BP56" i="1"/>
  <c r="BO56" i="1"/>
  <c r="BN56" i="1"/>
  <c r="BM56" i="1"/>
  <c r="BR56" i="1" s="1"/>
  <c r="AU56" i="1"/>
  <c r="AV56" i="1" s="1"/>
  <c r="E56" i="1" s="1"/>
  <c r="F56" i="1" s="1"/>
  <c r="AD56" i="1"/>
  <c r="L56" i="1" s="1"/>
  <c r="M56" i="1"/>
  <c r="CT55" i="1"/>
  <c r="J55" i="1" s="1"/>
  <c r="CQ55" i="1"/>
  <c r="G55" i="1" s="1"/>
  <c r="CL55" i="1"/>
  <c r="CK55" i="1"/>
  <c r="CJ55" i="1"/>
  <c r="CI55" i="1"/>
  <c r="CH55" i="1"/>
  <c r="CM55" i="1" s="1"/>
  <c r="CN55" i="1" s="1"/>
  <c r="H55" i="1" s="1"/>
  <c r="I55" i="1" s="1"/>
  <c r="BQ55" i="1"/>
  <c r="BP55" i="1"/>
  <c r="BO55" i="1"/>
  <c r="BN55" i="1"/>
  <c r="BM55" i="1"/>
  <c r="BR55" i="1" s="1"/>
  <c r="AU55" i="1"/>
  <c r="AV55" i="1" s="1"/>
  <c r="E55" i="1" s="1"/>
  <c r="F55" i="1" s="1"/>
  <c r="AD55" i="1"/>
  <c r="L55" i="1" s="1"/>
  <c r="M55" i="1"/>
  <c r="CT54" i="1"/>
  <c r="J54" i="1" s="1"/>
  <c r="CQ54" i="1"/>
  <c r="G54" i="1" s="1"/>
  <c r="CL54" i="1"/>
  <c r="CK54" i="1"/>
  <c r="CJ54" i="1"/>
  <c r="CI54" i="1"/>
  <c r="CH54" i="1"/>
  <c r="CM54" i="1" s="1"/>
  <c r="CN54" i="1" s="1"/>
  <c r="H54" i="1" s="1"/>
  <c r="I54" i="1" s="1"/>
  <c r="BQ54" i="1"/>
  <c r="BP54" i="1"/>
  <c r="BO54" i="1"/>
  <c r="BN54" i="1"/>
  <c r="BM54" i="1"/>
  <c r="BR54" i="1" s="1"/>
  <c r="AU54" i="1"/>
  <c r="AV54" i="1" s="1"/>
  <c r="E54" i="1" s="1"/>
  <c r="F54" i="1" s="1"/>
  <c r="AD54" i="1"/>
  <c r="L54" i="1" s="1"/>
  <c r="M54" i="1"/>
  <c r="CT53" i="1"/>
  <c r="CQ53" i="1"/>
  <c r="CL53" i="1"/>
  <c r="CK53" i="1"/>
  <c r="CJ53" i="1"/>
  <c r="CI53" i="1"/>
  <c r="CH53" i="1"/>
  <c r="CM53" i="1" s="1"/>
  <c r="CN53" i="1" s="1"/>
  <c r="H53" i="1" s="1"/>
  <c r="I53" i="1" s="1"/>
  <c r="BQ53" i="1"/>
  <c r="BP53" i="1"/>
  <c r="BO53" i="1"/>
  <c r="BN53" i="1"/>
  <c r="BM53" i="1"/>
  <c r="BR53" i="1" s="1"/>
  <c r="AU53" i="1"/>
  <c r="AV53" i="1" s="1"/>
  <c r="E53" i="1" s="1"/>
  <c r="F53" i="1" s="1"/>
  <c r="AD53" i="1"/>
  <c r="M53" i="1"/>
  <c r="L53" i="1"/>
  <c r="J53" i="1"/>
  <c r="G53" i="1"/>
  <c r="CT52" i="1"/>
  <c r="J52" i="1" s="1"/>
  <c r="CQ52" i="1"/>
  <c r="G52" i="1" s="1"/>
  <c r="CL52" i="1"/>
  <c r="CK52" i="1"/>
  <c r="CJ52" i="1"/>
  <c r="CI52" i="1"/>
  <c r="CH52" i="1"/>
  <c r="CM52" i="1" s="1"/>
  <c r="CN52" i="1" s="1"/>
  <c r="H52" i="1" s="1"/>
  <c r="I52" i="1" s="1"/>
  <c r="BQ52" i="1"/>
  <c r="BP52" i="1"/>
  <c r="BO52" i="1"/>
  <c r="BN52" i="1"/>
  <c r="BM52" i="1"/>
  <c r="BR52" i="1" s="1"/>
  <c r="AU52" i="1"/>
  <c r="AV52" i="1" s="1"/>
  <c r="E52" i="1" s="1"/>
  <c r="F52" i="1" s="1"/>
  <c r="AD52" i="1"/>
  <c r="L52" i="1" s="1"/>
  <c r="M52" i="1"/>
  <c r="CT51" i="1"/>
  <c r="J51" i="1" s="1"/>
  <c r="CQ51" i="1"/>
  <c r="G51" i="1" s="1"/>
  <c r="CL51" i="1"/>
  <c r="CK51" i="1"/>
  <c r="CJ51" i="1"/>
  <c r="CI51" i="1"/>
  <c r="CH51" i="1"/>
  <c r="CM51" i="1" s="1"/>
  <c r="CN51" i="1" s="1"/>
  <c r="H51" i="1" s="1"/>
  <c r="I51" i="1" s="1"/>
  <c r="BQ51" i="1"/>
  <c r="BP51" i="1"/>
  <c r="BO51" i="1"/>
  <c r="BN51" i="1"/>
  <c r="BM51" i="1"/>
  <c r="BR51" i="1" s="1"/>
  <c r="AU51" i="1"/>
  <c r="AV51" i="1" s="1"/>
  <c r="E51" i="1" s="1"/>
  <c r="F51" i="1" s="1"/>
  <c r="AD51" i="1"/>
  <c r="L51" i="1" s="1"/>
  <c r="M51" i="1"/>
  <c r="CT50" i="1"/>
  <c r="J50" i="1" s="1"/>
  <c r="CQ50" i="1"/>
  <c r="G50" i="1" s="1"/>
  <c r="CL50" i="1"/>
  <c r="CK50" i="1"/>
  <c r="CJ50" i="1"/>
  <c r="CI50" i="1"/>
  <c r="CH50" i="1"/>
  <c r="CM50" i="1" s="1"/>
  <c r="CN50" i="1" s="1"/>
  <c r="H50" i="1" s="1"/>
  <c r="I50" i="1" s="1"/>
  <c r="BQ50" i="1"/>
  <c r="BP50" i="1"/>
  <c r="BO50" i="1"/>
  <c r="BN50" i="1"/>
  <c r="BM50" i="1"/>
  <c r="BR50" i="1" s="1"/>
  <c r="AU50" i="1"/>
  <c r="AV50" i="1" s="1"/>
  <c r="E50" i="1" s="1"/>
  <c r="F50" i="1" s="1"/>
  <c r="AD50" i="1"/>
  <c r="L50" i="1" s="1"/>
  <c r="M50" i="1"/>
  <c r="CT49" i="1"/>
  <c r="J49" i="1" s="1"/>
  <c r="CQ49" i="1"/>
  <c r="G49" i="1" s="1"/>
  <c r="CL49" i="1"/>
  <c r="CK49" i="1"/>
  <c r="CJ49" i="1"/>
  <c r="CI49" i="1"/>
  <c r="CH49" i="1"/>
  <c r="CM49" i="1" s="1"/>
  <c r="CN49" i="1" s="1"/>
  <c r="H49" i="1" s="1"/>
  <c r="I49" i="1" s="1"/>
  <c r="BQ49" i="1"/>
  <c r="BP49" i="1"/>
  <c r="BO49" i="1"/>
  <c r="BN49" i="1"/>
  <c r="BM49" i="1"/>
  <c r="BR49" i="1" s="1"/>
  <c r="AU49" i="1"/>
  <c r="AV49" i="1" s="1"/>
  <c r="E49" i="1" s="1"/>
  <c r="F49" i="1" s="1"/>
  <c r="AD49" i="1"/>
  <c r="L49" i="1" s="1"/>
  <c r="M49" i="1"/>
  <c r="CT48" i="1"/>
  <c r="J48" i="1" s="1"/>
  <c r="CQ48" i="1"/>
  <c r="G48" i="1" s="1"/>
  <c r="CL48" i="1"/>
  <c r="CK48" i="1"/>
  <c r="CJ48" i="1"/>
  <c r="CI48" i="1"/>
  <c r="CH48" i="1"/>
  <c r="CM48" i="1" s="1"/>
  <c r="CN48" i="1" s="1"/>
  <c r="H48" i="1" s="1"/>
  <c r="I48" i="1" s="1"/>
  <c r="BQ48" i="1"/>
  <c r="BP48" i="1"/>
  <c r="BO48" i="1"/>
  <c r="BN48" i="1"/>
  <c r="BM48" i="1"/>
  <c r="BR48" i="1" s="1"/>
  <c r="AU48" i="1"/>
  <c r="AV48" i="1" s="1"/>
  <c r="E48" i="1" s="1"/>
  <c r="F48" i="1" s="1"/>
  <c r="AD48" i="1"/>
  <c r="L48" i="1" s="1"/>
  <c r="M48" i="1"/>
  <c r="CT47" i="1"/>
  <c r="CQ47" i="1"/>
  <c r="CL47" i="1"/>
  <c r="CK47" i="1"/>
  <c r="CJ47" i="1"/>
  <c r="CI47" i="1"/>
  <c r="CH47" i="1"/>
  <c r="CM47" i="1" s="1"/>
  <c r="CN47" i="1" s="1"/>
  <c r="H47" i="1" s="1"/>
  <c r="I47" i="1" s="1"/>
  <c r="BQ47" i="1"/>
  <c r="BP47" i="1"/>
  <c r="BO47" i="1"/>
  <c r="BN47" i="1"/>
  <c r="BM47" i="1"/>
  <c r="BR47" i="1" s="1"/>
  <c r="AU47" i="1"/>
  <c r="AV47" i="1" s="1"/>
  <c r="E47" i="1" s="1"/>
  <c r="F47" i="1" s="1"/>
  <c r="AD47" i="1"/>
  <c r="L47" i="1" s="1"/>
  <c r="M47" i="1"/>
  <c r="J47" i="1"/>
  <c r="G47" i="1"/>
  <c r="CL46" i="1"/>
  <c r="CK46" i="1"/>
  <c r="CJ46" i="1"/>
  <c r="CI46" i="1"/>
  <c r="CH46" i="1"/>
  <c r="BQ46" i="1"/>
  <c r="BP46" i="1"/>
  <c r="BO46" i="1"/>
  <c r="BN46" i="1"/>
  <c r="BM46" i="1"/>
  <c r="AU46" i="1"/>
  <c r="AV46" i="1" s="1"/>
  <c r="E46" i="1" s="1"/>
  <c r="F46" i="1" s="1"/>
  <c r="AD46" i="1"/>
  <c r="L46" i="1" s="1"/>
  <c r="M46" i="1"/>
  <c r="CL45" i="1"/>
  <c r="CK45" i="1"/>
  <c r="CJ45" i="1"/>
  <c r="CI45" i="1"/>
  <c r="CH45" i="1"/>
  <c r="BQ45" i="1"/>
  <c r="BP45" i="1"/>
  <c r="BO45" i="1"/>
  <c r="BN45" i="1"/>
  <c r="BM45" i="1"/>
  <c r="AU45" i="1"/>
  <c r="AV45" i="1" s="1"/>
  <c r="E45" i="1" s="1"/>
  <c r="F45" i="1" s="1"/>
  <c r="AD45" i="1"/>
  <c r="L45" i="1" s="1"/>
  <c r="M45" i="1"/>
  <c r="CL44" i="1"/>
  <c r="CK44" i="1"/>
  <c r="CJ44" i="1"/>
  <c r="CI44" i="1"/>
  <c r="CH44" i="1"/>
  <c r="BQ44" i="1"/>
  <c r="BP44" i="1"/>
  <c r="BO44" i="1"/>
  <c r="BN44" i="1"/>
  <c r="BM44" i="1"/>
  <c r="AU44" i="1"/>
  <c r="AV44" i="1" s="1"/>
  <c r="E44" i="1" s="1"/>
  <c r="F44" i="1" s="1"/>
  <c r="AD44" i="1"/>
  <c r="L44" i="1" s="1"/>
  <c r="M44" i="1"/>
  <c r="CL43" i="1"/>
  <c r="CK43" i="1"/>
  <c r="CJ43" i="1"/>
  <c r="CI43" i="1"/>
  <c r="CH43" i="1"/>
  <c r="BQ43" i="1"/>
  <c r="BP43" i="1"/>
  <c r="BO43" i="1"/>
  <c r="BN43" i="1"/>
  <c r="BM43" i="1"/>
  <c r="AU43" i="1"/>
  <c r="AV43" i="1" s="1"/>
  <c r="E43" i="1" s="1"/>
  <c r="F43" i="1" s="1"/>
  <c r="AD43" i="1"/>
  <c r="L43" i="1" s="1"/>
  <c r="M43" i="1"/>
  <c r="CL42" i="1"/>
  <c r="CK42" i="1"/>
  <c r="CJ42" i="1"/>
  <c r="CI42" i="1"/>
  <c r="CH42" i="1"/>
  <c r="BQ42" i="1"/>
  <c r="BP42" i="1"/>
  <c r="BO42" i="1"/>
  <c r="BN42" i="1"/>
  <c r="BM42" i="1"/>
  <c r="AU42" i="1"/>
  <c r="AV42" i="1" s="1"/>
  <c r="E42" i="1" s="1"/>
  <c r="F42" i="1" s="1"/>
  <c r="AD42" i="1"/>
  <c r="L42" i="1" s="1"/>
  <c r="M42" i="1"/>
  <c r="CL41" i="1"/>
  <c r="CK41" i="1"/>
  <c r="CJ41" i="1"/>
  <c r="CI41" i="1"/>
  <c r="CH41" i="1"/>
  <c r="BQ41" i="1"/>
  <c r="BP41" i="1"/>
  <c r="BO41" i="1"/>
  <c r="BN41" i="1"/>
  <c r="BM41" i="1"/>
  <c r="AU41" i="1"/>
  <c r="AV41" i="1" s="1"/>
  <c r="E41" i="1" s="1"/>
  <c r="F41" i="1" s="1"/>
  <c r="AD41" i="1"/>
  <c r="L41" i="1" s="1"/>
  <c r="M41" i="1"/>
  <c r="CL40" i="1"/>
  <c r="CK40" i="1"/>
  <c r="CJ40" i="1"/>
  <c r="CI40" i="1"/>
  <c r="CH40" i="1"/>
  <c r="BQ40" i="1"/>
  <c r="BP40" i="1"/>
  <c r="BO40" i="1"/>
  <c r="BN40" i="1"/>
  <c r="BM40" i="1"/>
  <c r="AU40" i="1"/>
  <c r="AV40" i="1" s="1"/>
  <c r="E40" i="1" s="1"/>
  <c r="F40" i="1" s="1"/>
  <c r="AD40" i="1"/>
  <c r="L40" i="1" s="1"/>
  <c r="M40" i="1"/>
  <c r="CL39" i="1"/>
  <c r="CK39" i="1"/>
  <c r="CJ39" i="1"/>
  <c r="CI39" i="1"/>
  <c r="CH39" i="1"/>
  <c r="BQ39" i="1"/>
  <c r="BP39" i="1"/>
  <c r="BO39" i="1"/>
  <c r="BN39" i="1"/>
  <c r="BM39" i="1"/>
  <c r="AU39" i="1"/>
  <c r="AV39" i="1" s="1"/>
  <c r="E39" i="1" s="1"/>
  <c r="F39" i="1" s="1"/>
  <c r="AD39" i="1"/>
  <c r="L39" i="1" s="1"/>
  <c r="M39" i="1"/>
  <c r="CL38" i="1"/>
  <c r="CK38" i="1"/>
  <c r="CJ38" i="1"/>
  <c r="CI38" i="1"/>
  <c r="CH38" i="1"/>
  <c r="BQ38" i="1"/>
  <c r="BP38" i="1"/>
  <c r="BO38" i="1"/>
  <c r="BN38" i="1"/>
  <c r="BM38" i="1"/>
  <c r="AU38" i="1"/>
  <c r="AV38" i="1" s="1"/>
  <c r="E38" i="1" s="1"/>
  <c r="F38" i="1" s="1"/>
  <c r="AD38" i="1"/>
  <c r="L38" i="1" s="1"/>
  <c r="M38" i="1"/>
  <c r="CL37" i="1"/>
  <c r="CK37" i="1"/>
  <c r="CJ37" i="1"/>
  <c r="CI37" i="1"/>
  <c r="CH37" i="1"/>
  <c r="BQ37" i="1"/>
  <c r="BP37" i="1"/>
  <c r="BO37" i="1"/>
  <c r="BN37" i="1"/>
  <c r="BM37" i="1"/>
  <c r="AU37" i="1"/>
  <c r="AV37" i="1" s="1"/>
  <c r="E37" i="1" s="1"/>
  <c r="F37" i="1" s="1"/>
  <c r="AD37" i="1"/>
  <c r="L37" i="1" s="1"/>
  <c r="M37" i="1"/>
  <c r="CL36" i="1"/>
  <c r="CK36" i="1"/>
  <c r="CJ36" i="1"/>
  <c r="CI36" i="1"/>
  <c r="CH36" i="1"/>
  <c r="BQ36" i="1"/>
  <c r="BP36" i="1"/>
  <c r="BO36" i="1"/>
  <c r="BN36" i="1"/>
  <c r="BM36" i="1"/>
  <c r="AU36" i="1"/>
  <c r="AV36" i="1" s="1"/>
  <c r="E36" i="1" s="1"/>
  <c r="F36" i="1" s="1"/>
  <c r="AD36" i="1"/>
  <c r="L36" i="1" s="1"/>
  <c r="M36" i="1"/>
  <c r="CL35" i="1"/>
  <c r="CK35" i="1"/>
  <c r="CJ35" i="1"/>
  <c r="CI35" i="1"/>
  <c r="CH35" i="1"/>
  <c r="BQ35" i="1"/>
  <c r="BP35" i="1"/>
  <c r="BO35" i="1"/>
  <c r="BN35" i="1"/>
  <c r="BM35" i="1"/>
  <c r="AU35" i="1"/>
  <c r="AV35" i="1" s="1"/>
  <c r="E35" i="1" s="1"/>
  <c r="F35" i="1" s="1"/>
  <c r="AD35" i="1"/>
  <c r="L35" i="1" s="1"/>
  <c r="M35" i="1"/>
  <c r="CL34" i="1"/>
  <c r="CK34" i="1"/>
  <c r="CJ34" i="1"/>
  <c r="CI34" i="1"/>
  <c r="CH34" i="1"/>
  <c r="BQ34" i="1"/>
  <c r="BP34" i="1"/>
  <c r="BO34" i="1"/>
  <c r="BN34" i="1"/>
  <c r="BM34" i="1"/>
  <c r="AU34" i="1"/>
  <c r="AV34" i="1" s="1"/>
  <c r="E34" i="1" s="1"/>
  <c r="F34" i="1" s="1"/>
  <c r="AD34" i="1"/>
  <c r="L34" i="1" s="1"/>
  <c r="M34" i="1"/>
  <c r="DF33" i="1"/>
  <c r="CL33" i="1"/>
  <c r="CK33" i="1"/>
  <c r="CJ33" i="1"/>
  <c r="CI33" i="1"/>
  <c r="CH33" i="1"/>
  <c r="BQ33" i="1"/>
  <c r="BP33" i="1"/>
  <c r="BO33" i="1"/>
  <c r="BN33" i="1"/>
  <c r="BM33" i="1"/>
  <c r="AU33" i="1"/>
  <c r="AV33" i="1" s="1"/>
  <c r="E33" i="1" s="1"/>
  <c r="F33" i="1" s="1"/>
  <c r="AD33" i="1"/>
  <c r="L33" i="1" s="1"/>
  <c r="M33" i="1"/>
  <c r="DF32" i="1"/>
  <c r="CL32" i="1"/>
  <c r="CK32" i="1"/>
  <c r="CJ32" i="1"/>
  <c r="CI32" i="1"/>
  <c r="CH32" i="1"/>
  <c r="BQ32" i="1"/>
  <c r="BP32" i="1"/>
  <c r="BO32" i="1"/>
  <c r="BN32" i="1"/>
  <c r="BM32" i="1"/>
  <c r="AU32" i="1"/>
  <c r="AV32" i="1" s="1"/>
  <c r="E32" i="1" s="1"/>
  <c r="F32" i="1" s="1"/>
  <c r="AD32" i="1"/>
  <c r="L32" i="1" s="1"/>
  <c r="M32" i="1"/>
  <c r="DF31" i="1"/>
  <c r="CL31" i="1"/>
  <c r="CK31" i="1"/>
  <c r="CJ31" i="1"/>
  <c r="CI31" i="1"/>
  <c r="CH31" i="1"/>
  <c r="BQ31" i="1"/>
  <c r="BP31" i="1"/>
  <c r="BO31" i="1"/>
  <c r="BN31" i="1"/>
  <c r="BM31" i="1"/>
  <c r="AU31" i="1"/>
  <c r="AV31" i="1" s="1"/>
  <c r="E31" i="1" s="1"/>
  <c r="F31" i="1" s="1"/>
  <c r="AD31" i="1"/>
  <c r="L31" i="1" s="1"/>
  <c r="M31" i="1"/>
  <c r="DF30" i="1"/>
  <c r="CL30" i="1"/>
  <c r="CK30" i="1"/>
  <c r="CJ30" i="1"/>
  <c r="CI30" i="1"/>
  <c r="CH30" i="1"/>
  <c r="BQ30" i="1"/>
  <c r="BP30" i="1"/>
  <c r="BO30" i="1"/>
  <c r="BN30" i="1"/>
  <c r="BM30" i="1"/>
  <c r="AU30" i="1"/>
  <c r="AV30" i="1" s="1"/>
  <c r="E30" i="1" s="1"/>
  <c r="F30" i="1" s="1"/>
  <c r="AD30" i="1"/>
  <c r="L30" i="1" s="1"/>
  <c r="M30" i="1"/>
  <c r="DF29" i="1"/>
  <c r="CL29" i="1"/>
  <c r="CK29" i="1"/>
  <c r="CJ29" i="1"/>
  <c r="CI29" i="1"/>
  <c r="CH29" i="1"/>
  <c r="BQ29" i="1"/>
  <c r="BP29" i="1"/>
  <c r="BO29" i="1"/>
  <c r="BN29" i="1"/>
  <c r="BM29" i="1"/>
  <c r="AU29" i="1"/>
  <c r="AV29" i="1" s="1"/>
  <c r="E29" i="1" s="1"/>
  <c r="F29" i="1" s="1"/>
  <c r="AD29" i="1"/>
  <c r="L29" i="1" s="1"/>
  <c r="M29" i="1"/>
  <c r="DF28" i="1"/>
  <c r="CL28" i="1"/>
  <c r="CK28" i="1"/>
  <c r="CJ28" i="1"/>
  <c r="CI28" i="1"/>
  <c r="CH28" i="1"/>
  <c r="BQ28" i="1"/>
  <c r="BP28" i="1"/>
  <c r="BO28" i="1"/>
  <c r="BN28" i="1"/>
  <c r="BM28" i="1"/>
  <c r="AU28" i="1"/>
  <c r="AV28" i="1" s="1"/>
  <c r="E28" i="1" s="1"/>
  <c r="F28" i="1" s="1"/>
  <c r="AD28" i="1"/>
  <c r="L28" i="1" s="1"/>
  <c r="M28" i="1"/>
  <c r="DF27" i="1"/>
  <c r="CT46" i="1" s="1"/>
  <c r="J46" i="1" s="1"/>
  <c r="CL27" i="1"/>
  <c r="CK27" i="1"/>
  <c r="CJ27" i="1"/>
  <c r="CI27" i="1"/>
  <c r="CH27" i="1"/>
  <c r="BQ27" i="1"/>
  <c r="BP27" i="1"/>
  <c r="BO27" i="1"/>
  <c r="BN27" i="1"/>
  <c r="BM27" i="1"/>
  <c r="AU27" i="1"/>
  <c r="AV27" i="1" s="1"/>
  <c r="E27" i="1" s="1"/>
  <c r="F27" i="1" s="1"/>
  <c r="AD27" i="1"/>
  <c r="L27" i="1" s="1"/>
  <c r="M27" i="1"/>
  <c r="DF26" i="1"/>
  <c r="CL26" i="1"/>
  <c r="CK26" i="1"/>
  <c r="CJ26" i="1"/>
  <c r="CI26" i="1"/>
  <c r="CH26" i="1"/>
  <c r="BQ26" i="1"/>
  <c r="BP26" i="1"/>
  <c r="BO26" i="1"/>
  <c r="BN26" i="1"/>
  <c r="BM26" i="1"/>
  <c r="AU26" i="1"/>
  <c r="AV26" i="1" s="1"/>
  <c r="E26" i="1" s="1"/>
  <c r="F26" i="1" s="1"/>
  <c r="AD26" i="1"/>
  <c r="L26" i="1" s="1"/>
  <c r="M26" i="1"/>
  <c r="DF25" i="1"/>
  <c r="CL25" i="1"/>
  <c r="CK25" i="1"/>
  <c r="CJ25" i="1"/>
  <c r="CI25" i="1"/>
  <c r="CH25" i="1"/>
  <c r="BQ25" i="1"/>
  <c r="BP25" i="1"/>
  <c r="BO25" i="1"/>
  <c r="BN25" i="1"/>
  <c r="BM25" i="1"/>
  <c r="AU25" i="1"/>
  <c r="AV25" i="1" s="1"/>
  <c r="E25" i="1" s="1"/>
  <c r="F25" i="1" s="1"/>
  <c r="AD25" i="1"/>
  <c r="L25" i="1" s="1"/>
  <c r="M25" i="1"/>
  <c r="DF24" i="1"/>
  <c r="CL24" i="1"/>
  <c r="CK24" i="1"/>
  <c r="CJ24" i="1"/>
  <c r="CI24" i="1"/>
  <c r="CH24" i="1"/>
  <c r="BQ24" i="1"/>
  <c r="BP24" i="1"/>
  <c r="BO24" i="1"/>
  <c r="BN24" i="1"/>
  <c r="BM24" i="1"/>
  <c r="AU24" i="1"/>
  <c r="AV24" i="1" s="1"/>
  <c r="E24" i="1" s="1"/>
  <c r="F24" i="1" s="1"/>
  <c r="AD24" i="1"/>
  <c r="L24" i="1" s="1"/>
  <c r="M24" i="1"/>
  <c r="DF23" i="1"/>
  <c r="CL23" i="1"/>
  <c r="CK23" i="1"/>
  <c r="CJ23" i="1"/>
  <c r="CI23" i="1"/>
  <c r="CH23" i="1"/>
  <c r="BQ23" i="1"/>
  <c r="BP23" i="1"/>
  <c r="BO23" i="1"/>
  <c r="BN23" i="1"/>
  <c r="BM23" i="1"/>
  <c r="AU23" i="1"/>
  <c r="AV23" i="1" s="1"/>
  <c r="E23" i="1" s="1"/>
  <c r="F23" i="1" s="1"/>
  <c r="AD23" i="1"/>
  <c r="L23" i="1" s="1"/>
  <c r="M23" i="1"/>
  <c r="DF22" i="1"/>
  <c r="CL22" i="1"/>
  <c r="CK22" i="1"/>
  <c r="CJ22" i="1"/>
  <c r="CI22" i="1"/>
  <c r="CH22" i="1"/>
  <c r="BQ22" i="1"/>
  <c r="BP22" i="1"/>
  <c r="BO22" i="1"/>
  <c r="BN22" i="1"/>
  <c r="BM22" i="1"/>
  <c r="AU22" i="1"/>
  <c r="AV22" i="1" s="1"/>
  <c r="E22" i="1" s="1"/>
  <c r="F22" i="1" s="1"/>
  <c r="AD22" i="1"/>
  <c r="L22" i="1" s="1"/>
  <c r="M22" i="1"/>
  <c r="CL21" i="1"/>
  <c r="CK21" i="1"/>
  <c r="CJ21" i="1"/>
  <c r="CI21" i="1"/>
  <c r="CH21" i="1"/>
  <c r="BQ21" i="1"/>
  <c r="BP21" i="1"/>
  <c r="BO21" i="1"/>
  <c r="BN21" i="1"/>
  <c r="BM21" i="1"/>
  <c r="AU21" i="1"/>
  <c r="AV21" i="1" s="1"/>
  <c r="E21" i="1" s="1"/>
  <c r="F21" i="1" s="1"/>
  <c r="AD21" i="1"/>
  <c r="L21" i="1" s="1"/>
  <c r="M21" i="1"/>
  <c r="DF20" i="1"/>
  <c r="CL20" i="1"/>
  <c r="CK20" i="1"/>
  <c r="CJ20" i="1"/>
  <c r="CI20" i="1"/>
  <c r="CH20" i="1"/>
  <c r="BQ20" i="1"/>
  <c r="BP20" i="1"/>
  <c r="BO20" i="1"/>
  <c r="BN20" i="1"/>
  <c r="BM20" i="1"/>
  <c r="AU20" i="1"/>
  <c r="AV20" i="1" s="1"/>
  <c r="E20" i="1" s="1"/>
  <c r="F20" i="1" s="1"/>
  <c r="AD20" i="1"/>
  <c r="L20" i="1" s="1"/>
  <c r="M20" i="1"/>
  <c r="DF19" i="1"/>
  <c r="CL19" i="1"/>
  <c r="CK19" i="1"/>
  <c r="CJ19" i="1"/>
  <c r="CI19" i="1"/>
  <c r="CH19" i="1"/>
  <c r="BQ19" i="1"/>
  <c r="BP19" i="1"/>
  <c r="BO19" i="1"/>
  <c r="BN19" i="1"/>
  <c r="BM19" i="1"/>
  <c r="AU19" i="1"/>
  <c r="AV19" i="1" s="1"/>
  <c r="E19" i="1" s="1"/>
  <c r="F19" i="1" s="1"/>
  <c r="AD19" i="1"/>
  <c r="L19" i="1" s="1"/>
  <c r="M19" i="1"/>
  <c r="DF18" i="1"/>
  <c r="CL18" i="1"/>
  <c r="CK18" i="1"/>
  <c r="CJ18" i="1"/>
  <c r="CI18" i="1"/>
  <c r="CH18" i="1"/>
  <c r="BQ18" i="1"/>
  <c r="BP18" i="1"/>
  <c r="BO18" i="1"/>
  <c r="BN18" i="1"/>
  <c r="BM18" i="1"/>
  <c r="AU18" i="1"/>
  <c r="AV18" i="1" s="1"/>
  <c r="E18" i="1" s="1"/>
  <c r="F18" i="1" s="1"/>
  <c r="AD18" i="1"/>
  <c r="L18" i="1" s="1"/>
  <c r="M18" i="1"/>
  <c r="DF17" i="1"/>
  <c r="CL17" i="1"/>
  <c r="CK17" i="1"/>
  <c r="CJ17" i="1"/>
  <c r="CI17" i="1"/>
  <c r="CH17" i="1"/>
  <c r="BQ17" i="1"/>
  <c r="BP17" i="1"/>
  <c r="BO17" i="1"/>
  <c r="BN17" i="1"/>
  <c r="BM17" i="1"/>
  <c r="AU17" i="1"/>
  <c r="AV17" i="1" s="1"/>
  <c r="E17" i="1" s="1"/>
  <c r="F17" i="1" s="1"/>
  <c r="AD17" i="1"/>
  <c r="L17" i="1" s="1"/>
  <c r="M17" i="1"/>
  <c r="DF16" i="1"/>
  <c r="CL16" i="1"/>
  <c r="CK16" i="1"/>
  <c r="CJ16" i="1"/>
  <c r="CI16" i="1"/>
  <c r="CH16" i="1"/>
  <c r="BQ16" i="1"/>
  <c r="BP16" i="1"/>
  <c r="BO16" i="1"/>
  <c r="BN16" i="1"/>
  <c r="BM16" i="1"/>
  <c r="AU16" i="1"/>
  <c r="AV16" i="1" s="1"/>
  <c r="E16" i="1" s="1"/>
  <c r="F16" i="1" s="1"/>
  <c r="AD16" i="1"/>
  <c r="L16" i="1" s="1"/>
  <c r="M16" i="1"/>
  <c r="DF15" i="1"/>
  <c r="CL15" i="1"/>
  <c r="CK15" i="1"/>
  <c r="CJ15" i="1"/>
  <c r="CI15" i="1"/>
  <c r="CH15" i="1"/>
  <c r="BQ15" i="1"/>
  <c r="BP15" i="1"/>
  <c r="BO15" i="1"/>
  <c r="BN15" i="1"/>
  <c r="BM15" i="1"/>
  <c r="AU15" i="1"/>
  <c r="AV15" i="1" s="1"/>
  <c r="E15" i="1" s="1"/>
  <c r="F15" i="1" s="1"/>
  <c r="AD15" i="1"/>
  <c r="L15" i="1" s="1"/>
  <c r="M15" i="1"/>
  <c r="DF14" i="1"/>
  <c r="CQ45" i="1" s="1"/>
  <c r="G45" i="1" s="1"/>
  <c r="CL14" i="1"/>
  <c r="CK14" i="1"/>
  <c r="CJ14" i="1"/>
  <c r="CI14" i="1"/>
  <c r="CH14" i="1"/>
  <c r="BQ14" i="1"/>
  <c r="BP14" i="1"/>
  <c r="BO14" i="1"/>
  <c r="BN14" i="1"/>
  <c r="BM14" i="1"/>
  <c r="AU14" i="1"/>
  <c r="AV14" i="1" s="1"/>
  <c r="E14" i="1" s="1"/>
  <c r="F14" i="1" s="1"/>
  <c r="AD14" i="1"/>
  <c r="L14" i="1" s="1"/>
  <c r="M14" i="1"/>
  <c r="DF13" i="1"/>
  <c r="CT13" i="1"/>
  <c r="J13" i="1" s="1"/>
  <c r="CL13" i="1"/>
  <c r="CK13" i="1"/>
  <c r="CJ13" i="1"/>
  <c r="CI13" i="1"/>
  <c r="CH13" i="1"/>
  <c r="BQ13" i="1"/>
  <c r="BP13" i="1"/>
  <c r="BO13" i="1"/>
  <c r="BN13" i="1"/>
  <c r="BM13" i="1"/>
  <c r="AU13" i="1"/>
  <c r="AV13" i="1" s="1"/>
  <c r="E13" i="1" s="1"/>
  <c r="F13" i="1" s="1"/>
  <c r="AD13" i="1"/>
  <c r="L13" i="1" s="1"/>
  <c r="M13" i="1"/>
  <c r="DF12" i="1"/>
  <c r="CL12" i="1"/>
  <c r="CK12" i="1"/>
  <c r="CJ12" i="1"/>
  <c r="CI12" i="1"/>
  <c r="CH12" i="1"/>
  <c r="BQ12" i="1"/>
  <c r="BP12" i="1"/>
  <c r="BO12" i="1"/>
  <c r="BN12" i="1"/>
  <c r="BM12" i="1"/>
  <c r="AU12" i="1"/>
  <c r="AV12" i="1" s="1"/>
  <c r="E12" i="1" s="1"/>
  <c r="F12" i="1" s="1"/>
  <c r="AD12" i="1"/>
  <c r="L12" i="1" s="1"/>
  <c r="M12" i="1"/>
  <c r="DF11" i="1"/>
  <c r="CL11" i="1"/>
  <c r="CK11" i="1"/>
  <c r="CJ11" i="1"/>
  <c r="CI11" i="1"/>
  <c r="CH11" i="1"/>
  <c r="BQ11" i="1"/>
  <c r="BP11" i="1"/>
  <c r="BO11" i="1"/>
  <c r="BN11" i="1"/>
  <c r="BM11" i="1"/>
  <c r="AU11" i="1"/>
  <c r="AV11" i="1" s="1"/>
  <c r="E11" i="1" s="1"/>
  <c r="F11" i="1" s="1"/>
  <c r="AD11" i="1"/>
  <c r="L11" i="1" s="1"/>
  <c r="M11" i="1"/>
  <c r="DF10" i="1"/>
  <c r="DF9" i="1"/>
  <c r="BC2" i="1"/>
  <c r="T2" i="1"/>
  <c r="CM30" i="1" l="1"/>
  <c r="CN30" i="1" s="1"/>
  <c r="H30" i="1" s="1"/>
  <c r="I30" i="1" s="1"/>
  <c r="CM33" i="2"/>
  <c r="CN33" i="2" s="1"/>
  <c r="H33" i="2" s="1"/>
  <c r="I33" i="2" s="1"/>
  <c r="CM15" i="1"/>
  <c r="CN15" i="1" s="1"/>
  <c r="H15" i="1" s="1"/>
  <c r="I15" i="1" s="1"/>
  <c r="CM35" i="1"/>
  <c r="CN35" i="1" s="1"/>
  <c r="H35" i="1" s="1"/>
  <c r="I35" i="1" s="1"/>
  <c r="CM16" i="2"/>
  <c r="CN16" i="2" s="1"/>
  <c r="H16" i="2" s="1"/>
  <c r="I16" i="2" s="1"/>
  <c r="CT27" i="2"/>
  <c r="J27" i="2" s="1"/>
  <c r="BR29" i="2"/>
  <c r="CM29" i="2"/>
  <c r="CN29" i="2" s="1"/>
  <c r="H29" i="2" s="1"/>
  <c r="I29" i="2" s="1"/>
  <c r="CT33" i="2"/>
  <c r="J33" i="2" s="1"/>
  <c r="CT35" i="2"/>
  <c r="J35" i="2" s="1"/>
  <c r="CM39" i="2"/>
  <c r="CN39" i="2" s="1"/>
  <c r="H39" i="2" s="1"/>
  <c r="I39" i="2" s="1"/>
  <c r="CM11" i="3"/>
  <c r="CN11" i="3" s="1"/>
  <c r="H11" i="3" s="1"/>
  <c r="I11" i="3" s="1"/>
  <c r="CM16" i="3"/>
  <c r="CN16" i="3" s="1"/>
  <c r="H16" i="3" s="1"/>
  <c r="I16" i="3" s="1"/>
  <c r="CM28" i="3"/>
  <c r="CN28" i="3" s="1"/>
  <c r="H28" i="3" s="1"/>
  <c r="I28" i="3" s="1"/>
  <c r="CM36" i="3"/>
  <c r="CN36" i="3" s="1"/>
  <c r="H36" i="3" s="1"/>
  <c r="I36" i="3" s="1"/>
  <c r="CM39" i="3"/>
  <c r="CN39" i="3" s="1"/>
  <c r="H39" i="3" s="1"/>
  <c r="I39" i="3" s="1"/>
  <c r="CM11" i="1"/>
  <c r="CN11" i="1" s="1"/>
  <c r="H11" i="1" s="1"/>
  <c r="I11" i="1" s="1"/>
  <c r="CM38" i="1"/>
  <c r="CN38" i="1" s="1"/>
  <c r="H38" i="1" s="1"/>
  <c r="I38" i="1" s="1"/>
  <c r="CM17" i="2"/>
  <c r="CN17" i="2" s="1"/>
  <c r="H17" i="2" s="1"/>
  <c r="I17" i="2" s="1"/>
  <c r="CM20" i="2"/>
  <c r="CN20" i="2" s="1"/>
  <c r="H20" i="2" s="1"/>
  <c r="I20" i="2" s="1"/>
  <c r="CM17" i="3"/>
  <c r="CN17" i="3" s="1"/>
  <c r="H17" i="3" s="1"/>
  <c r="I17" i="3" s="1"/>
  <c r="CM35" i="3"/>
  <c r="CN35" i="3" s="1"/>
  <c r="H35" i="3" s="1"/>
  <c r="I35" i="3" s="1"/>
  <c r="CM12" i="1"/>
  <c r="CN12" i="1" s="1"/>
  <c r="H12" i="1" s="1"/>
  <c r="I12" i="1" s="1"/>
  <c r="CM25" i="1"/>
  <c r="CN25" i="1" s="1"/>
  <c r="H25" i="1" s="1"/>
  <c r="I25" i="1" s="1"/>
  <c r="CM31" i="1"/>
  <c r="CN31" i="1" s="1"/>
  <c r="H31" i="1" s="1"/>
  <c r="I31" i="1" s="1"/>
  <c r="CM33" i="1"/>
  <c r="CN33" i="1" s="1"/>
  <c r="H33" i="1" s="1"/>
  <c r="I33" i="1" s="1"/>
  <c r="CM11" i="2"/>
  <c r="CN11" i="2" s="1"/>
  <c r="H11" i="2" s="1"/>
  <c r="I11" i="2" s="1"/>
  <c r="CM14" i="2"/>
  <c r="CN14" i="2" s="1"/>
  <c r="H14" i="2" s="1"/>
  <c r="I14" i="2" s="1"/>
  <c r="CM15" i="2"/>
  <c r="CN15" i="2" s="1"/>
  <c r="H15" i="2" s="1"/>
  <c r="I15" i="2" s="1"/>
  <c r="BR30" i="2"/>
  <c r="CM19" i="3"/>
  <c r="CN19" i="3" s="1"/>
  <c r="H19" i="3" s="1"/>
  <c r="I19" i="3" s="1"/>
  <c r="CT36" i="3"/>
  <c r="J36" i="3" s="1"/>
  <c r="CM43" i="3"/>
  <c r="CN43" i="3" s="1"/>
  <c r="H43" i="3" s="1"/>
  <c r="I43" i="3" s="1"/>
  <c r="CM24" i="1"/>
  <c r="CN24" i="1" s="1"/>
  <c r="H24" i="1" s="1"/>
  <c r="I24" i="1" s="1"/>
  <c r="CM46" i="1"/>
  <c r="CN46" i="1" s="1"/>
  <c r="H46" i="1" s="1"/>
  <c r="I46" i="1" s="1"/>
  <c r="CM14" i="1"/>
  <c r="CN14" i="1" s="1"/>
  <c r="H14" i="1" s="1"/>
  <c r="I14" i="1" s="1"/>
  <c r="CM41" i="1"/>
  <c r="CN41" i="1" s="1"/>
  <c r="H41" i="1" s="1"/>
  <c r="I41" i="1" s="1"/>
  <c r="CM45" i="1"/>
  <c r="CN45" i="1" s="1"/>
  <c r="H45" i="1" s="1"/>
  <c r="I45" i="1" s="1"/>
  <c r="BR24" i="2"/>
  <c r="CM24" i="2" s="1"/>
  <c r="CN24" i="2" s="1"/>
  <c r="H24" i="2" s="1"/>
  <c r="I24" i="2" s="1"/>
  <c r="CM28" i="2"/>
  <c r="CN28" i="2" s="1"/>
  <c r="H28" i="2" s="1"/>
  <c r="I28" i="2" s="1"/>
  <c r="CM30" i="2"/>
  <c r="CN30" i="2" s="1"/>
  <c r="H30" i="2" s="1"/>
  <c r="I30" i="2" s="1"/>
  <c r="CT31" i="2"/>
  <c r="J31" i="2" s="1"/>
  <c r="CM34" i="2"/>
  <c r="CN34" i="2" s="1"/>
  <c r="H34" i="2" s="1"/>
  <c r="I34" i="2" s="1"/>
  <c r="CM18" i="3"/>
  <c r="CN18" i="3" s="1"/>
  <c r="H18" i="3" s="1"/>
  <c r="I18" i="3" s="1"/>
  <c r="BR29" i="3"/>
  <c r="CM29" i="3" s="1"/>
  <c r="CN29" i="3" s="1"/>
  <c r="H29" i="3" s="1"/>
  <c r="I29" i="3" s="1"/>
  <c r="CM32" i="3"/>
  <c r="CN32" i="3" s="1"/>
  <c r="H32" i="3" s="1"/>
  <c r="I32" i="3" s="1"/>
  <c r="CM40" i="3"/>
  <c r="CN40" i="3" s="1"/>
  <c r="H40" i="3" s="1"/>
  <c r="I40" i="3" s="1"/>
  <c r="CM44" i="3"/>
  <c r="CN44" i="3" s="1"/>
  <c r="H44" i="3" s="1"/>
  <c r="I44" i="3" s="1"/>
  <c r="CT33" i="3"/>
  <c r="J33" i="3" s="1"/>
  <c r="CT28" i="2"/>
  <c r="J28" i="2" s="1"/>
  <c r="CT32" i="2"/>
  <c r="J32" i="2" s="1"/>
  <c r="CT34" i="2"/>
  <c r="J34" i="2" s="1"/>
  <c r="CT36" i="2"/>
  <c r="J36" i="2" s="1"/>
  <c r="CT39" i="2"/>
  <c r="J39" i="2" s="1"/>
  <c r="CQ15" i="2"/>
  <c r="G15" i="2" s="1"/>
  <c r="CQ18" i="2"/>
  <c r="G18" i="2" s="1"/>
  <c r="CQ20" i="2"/>
  <c r="G20" i="2" s="1"/>
  <c r="CQ21" i="2"/>
  <c r="G21" i="2" s="1"/>
  <c r="CQ23" i="2"/>
  <c r="G23" i="2" s="1"/>
  <c r="CQ37" i="2"/>
  <c r="G37" i="2" s="1"/>
  <c r="CQ41" i="2"/>
  <c r="G41" i="2" s="1"/>
  <c r="CQ46" i="2"/>
  <c r="G46" i="2" s="1"/>
  <c r="CQ22" i="2"/>
  <c r="G22" i="2" s="1"/>
  <c r="CQ26" i="2"/>
  <c r="G26" i="2" s="1"/>
  <c r="CQ27" i="2"/>
  <c r="G27" i="2" s="1"/>
  <c r="CQ28" i="2"/>
  <c r="G28" i="2" s="1"/>
  <c r="CQ31" i="2"/>
  <c r="G31" i="2" s="1"/>
  <c r="CT12" i="1"/>
  <c r="J12" i="1" s="1"/>
  <c r="CQ11" i="1"/>
  <c r="G11" i="1" s="1"/>
  <c r="CQ28" i="3"/>
  <c r="G28" i="3" s="1"/>
  <c r="CQ43" i="3"/>
  <c r="G43" i="3" s="1"/>
  <c r="CT22" i="1"/>
  <c r="J22" i="1" s="1"/>
  <c r="CT30" i="1"/>
  <c r="J30" i="1" s="1"/>
  <c r="CT34" i="1"/>
  <c r="J34" i="1" s="1"/>
  <c r="BR12" i="2"/>
  <c r="CM12" i="2" s="1"/>
  <c r="CN12" i="2" s="1"/>
  <c r="H12" i="2" s="1"/>
  <c r="I12" i="2" s="1"/>
  <c r="BR19" i="2"/>
  <c r="CM19" i="2" s="1"/>
  <c r="CN19" i="2" s="1"/>
  <c r="H19" i="2" s="1"/>
  <c r="I19" i="2" s="1"/>
  <c r="CQ25" i="2"/>
  <c r="G25" i="2" s="1"/>
  <c r="CQ29" i="2"/>
  <c r="G29" i="2" s="1"/>
  <c r="BR37" i="2"/>
  <c r="CM37" i="2" s="1"/>
  <c r="CN37" i="2" s="1"/>
  <c r="H37" i="2" s="1"/>
  <c r="I37" i="2" s="1"/>
  <c r="CT37" i="2"/>
  <c r="J37" i="2" s="1"/>
  <c r="CQ38" i="2"/>
  <c r="G38" i="2" s="1"/>
  <c r="CT41" i="2"/>
  <c r="J41" i="2" s="1"/>
  <c r="CQ42" i="2"/>
  <c r="G42" i="2" s="1"/>
  <c r="CQ44" i="2"/>
  <c r="G44" i="2" s="1"/>
  <c r="CQ45" i="2"/>
  <c r="G45" i="2" s="1"/>
  <c r="CT46" i="2"/>
  <c r="J46" i="2" s="1"/>
  <c r="CQ15" i="3"/>
  <c r="G15" i="3" s="1"/>
  <c r="CQ16" i="3"/>
  <c r="G16" i="3" s="1"/>
  <c r="CT28" i="3"/>
  <c r="J28" i="3" s="1"/>
  <c r="CT30" i="3"/>
  <c r="J30" i="3" s="1"/>
  <c r="CT31" i="3"/>
  <c r="J31" i="3" s="1"/>
  <c r="CT32" i="3"/>
  <c r="J32" i="3" s="1"/>
  <c r="CT34" i="3"/>
  <c r="J34" i="3" s="1"/>
  <c r="CT35" i="3"/>
  <c r="J35" i="3" s="1"/>
  <c r="CQ38" i="3"/>
  <c r="G38" i="3" s="1"/>
  <c r="CT39" i="3"/>
  <c r="J39" i="3" s="1"/>
  <c r="CQ41" i="3"/>
  <c r="G41" i="3" s="1"/>
  <c r="CQ42" i="3"/>
  <c r="G42" i="3" s="1"/>
  <c r="CT43" i="3"/>
  <c r="J43" i="3" s="1"/>
  <c r="CQ46" i="3"/>
  <c r="G46" i="3" s="1"/>
  <c r="CT36" i="1"/>
  <c r="J36" i="1" s="1"/>
  <c r="CQ21" i="3"/>
  <c r="G21" i="3" s="1"/>
  <c r="CQ30" i="3"/>
  <c r="G30" i="3" s="1"/>
  <c r="CQ31" i="3"/>
  <c r="G31" i="3" s="1"/>
  <c r="CQ34" i="3"/>
  <c r="G34" i="3" s="1"/>
  <c r="CQ35" i="3"/>
  <c r="G35" i="3" s="1"/>
  <c r="CT11" i="1"/>
  <c r="J11" i="1" s="1"/>
  <c r="CT23" i="1"/>
  <c r="J23" i="1" s="1"/>
  <c r="CT16" i="1"/>
  <c r="J16" i="1" s="1"/>
  <c r="CT17" i="1"/>
  <c r="J17" i="1" s="1"/>
  <c r="CT18" i="1"/>
  <c r="J18" i="1" s="1"/>
  <c r="BR20" i="1"/>
  <c r="CM20" i="1" s="1"/>
  <c r="CN20" i="1" s="1"/>
  <c r="H20" i="1" s="1"/>
  <c r="I20" i="1" s="1"/>
  <c r="CT28" i="1"/>
  <c r="J28" i="1" s="1"/>
  <c r="CT29" i="1"/>
  <c r="J29" i="1" s="1"/>
  <c r="BR32" i="1"/>
  <c r="CM32" i="1" s="1"/>
  <c r="CN32" i="1" s="1"/>
  <c r="H32" i="1" s="1"/>
  <c r="I32" i="1" s="1"/>
  <c r="CT40" i="1"/>
  <c r="J40" i="1" s="1"/>
  <c r="CQ16" i="2"/>
  <c r="G16" i="2" s="1"/>
  <c r="CQ17" i="2"/>
  <c r="G17" i="2" s="1"/>
  <c r="CQ24" i="2"/>
  <c r="G24" i="2" s="1"/>
  <c r="CT29" i="2"/>
  <c r="J29" i="2" s="1"/>
  <c r="CQ30" i="2"/>
  <c r="G30" i="2" s="1"/>
  <c r="BR34" i="2"/>
  <c r="CT38" i="2"/>
  <c r="J38" i="2" s="1"/>
  <c r="CQ40" i="2"/>
  <c r="G40" i="2" s="1"/>
  <c r="CT42" i="2"/>
  <c r="J42" i="2" s="1"/>
  <c r="CQ43" i="2"/>
  <c r="G43" i="2" s="1"/>
  <c r="CT44" i="2"/>
  <c r="J44" i="2" s="1"/>
  <c r="CT45" i="2"/>
  <c r="J45" i="2" s="1"/>
  <c r="CQ11" i="3"/>
  <c r="G11" i="3" s="1"/>
  <c r="CQ12" i="3"/>
  <c r="G12" i="3" s="1"/>
  <c r="CQ13" i="3"/>
  <c r="G13" i="3" s="1"/>
  <c r="CQ14" i="3"/>
  <c r="G14" i="3" s="1"/>
  <c r="CQ17" i="3"/>
  <c r="G17" i="3" s="1"/>
  <c r="CQ29" i="3"/>
  <c r="G29" i="3" s="1"/>
  <c r="CQ37" i="3"/>
  <c r="G37" i="3" s="1"/>
  <c r="CT38" i="3"/>
  <c r="J38" i="3" s="1"/>
  <c r="CQ40" i="3"/>
  <c r="G40" i="3" s="1"/>
  <c r="CT41" i="3"/>
  <c r="J41" i="3" s="1"/>
  <c r="CT42" i="3"/>
  <c r="J42" i="3" s="1"/>
  <c r="CQ45" i="3"/>
  <c r="G45" i="3" s="1"/>
  <c r="CT46" i="3"/>
  <c r="J46" i="3" s="1"/>
  <c r="CQ32" i="3"/>
  <c r="G32" i="3" s="1"/>
  <c r="CQ39" i="3"/>
  <c r="G39" i="3" s="1"/>
  <c r="CT14" i="1"/>
  <c r="J14" i="1" s="1"/>
  <c r="CT20" i="1"/>
  <c r="J20" i="1" s="1"/>
  <c r="CT21" i="1"/>
  <c r="J21" i="1" s="1"/>
  <c r="CT27" i="1"/>
  <c r="J27" i="1" s="1"/>
  <c r="CT38" i="1"/>
  <c r="J38" i="1" s="1"/>
  <c r="CQ19" i="2"/>
  <c r="G19" i="2" s="1"/>
  <c r="BR27" i="2"/>
  <c r="CM27" i="2" s="1"/>
  <c r="CN27" i="2" s="1"/>
  <c r="H27" i="2" s="1"/>
  <c r="I27" i="2" s="1"/>
  <c r="CT30" i="2"/>
  <c r="J30" i="2" s="1"/>
  <c r="CQ32" i="2"/>
  <c r="G32" i="2" s="1"/>
  <c r="CQ33" i="2"/>
  <c r="G33" i="2" s="1"/>
  <c r="CQ34" i="2"/>
  <c r="G34" i="2" s="1"/>
  <c r="CQ35" i="2"/>
  <c r="G35" i="2" s="1"/>
  <c r="CQ36" i="2"/>
  <c r="G36" i="2" s="1"/>
  <c r="CT40" i="2"/>
  <c r="J40" i="2" s="1"/>
  <c r="CQ18" i="3"/>
  <c r="G18" i="3" s="1"/>
  <c r="CQ19" i="3"/>
  <c r="G19" i="3" s="1"/>
  <c r="CQ20" i="3"/>
  <c r="G20" i="3" s="1"/>
  <c r="CQ22" i="3"/>
  <c r="G22" i="3" s="1"/>
  <c r="CQ23" i="3"/>
  <c r="G23" i="3" s="1"/>
  <c r="CQ24" i="3"/>
  <c r="G24" i="3" s="1"/>
  <c r="CQ25" i="3"/>
  <c r="G25" i="3" s="1"/>
  <c r="CQ26" i="3"/>
  <c r="G26" i="3" s="1"/>
  <c r="CQ27" i="3"/>
  <c r="G27" i="3" s="1"/>
  <c r="CT29" i="3"/>
  <c r="J29" i="3" s="1"/>
  <c r="CQ33" i="3"/>
  <c r="G33" i="3" s="1"/>
  <c r="CQ36" i="3"/>
  <c r="G36" i="3" s="1"/>
  <c r="CT37" i="3"/>
  <c r="J37" i="3" s="1"/>
  <c r="CT40" i="3"/>
  <c r="J40" i="3" s="1"/>
  <c r="CT26" i="1"/>
  <c r="J26" i="1" s="1"/>
  <c r="CT31" i="1"/>
  <c r="J31" i="1" s="1"/>
  <c r="CT15" i="1"/>
  <c r="J15" i="1" s="1"/>
  <c r="CT19" i="1"/>
  <c r="J19" i="1" s="1"/>
  <c r="CT24" i="1"/>
  <c r="J24" i="1" s="1"/>
  <c r="CT25" i="1"/>
  <c r="J25" i="1" s="1"/>
  <c r="CT41" i="1"/>
  <c r="J41" i="1" s="1"/>
  <c r="CT43" i="1"/>
  <c r="J43" i="1" s="1"/>
  <c r="CT45" i="1"/>
  <c r="J45" i="1" s="1"/>
  <c r="CT32" i="1"/>
  <c r="J32" i="1" s="1"/>
  <c r="CT33" i="1"/>
  <c r="J33" i="1" s="1"/>
  <c r="CT35" i="1"/>
  <c r="J35" i="1" s="1"/>
  <c r="CT37" i="1"/>
  <c r="J37" i="1" s="1"/>
  <c r="CT39" i="1"/>
  <c r="J39" i="1" s="1"/>
  <c r="CT42" i="1"/>
  <c r="J42" i="1" s="1"/>
  <c r="CT44" i="1"/>
  <c r="J44" i="1" s="1"/>
  <c r="CQ23" i="1"/>
  <c r="G23" i="1" s="1"/>
  <c r="CQ30" i="1"/>
  <c r="G30" i="1" s="1"/>
  <c r="CQ33" i="1"/>
  <c r="G33" i="1" s="1"/>
  <c r="CQ13" i="1"/>
  <c r="G13" i="1" s="1"/>
  <c r="CQ17" i="1"/>
  <c r="G17" i="1" s="1"/>
  <c r="CQ24" i="1"/>
  <c r="G24" i="1" s="1"/>
  <c r="CQ37" i="1"/>
  <c r="G37" i="1" s="1"/>
  <c r="CQ43" i="1"/>
  <c r="G43" i="1" s="1"/>
  <c r="CQ14" i="1"/>
  <c r="G14" i="1" s="1"/>
  <c r="CQ15" i="1"/>
  <c r="G15" i="1" s="1"/>
  <c r="CQ18" i="1"/>
  <c r="G18" i="1" s="1"/>
  <c r="CQ20" i="1"/>
  <c r="G20" i="1" s="1"/>
  <c r="CQ25" i="1"/>
  <c r="G25" i="1" s="1"/>
  <c r="CQ26" i="1"/>
  <c r="G26" i="1" s="1"/>
  <c r="CQ27" i="1"/>
  <c r="G27" i="1" s="1"/>
  <c r="CQ36" i="1"/>
  <c r="G36" i="1" s="1"/>
  <c r="CQ40" i="1"/>
  <c r="G40" i="1" s="1"/>
  <c r="CQ42" i="1"/>
  <c r="G42" i="1" s="1"/>
  <c r="CQ12" i="1"/>
  <c r="G12" i="1" s="1"/>
  <c r="CQ19" i="1"/>
  <c r="G19" i="1" s="1"/>
  <c r="CQ22" i="1"/>
  <c r="G22" i="1" s="1"/>
  <c r="CQ21" i="1"/>
  <c r="G21" i="1" s="1"/>
  <c r="CQ28" i="1"/>
  <c r="G28" i="1" s="1"/>
  <c r="CQ31" i="1"/>
  <c r="G31" i="1" s="1"/>
  <c r="CQ32" i="1"/>
  <c r="G32" i="1" s="1"/>
  <c r="CQ35" i="1"/>
  <c r="G35" i="1" s="1"/>
  <c r="CQ39" i="1"/>
  <c r="G39" i="1" s="1"/>
  <c r="CQ41" i="1"/>
  <c r="G41" i="1" s="1"/>
  <c r="CQ46" i="1"/>
  <c r="G46" i="1" s="1"/>
  <c r="CQ16" i="1"/>
  <c r="G16" i="1" s="1"/>
  <c r="CQ29" i="1"/>
  <c r="G29" i="1" s="1"/>
  <c r="CQ34" i="1"/>
  <c r="G34" i="1" s="1"/>
  <c r="CQ38" i="1"/>
  <c r="G38" i="1" s="1"/>
  <c r="CQ44" i="1"/>
  <c r="G44" i="1" s="1"/>
  <c r="BR18" i="2"/>
  <c r="CM18" i="2" s="1"/>
  <c r="CN18" i="2" s="1"/>
  <c r="H18" i="2" s="1"/>
  <c r="I18" i="2" s="1"/>
  <c r="BR21" i="2"/>
  <c r="CM21" i="2" s="1"/>
  <c r="CN21" i="2" s="1"/>
  <c r="H21" i="2" s="1"/>
  <c r="I21" i="2" s="1"/>
  <c r="BR38" i="2"/>
  <c r="CM38" i="2" s="1"/>
  <c r="CN38" i="2" s="1"/>
  <c r="H38" i="2" s="1"/>
  <c r="I38" i="2" s="1"/>
  <c r="BR40" i="2"/>
  <c r="CM40" i="2" s="1"/>
  <c r="CN40" i="2" s="1"/>
  <c r="H40" i="2" s="1"/>
  <c r="I40" i="2" s="1"/>
  <c r="BR19" i="3"/>
  <c r="BR25" i="3"/>
  <c r="CM25" i="3" s="1"/>
  <c r="CN25" i="3" s="1"/>
  <c r="H25" i="3" s="1"/>
  <c r="I25" i="3" s="1"/>
  <c r="BR27" i="3"/>
  <c r="CM27" i="3" s="1"/>
  <c r="CN27" i="3" s="1"/>
  <c r="H27" i="3" s="1"/>
  <c r="I27" i="3" s="1"/>
  <c r="BR31" i="3"/>
  <c r="CM31" i="3" s="1"/>
  <c r="CN31" i="3" s="1"/>
  <c r="H31" i="3" s="1"/>
  <c r="I31" i="3" s="1"/>
  <c r="BR33" i="3"/>
  <c r="CM33" i="3" s="1"/>
  <c r="CN33" i="3" s="1"/>
  <c r="H33" i="3" s="1"/>
  <c r="I33" i="3" s="1"/>
  <c r="BR12" i="1"/>
  <c r="BR21" i="1"/>
  <c r="CM21" i="1" s="1"/>
  <c r="CN21" i="1" s="1"/>
  <c r="H21" i="1" s="1"/>
  <c r="I21" i="1" s="1"/>
  <c r="BR23" i="1"/>
  <c r="CM23" i="1" s="1"/>
  <c r="CN23" i="1" s="1"/>
  <c r="H23" i="1" s="1"/>
  <c r="I23" i="1" s="1"/>
  <c r="BR25" i="1"/>
  <c r="BR37" i="1"/>
  <c r="CM37" i="1" s="1"/>
  <c r="CN37" i="1" s="1"/>
  <c r="H37" i="1" s="1"/>
  <c r="I37" i="1" s="1"/>
  <c r="BR43" i="1"/>
  <c r="CM43" i="1" s="1"/>
  <c r="CN43" i="1" s="1"/>
  <c r="H43" i="1" s="1"/>
  <c r="I43" i="1" s="1"/>
  <c r="BR14" i="2"/>
  <c r="BR16" i="1"/>
  <c r="CM16" i="1" s="1"/>
  <c r="CN16" i="1" s="1"/>
  <c r="H16" i="1" s="1"/>
  <c r="I16" i="1" s="1"/>
  <c r="BR18" i="1"/>
  <c r="CM18" i="1" s="1"/>
  <c r="CN18" i="1" s="1"/>
  <c r="H18" i="1" s="1"/>
  <c r="I18" i="1" s="1"/>
  <c r="BR27" i="1"/>
  <c r="CM27" i="1" s="1"/>
  <c r="CN27" i="1" s="1"/>
  <c r="H27" i="1" s="1"/>
  <c r="I27" i="1" s="1"/>
  <c r="BR31" i="1"/>
  <c r="BR23" i="2"/>
  <c r="CM23" i="2" s="1"/>
  <c r="CN23" i="2" s="1"/>
  <c r="H23" i="2" s="1"/>
  <c r="I23" i="2" s="1"/>
  <c r="BR42" i="2"/>
  <c r="CM42" i="2" s="1"/>
  <c r="CN42" i="2" s="1"/>
  <c r="H42" i="2" s="1"/>
  <c r="I42" i="2" s="1"/>
  <c r="BR13" i="3"/>
  <c r="CM13" i="3" s="1"/>
  <c r="CN13" i="3" s="1"/>
  <c r="H13" i="3" s="1"/>
  <c r="I13" i="3" s="1"/>
  <c r="BR18" i="3"/>
  <c r="BR22" i="3"/>
  <c r="CM22" i="3" s="1"/>
  <c r="CN22" i="3" s="1"/>
  <c r="H22" i="3" s="1"/>
  <c r="I22" i="3" s="1"/>
  <c r="BR24" i="3"/>
  <c r="CM24" i="3" s="1"/>
  <c r="CN24" i="3" s="1"/>
  <c r="H24" i="3" s="1"/>
  <c r="I24" i="3" s="1"/>
  <c r="BR38" i="3"/>
  <c r="CM38" i="3" s="1"/>
  <c r="CN38" i="3" s="1"/>
  <c r="H38" i="3" s="1"/>
  <c r="I38" i="3" s="1"/>
  <c r="BR43" i="3"/>
  <c r="BR15" i="3"/>
  <c r="CM15" i="3" s="1"/>
  <c r="CN15" i="3" s="1"/>
  <c r="H15" i="3" s="1"/>
  <c r="I15" i="3" s="1"/>
  <c r="BR17" i="3"/>
  <c r="BR34" i="3"/>
  <c r="CM34" i="3" s="1"/>
  <c r="CN34" i="3" s="1"/>
  <c r="H34" i="3" s="1"/>
  <c r="I34" i="3" s="1"/>
  <c r="BR44" i="3"/>
  <c r="BR46" i="3"/>
  <c r="CM46" i="3" s="1"/>
  <c r="CN46" i="3" s="1"/>
  <c r="H46" i="3" s="1"/>
  <c r="I46" i="3" s="1"/>
  <c r="BR45" i="3"/>
  <c r="CM45" i="3" s="1"/>
  <c r="CN45" i="3" s="1"/>
  <c r="H45" i="3" s="1"/>
  <c r="I45" i="3" s="1"/>
  <c r="BR42" i="3"/>
  <c r="CM42" i="3" s="1"/>
  <c r="CN42" i="3" s="1"/>
  <c r="H42" i="3" s="1"/>
  <c r="I42" i="3" s="1"/>
  <c r="BR41" i="3"/>
  <c r="CM41" i="3" s="1"/>
  <c r="CN41" i="3" s="1"/>
  <c r="H41" i="3" s="1"/>
  <c r="I41" i="3" s="1"/>
  <c r="BR40" i="3"/>
  <c r="BR39" i="3"/>
  <c r="BR37" i="3"/>
  <c r="CM37" i="3" s="1"/>
  <c r="CN37" i="3" s="1"/>
  <c r="H37" i="3" s="1"/>
  <c r="I37" i="3" s="1"/>
  <c r="BR36" i="3"/>
  <c r="BR35" i="3"/>
  <c r="BR32" i="3"/>
  <c r="BR30" i="3"/>
  <c r="CM30" i="3" s="1"/>
  <c r="CN30" i="3" s="1"/>
  <c r="H30" i="3" s="1"/>
  <c r="I30" i="3" s="1"/>
  <c r="BR28" i="3"/>
  <c r="BR26" i="3"/>
  <c r="CM26" i="3" s="1"/>
  <c r="CN26" i="3" s="1"/>
  <c r="H26" i="3" s="1"/>
  <c r="I26" i="3" s="1"/>
  <c r="BR23" i="3"/>
  <c r="CM23" i="3" s="1"/>
  <c r="CN23" i="3" s="1"/>
  <c r="H23" i="3" s="1"/>
  <c r="I23" i="3" s="1"/>
  <c r="BR21" i="3"/>
  <c r="CM21" i="3" s="1"/>
  <c r="CN21" i="3" s="1"/>
  <c r="H21" i="3" s="1"/>
  <c r="I21" i="3" s="1"/>
  <c r="BR20" i="3"/>
  <c r="CM20" i="3" s="1"/>
  <c r="CN20" i="3" s="1"/>
  <c r="H20" i="3" s="1"/>
  <c r="I20" i="3" s="1"/>
  <c r="BR16" i="3"/>
  <c r="BR14" i="3"/>
  <c r="CM14" i="3" s="1"/>
  <c r="CN14" i="3" s="1"/>
  <c r="H14" i="3" s="1"/>
  <c r="I14" i="3" s="1"/>
  <c r="BR12" i="3"/>
  <c r="CM12" i="3" s="1"/>
  <c r="CN12" i="3" s="1"/>
  <c r="H12" i="3" s="1"/>
  <c r="I12" i="3" s="1"/>
  <c r="BR11" i="3"/>
  <c r="BR46" i="2"/>
  <c r="CM46" i="2" s="1"/>
  <c r="CN46" i="2" s="1"/>
  <c r="H46" i="2" s="1"/>
  <c r="I46" i="2" s="1"/>
  <c r="BR45" i="2"/>
  <c r="CM45" i="2" s="1"/>
  <c r="CN45" i="2" s="1"/>
  <c r="H45" i="2" s="1"/>
  <c r="I45" i="2" s="1"/>
  <c r="BR44" i="2"/>
  <c r="CM44" i="2" s="1"/>
  <c r="CN44" i="2" s="1"/>
  <c r="H44" i="2" s="1"/>
  <c r="I44" i="2" s="1"/>
  <c r="BR43" i="2"/>
  <c r="CM43" i="2" s="1"/>
  <c r="CN43" i="2" s="1"/>
  <c r="H43" i="2" s="1"/>
  <c r="I43" i="2" s="1"/>
  <c r="BR41" i="2"/>
  <c r="CM41" i="2" s="1"/>
  <c r="CN41" i="2" s="1"/>
  <c r="H41" i="2" s="1"/>
  <c r="I41" i="2" s="1"/>
  <c r="BR39" i="2"/>
  <c r="BR36" i="2"/>
  <c r="CM36" i="2" s="1"/>
  <c r="CN36" i="2" s="1"/>
  <c r="H36" i="2" s="1"/>
  <c r="I36" i="2" s="1"/>
  <c r="BR35" i="2"/>
  <c r="CM35" i="2" s="1"/>
  <c r="CN35" i="2" s="1"/>
  <c r="H35" i="2" s="1"/>
  <c r="I35" i="2" s="1"/>
  <c r="BR33" i="2"/>
  <c r="BR32" i="2"/>
  <c r="CM32" i="2" s="1"/>
  <c r="CN32" i="2" s="1"/>
  <c r="H32" i="2" s="1"/>
  <c r="I32" i="2" s="1"/>
  <c r="BR31" i="2"/>
  <c r="CM31" i="2" s="1"/>
  <c r="CN31" i="2" s="1"/>
  <c r="H31" i="2" s="1"/>
  <c r="I31" i="2" s="1"/>
  <c r="BR28" i="2"/>
  <c r="BR26" i="2"/>
  <c r="CM26" i="2" s="1"/>
  <c r="CN26" i="2" s="1"/>
  <c r="H26" i="2" s="1"/>
  <c r="I26" i="2" s="1"/>
  <c r="BR25" i="2"/>
  <c r="CM25" i="2" s="1"/>
  <c r="CN25" i="2" s="1"/>
  <c r="H25" i="2" s="1"/>
  <c r="I25" i="2" s="1"/>
  <c r="BR22" i="2"/>
  <c r="CM22" i="2" s="1"/>
  <c r="CN22" i="2" s="1"/>
  <c r="H22" i="2" s="1"/>
  <c r="I22" i="2" s="1"/>
  <c r="BR17" i="2"/>
  <c r="BR16" i="2"/>
  <c r="BR15" i="2"/>
  <c r="BR13" i="2"/>
  <c r="CM13" i="2" s="1"/>
  <c r="CN13" i="2" s="1"/>
  <c r="H13" i="2" s="1"/>
  <c r="I13" i="2" s="1"/>
  <c r="BR11" i="2"/>
  <c r="BR46" i="1"/>
  <c r="BR45" i="1"/>
  <c r="BR44" i="1"/>
  <c r="CM44" i="1" s="1"/>
  <c r="CN44" i="1" s="1"/>
  <c r="H44" i="1" s="1"/>
  <c r="I44" i="1" s="1"/>
  <c r="BR42" i="1"/>
  <c r="CM42" i="1" s="1"/>
  <c r="CN42" i="1" s="1"/>
  <c r="H42" i="1" s="1"/>
  <c r="I42" i="1" s="1"/>
  <c r="BR41" i="1"/>
  <c r="BR40" i="1"/>
  <c r="CM40" i="1" s="1"/>
  <c r="CN40" i="1" s="1"/>
  <c r="H40" i="1" s="1"/>
  <c r="I40" i="1" s="1"/>
  <c r="BR39" i="1"/>
  <c r="CM39" i="1" s="1"/>
  <c r="CN39" i="1" s="1"/>
  <c r="H39" i="1" s="1"/>
  <c r="I39" i="1" s="1"/>
  <c r="BR38" i="1"/>
  <c r="BR36" i="1"/>
  <c r="CM36" i="1" s="1"/>
  <c r="CN36" i="1" s="1"/>
  <c r="H36" i="1" s="1"/>
  <c r="I36" i="1" s="1"/>
  <c r="BR35" i="1"/>
  <c r="BR34" i="1"/>
  <c r="CM34" i="1" s="1"/>
  <c r="CN34" i="1" s="1"/>
  <c r="H34" i="1" s="1"/>
  <c r="I34" i="1" s="1"/>
  <c r="BR33" i="1"/>
  <c r="BR30" i="1"/>
  <c r="BR29" i="1"/>
  <c r="CM29" i="1" s="1"/>
  <c r="CN29" i="1" s="1"/>
  <c r="H29" i="1" s="1"/>
  <c r="I29" i="1" s="1"/>
  <c r="BR28" i="1"/>
  <c r="CM28" i="1" s="1"/>
  <c r="CN28" i="1" s="1"/>
  <c r="H28" i="1" s="1"/>
  <c r="I28" i="1" s="1"/>
  <c r="BR26" i="1"/>
  <c r="CM26" i="1" s="1"/>
  <c r="CN26" i="1" s="1"/>
  <c r="H26" i="1" s="1"/>
  <c r="I26" i="1" s="1"/>
  <c r="BR24" i="1"/>
  <c r="BR22" i="1"/>
  <c r="CM22" i="1" s="1"/>
  <c r="CN22" i="1" s="1"/>
  <c r="H22" i="1" s="1"/>
  <c r="I22" i="1" s="1"/>
  <c r="BR19" i="1"/>
  <c r="CM19" i="1" s="1"/>
  <c r="CN19" i="1" s="1"/>
  <c r="H19" i="1" s="1"/>
  <c r="I19" i="1" s="1"/>
  <c r="BR17" i="1"/>
  <c r="CM17" i="1" s="1"/>
  <c r="CN17" i="1" s="1"/>
  <c r="H17" i="1" s="1"/>
  <c r="I17" i="1" s="1"/>
  <c r="BR15" i="1"/>
  <c r="BR14" i="1"/>
  <c r="BR13" i="1"/>
  <c r="CM13" i="1" s="1"/>
  <c r="CN13" i="1" s="1"/>
  <c r="H13" i="1" s="1"/>
  <c r="I13" i="1" s="1"/>
  <c r="BR11" i="1"/>
</calcChain>
</file>

<file path=xl/sharedStrings.xml><?xml version="1.0" encoding="utf-8"?>
<sst xmlns="http://schemas.openxmlformats.org/spreadsheetml/2006/main" count="519" uniqueCount="171">
  <si>
    <t>PERINGATAN :: KOLOM INI TIDAK BOLEH DIGESER POSISINYA</t>
  </si>
  <si>
    <t>DAFTAR NILAI PESERTA DIDIK SMA NEGERI 8 SEMARANG</t>
  </si>
  <si>
    <t>Guru :</t>
  </si>
  <si>
    <t>Nunung Nilasari, S.Pd.</t>
  </si>
  <si>
    <t>Kelas X MIPA 1</t>
  </si>
  <si>
    <t xml:space="preserve">KELAS </t>
  </si>
  <si>
    <t>:</t>
  </si>
  <si>
    <t>Mapel :</t>
  </si>
  <si>
    <t>Bahasa Jawa [ Kelompok B (Wajib) ]</t>
  </si>
  <si>
    <t>didownload 01/02/2019</t>
  </si>
  <si>
    <t>DAFTAR NILAI SEMESTER GENAP</t>
  </si>
  <si>
    <t xml:space="preserve">Wali Kelas </t>
  </si>
  <si>
    <t>KKM :</t>
  </si>
  <si>
    <t>TAHUN PELAJARAN 2018/2019</t>
  </si>
  <si>
    <t>Semester Genap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</si>
  <si>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</si>
  <si>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</si>
  <si>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</si>
  <si>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</si>
  <si>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</si>
  <si>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</si>
  <si>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</si>
  <si>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</si>
  <si>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</si>
  <si>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</si>
  <si>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</si>
  <si>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</si>
  <si>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</si>
  <si>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</si>
  <si>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</si>
  <si>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</si>
  <si>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</si>
  <si>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</si>
  <si>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</si>
  <si>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</si>
  <si>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</si>
  <si>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</si>
  <si>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</si>
  <si>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</si>
  <si>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</si>
  <si>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</si>
  <si>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</si>
  <si>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</si>
  <si>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</si>
  <si>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ADE TIA ARMADANI</t>
  </si>
  <si>
    <t>Predikat Pengetahuan</t>
  </si>
  <si>
    <t>AFIFAH CITRA DEWI</t>
  </si>
  <si>
    <t>Minimal</t>
  </si>
  <si>
    <t>Maximal</t>
  </si>
  <si>
    <t>Predikat</t>
  </si>
  <si>
    <t>AKHMAD FAHRUL MUKMININ</t>
  </si>
  <si>
    <t>D</t>
  </si>
  <si>
    <t>ALTHAF MUHAMMAD RAFIF FU&amp;#039;ADI</t>
  </si>
  <si>
    <t>C</t>
  </si>
  <si>
    <t>ANINDYA MEIPURA</t>
  </si>
  <si>
    <t>B</t>
  </si>
  <si>
    <t>ARRINDA ORYZA SATIVA</t>
  </si>
  <si>
    <t>AULIA OKTAVIANDRI ROCHANI</t>
  </si>
  <si>
    <t>BELLA EKA ARIANA ZEIN</t>
  </si>
  <si>
    <t>DIMAS MAHENDRA</t>
  </si>
  <si>
    <t>DIVA ANISA RAHMAWATI</t>
  </si>
  <si>
    <t>FERDIAN WAHYU PRASETYO</t>
  </si>
  <si>
    <t>KETERANGAN KETERAMPILAN</t>
  </si>
  <si>
    <t>HANIFAH NURUL HUDAINI</t>
  </si>
  <si>
    <t>HUDA SALIH MAHDI AMMASH</t>
  </si>
  <si>
    <t>KARTIKA YULI YUSTIKARINI</t>
  </si>
  <si>
    <t>LINTANG KIRANA LEOKISS WIJAYA</t>
  </si>
  <si>
    <t>Predikat Keterampilan</t>
  </si>
  <si>
    <t>MAULANA FITRAYADI</t>
  </si>
  <si>
    <t>MAULIDA CHOLISATUNNISA&amp;#039;</t>
  </si>
  <si>
    <t>MOCHAMAD RIDWAN</t>
  </si>
  <si>
    <t>MUHAMMAD RAFI ARDITIO</t>
  </si>
  <si>
    <t>NADELLA PUTRI ARDHYANTI</t>
  </si>
  <si>
    <t>NAFISAH HELMI</t>
  </si>
  <si>
    <t>NATASYA EKA PUSPITASARI</t>
  </si>
  <si>
    <t>NAUFAL DARMA YUDA PRATAMA</t>
  </si>
  <si>
    <t>NOVA LAILATUS ASYAHRA</t>
  </si>
  <si>
    <t>NUR RO&amp;#039;IDAH MUTHI</t>
  </si>
  <si>
    <t>RIZQI NUR AFIFFAH</t>
  </si>
  <si>
    <t>SAFIRA DYAH SAFITRI</t>
  </si>
  <si>
    <t>SELI KARISMA PUTRI</t>
  </si>
  <si>
    <t>SUKMA SALSABILA AL HUSNA</t>
  </si>
  <si>
    <t>SYALSYA MARETHA ZAHARA</t>
  </si>
  <si>
    <t>TIARA SALSABILA PRIHASTUTI</t>
  </si>
  <si>
    <t>TRINANDA IRSAN MAULANA</t>
  </si>
  <si>
    <t>VANESYA ATSILA SYAYANDA</t>
  </si>
  <si>
    <t>VIFTA KUSUMA WATI</t>
  </si>
  <si>
    <t>YESA ELVITA FAJRIN</t>
  </si>
  <si>
    <t>ZULINDA FEBRIANANDA</t>
  </si>
  <si>
    <t>Kelas X MIPA 2</t>
  </si>
  <si>
    <t>AJI ARIF KURNIAWAN</t>
  </si>
  <si>
    <t>ALFIRA DAMAYANTI</t>
  </si>
  <si>
    <t>ALLAMAL SATRIA MUHAMMAD IQBAL</t>
  </si>
  <si>
    <t>ANINDYA AL FATH RAHMADHANI</t>
  </si>
  <si>
    <t>ANNISA DEA ARDANI</t>
  </si>
  <si>
    <t>BELINDA APSARI CANDRANINGTYAS</t>
  </si>
  <si>
    <t>DESIANA RETNO RIZKI PRATIWI</t>
  </si>
  <si>
    <t>DHIVA NOVIA MAHARANI</t>
  </si>
  <si>
    <t>DIANA LIA HENDARTI</t>
  </si>
  <si>
    <t>DZAKY SYUJA MUFADHAL KHAIRULLAH</t>
  </si>
  <si>
    <t>FADLIL CHANDRA PRATAMA</t>
  </si>
  <si>
    <t>FAZA ROBITHA WULANTIKA</t>
  </si>
  <si>
    <t>FITROH AZZA SANTOSO</t>
  </si>
  <si>
    <t>HANIFAH YASMIN</t>
  </si>
  <si>
    <t>INAYAH ADITYA</t>
  </si>
  <si>
    <t>KEIZA NABILLA ARIE WIBOWO</t>
  </si>
  <si>
    <t>LOUIS IRVANI PUTRA YULIANTO</t>
  </si>
  <si>
    <t>MAHARANI DWI HAPSARI</t>
  </si>
  <si>
    <t>MD DEA RAJAZA</t>
  </si>
  <si>
    <t>MELATI NUR UTAMI</t>
  </si>
  <si>
    <t>NABILA TRI SEPTIANA</t>
  </si>
  <si>
    <t>NINDYAWAN ARDIANSYAH</t>
  </si>
  <si>
    <t>NURUL HIDAYAH</t>
  </si>
  <si>
    <t>PUTRI SETYANING AYYU</t>
  </si>
  <si>
    <t>RAMADANI ARDIANTO</t>
  </si>
  <si>
    <t>RASYIDITYA AUFA NAFHAN</t>
  </si>
  <si>
    <t>RISKI RAMADHANI PUTRADI</t>
  </si>
  <si>
    <t>ROSELLA ALMANDITA</t>
  </si>
  <si>
    <t>SALSABILA MUTIARA NADIYYA</t>
  </si>
  <si>
    <t>SHEVA EKYN MART</t>
  </si>
  <si>
    <t>SHINDY PUTERI DEVIA</t>
  </si>
  <si>
    <t>SILVIRA NABILA ANGGITA GIRALDI</t>
  </si>
  <si>
    <t>SITI RAHMAWATI</t>
  </si>
  <si>
    <t>TARA ALODIA HIDAYATILLAH</t>
  </si>
  <si>
    <t>TIARA NURJUNIATI</t>
  </si>
  <si>
    <t>ZHALSA LITA NUARI</t>
  </si>
  <si>
    <t>Kelas X MIPA 3</t>
  </si>
  <si>
    <t>ADELIA HASNA HASIFA</t>
  </si>
  <si>
    <t>ADI SAPUTRA</t>
  </si>
  <si>
    <t>AGUNG WICAKSONO</t>
  </si>
  <si>
    <t>ANISA DWI OKTAVIANI</t>
  </si>
  <si>
    <t>AULIYA RAHMA DIVA</t>
  </si>
  <si>
    <t>AURELLIA SAUVA YARDHA</t>
  </si>
  <si>
    <t>BAGUS SATRIO PRINGGODANI</t>
  </si>
  <si>
    <t>CANDRA THARIQ BRIANTAMA</t>
  </si>
  <si>
    <t>DEVINDA KURNIA SARI</t>
  </si>
  <si>
    <t>DIMAS AGENG MAULANA</t>
  </si>
  <si>
    <t>DIRA JANUARTI</t>
  </si>
  <si>
    <t>DIVA ANGELITA</t>
  </si>
  <si>
    <t>ERIKA DWI CAHYANI</t>
  </si>
  <si>
    <t>EVELYN HASNA WINNIATRYSTI</t>
  </si>
  <si>
    <t>FIRDA YOLA ANANDA KHANIFAH PUTRI</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</si>
  <si>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</si>
  <si>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</si>
  <si>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</si>
  <si>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</si>
  <si>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</si>
  <si>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</si>
  <si>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</si>
  <si>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</si>
  <si>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</si>
  <si>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</si>
  <si>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</si>
  <si>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</si>
  <si>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</si>
  <si>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</si>
  <si>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</si>
  <si>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</si>
  <si>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</si>
  <si>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</si>
  <si>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</si>
  <si>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</si>
  <si>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</si>
  <si>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Menunjukkan nilai-nilai dalam teks pupuh Sinom Serat Wedhatama</t>
  </si>
  <si>
    <t>Memproduksi sinopsis teks cerita rakyat</t>
  </si>
  <si>
    <t>Menemukan relevansi pitutur luhur dalam teks cerita wayang</t>
  </si>
  <si>
    <t>Membuat cakepan tembang sinom</t>
  </si>
  <si>
    <t>Mengidentifikasi struktur teks pranatacara</t>
  </si>
  <si>
    <t>Mengemukakan filosofi makanan tradisional Jawa</t>
  </si>
  <si>
    <t>Mengidentifikasi kalidah penulisan aksara angka</t>
  </si>
  <si>
    <t>Menyunting tulisan aksara jawa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</si>
</sst>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sz val="12"/>
      <color rgb="FF000000"/>
      <name val="Arial"/>
    </font>
    <font>
      <b/>
      <sz val="11"/>
      <color rgb="FF000000"/>
      <name val="Times New Roman"/>
    </font>
    <font>
      <b/>
      <i/>
      <sz val="10"/>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0"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7"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1"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2" xfId="0" applyFont="1" applyFill="1" applyBorder="1" applyAlignment="1">
      <alignment horizontal="center" vertical="center"/>
    </xf>
  </cellXfs>
  <cellStyles count="1">
    <cellStyle name="Normal" xfId="0" builtinId="0"/>
  </cellStyles>
  <dxfs count="1674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X11" activePane="bottomRight" state="frozen"/>
      <selection pane="topRight"/>
      <selection pane="bottomLeft"/>
      <selection pane="bottomRight" activeCell="AW11" sqref="AW11:AW1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710</v>
      </c>
      <c r="B1" s="10"/>
      <c r="C1" s="66" t="s">
        <v>0</v>
      </c>
      <c r="D1" s="66"/>
      <c r="E1" s="66"/>
      <c r="F1" s="66"/>
      <c r="G1" s="66"/>
      <c r="H1" s="66"/>
      <c r="I1" s="66"/>
      <c r="J1" s="66"/>
      <c r="K1" s="66"/>
      <c r="L1" s="66"/>
      <c r="M1" s="66"/>
      <c r="O1" s="26" t="s">
        <v>1</v>
      </c>
      <c r="AX1" s="26"/>
    </row>
    <row r="2" spans="1:110" x14ac:dyDescent="0.25">
      <c r="A2" s="1" t="s">
        <v>2</v>
      </c>
      <c r="B2" s="2"/>
      <c r="C2" s="3" t="s">
        <v>3</v>
      </c>
      <c r="E2" s="4" t="s">
        <v>4</v>
      </c>
      <c r="O2" s="27" t="s">
        <v>5</v>
      </c>
      <c r="P2" s="28"/>
      <c r="Q2" s="28"/>
      <c r="R2" s="28"/>
      <c r="S2" s="28" t="s">
        <v>6</v>
      </c>
      <c r="T2" s="28" t="str">
        <f>MID(E2,6,20)</f>
        <v xml:space="preserve"> X MIPA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163</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Menemukan relevansi pitutur luhur dalam teks cerita wayang, Mengidentifikasi struktur teks pranatacara, Mengemukakan filosofi makanan tradisional Jawa, Mengidentifikasi kalidah penulisan aksara angka, Masih perlu peningkatan pemahaman Menunjukkan nilai-nilai dalam teks pupuh Sinom Serat Wedhatama.</v>
      </c>
    </row>
    <row r="11" spans="1:110" x14ac:dyDescent="0.25">
      <c r="A11" s="8">
        <v>1</v>
      </c>
      <c r="B11" s="8">
        <v>112846</v>
      </c>
      <c r="C11" s="8" t="s">
        <v>44</v>
      </c>
      <c r="E11" s="47">
        <f t="shared" ref="E11:E42" si="0">AV11</f>
        <v>85</v>
      </c>
      <c r="F11" s="8" t="str">
        <f t="shared" ref="F11:F42" si="1">IF(E11="","",IF(E11&lt;=69,"D",IF(E11&lt;=75,"C",IF(E11&lt;=90,"B",IF(E11&lt;=100,"A","E")))))</f>
        <v>B</v>
      </c>
      <c r="G11" s="8" t="str">
        <f t="shared" ref="G11:G42" si="2">CQ11</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1" s="47">
        <f t="shared" ref="H11:H42" si="3">CN11</f>
        <v>92</v>
      </c>
      <c r="I11" s="8" t="str">
        <f t="shared" ref="I11:I42" si="4">IF(H11="","",IF(H11&lt;=69,"D",IF(H11&lt;=75,"C",IF(H11&lt;=90,"B",IF(H11&lt;=100,"A","E")))))</f>
        <v>A</v>
      </c>
      <c r="J11" s="8" t="str">
        <f t="shared" ref="J11:J42" si="5">CT11</f>
        <v xml:space="preserve">Memiliki keterampilan Membuat cakepan tembang sinom, Memproduksi sinopsis teks cerita rakyat, Menyunting tulisan aksara jawa, </v>
      </c>
      <c r="K11" s="13"/>
      <c r="L11" s="41">
        <f t="shared" ref="L11:L42" si="6">AD11</f>
        <v>84</v>
      </c>
      <c r="M11" s="41">
        <f t="shared" ref="M11:M42" si="7">IF(COUNTBLANK(AT11:AT11),"",AT11)</f>
        <v>90</v>
      </c>
      <c r="O11" s="41">
        <v>80</v>
      </c>
      <c r="P11" s="41"/>
      <c r="Q11" s="42"/>
      <c r="R11" s="41">
        <v>80</v>
      </c>
      <c r="S11" s="41"/>
      <c r="T11" s="42">
        <v>93</v>
      </c>
      <c r="U11" s="41"/>
      <c r="V11" s="41"/>
      <c r="W11" s="42"/>
      <c r="X11" s="41"/>
      <c r="Y11" s="41"/>
      <c r="Z11" s="42"/>
      <c r="AA11" s="41"/>
      <c r="AB11" s="41"/>
      <c r="AC11" s="42"/>
      <c r="AD11" s="42">
        <f t="shared" ref="AD11:AD42" si="8">IF(AND(O11="",P11="",Q11=""),"",ROUND(AVERAGE(O11:AC11),0))</f>
        <v>84</v>
      </c>
      <c r="AE11" s="41">
        <v>85</v>
      </c>
      <c r="AF11" s="41"/>
      <c r="AG11" s="42"/>
      <c r="AH11" s="41">
        <v>85</v>
      </c>
      <c r="AI11" s="41"/>
      <c r="AJ11" s="42"/>
      <c r="AK11" s="41">
        <v>85</v>
      </c>
      <c r="AL11" s="41"/>
      <c r="AM11" s="42"/>
      <c r="AN11" s="41"/>
      <c r="AO11" s="41"/>
      <c r="AP11" s="42"/>
      <c r="AQ11" s="41"/>
      <c r="AR11" s="41"/>
      <c r="AS11" s="42"/>
      <c r="AT11" s="41">
        <v>90</v>
      </c>
      <c r="AU11" s="43">
        <f t="shared" ref="AU11:AU42" si="9">IF(AT11="","",AVERAGE(O11:AC11,AE11:AT11))</f>
        <v>85.428571428571431</v>
      </c>
      <c r="AV11" s="44">
        <f t="shared" ref="AV11:AV42" si="10">IF(AU11="","",ROUND(AU11,0))</f>
        <v>85</v>
      </c>
      <c r="AW11" s="45"/>
      <c r="AX11" s="41">
        <v>85</v>
      </c>
      <c r="AY11" s="41"/>
      <c r="AZ11" s="42"/>
      <c r="BA11" s="41">
        <v>90</v>
      </c>
      <c r="BB11" s="41"/>
      <c r="BC11" s="42"/>
      <c r="BD11" s="41"/>
      <c r="BE11" s="41"/>
      <c r="BF11" s="42"/>
      <c r="BG11" s="41"/>
      <c r="BH11" s="41"/>
      <c r="BI11" s="42"/>
      <c r="BJ11" s="41"/>
      <c r="BK11" s="41"/>
      <c r="BL11" s="42"/>
      <c r="BM11" s="42">
        <f t="shared" ref="BM11:BM42" si="11">IF(AND(AZ11="",AY11="",AX11=""),"",MAX(AX11:AZ11))</f>
        <v>85</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88</v>
      </c>
      <c r="BS11" s="41">
        <v>95</v>
      </c>
      <c r="BT11" s="41"/>
      <c r="BU11" s="42"/>
      <c r="BV11" s="41"/>
      <c r="BW11" s="41"/>
      <c r="BX11" s="42"/>
      <c r="BY11" s="41"/>
      <c r="BZ11" s="41"/>
      <c r="CA11" s="42"/>
      <c r="CB11" s="41"/>
      <c r="CC11" s="41"/>
      <c r="CD11" s="42"/>
      <c r="CE11" s="41"/>
      <c r="CF11" s="41"/>
      <c r="CG11" s="42"/>
      <c r="CH11" s="42">
        <f t="shared" ref="CH11:CH42" si="17">IF(AND(BU11="",BT11="",BS11=""),"",MAX(BS11:BU11))</f>
        <v>95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91.5</v>
      </c>
      <c r="CN11" s="44">
        <f t="shared" ref="CN11:CN42" si="23">IF(CM11="","",ROUND(CM11,0))</f>
        <v>92</v>
      </c>
      <c r="CO11" s="45"/>
      <c r="CP11" s="41">
        <v>5</v>
      </c>
      <c r="CQ11" s="46" t="str">
        <f t="shared" ref="CQ11:CQ42" si="24">IF(CP11="","",VLOOKUP(CP11,$DE$9:$DF$20,2,0))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1" s="45"/>
      <c r="CS11" s="41">
        <v>5</v>
      </c>
      <c r="CT11" s="46" t="str">
        <f t="shared" ref="CT11:CT42" si="25">IF(CS11="","",VLOOKUP(CS11,$DE$22:$DF$33,2,0))</f>
        <v xml:space="preserve">Memiliki keterampilan Membuat cakepan tembang sinom, Memproduksi sinopsis teks cerita rakyat, Menyunting tulisan aksara jawa, </v>
      </c>
      <c r="CV11" s="40">
        <v>2</v>
      </c>
      <c r="CW11" s="52" t="s">
        <v>165</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Menunjukkan nilai-nilai dalam teks pupuh Sinom Serat Wedhatama, Mengidentifikasi struktur teks pranatacara, Mengemukakan filosofi makanan tradisional Jawa, Mengidentifikasi kalidah penulisan aksara angka, Masih perlu peningkatan pemahaman Menemukan relevansi pitutur luhur dalam teks cerita wayang.</v>
      </c>
    </row>
    <row r="12" spans="1:110" x14ac:dyDescent="0.25">
      <c r="A12" s="8">
        <v>2</v>
      </c>
      <c r="B12" s="8">
        <v>112862</v>
      </c>
      <c r="C12" s="8" t="s">
        <v>46</v>
      </c>
      <c r="E12" s="47">
        <f t="shared" si="0"/>
        <v>83</v>
      </c>
      <c r="F12" s="8" t="str">
        <f t="shared" si="1"/>
        <v>B</v>
      </c>
      <c r="G1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2" s="47">
        <f t="shared" si="3"/>
        <v>85</v>
      </c>
      <c r="I12" s="8" t="str">
        <f t="shared" si="4"/>
        <v>B</v>
      </c>
      <c r="J12" s="8" t="str">
        <f t="shared" si="5"/>
        <v xml:space="preserve">Memiliki keterampilan Membuat cakepan tembang sinom, Memproduksi sinopsis teks cerita rakyat, Menyunting tulisan aksara jawa, </v>
      </c>
      <c r="K12" s="13"/>
      <c r="L12" s="41">
        <f t="shared" si="6"/>
        <v>82</v>
      </c>
      <c r="M12" s="41">
        <f t="shared" si="7"/>
        <v>80</v>
      </c>
      <c r="O12" s="41">
        <v>75</v>
      </c>
      <c r="P12" s="41"/>
      <c r="Q12" s="42"/>
      <c r="R12" s="41">
        <v>90</v>
      </c>
      <c r="S12" s="41"/>
      <c r="T12" s="42">
        <v>80</v>
      </c>
      <c r="U12" s="41"/>
      <c r="V12" s="41"/>
      <c r="W12" s="42"/>
      <c r="X12" s="41"/>
      <c r="Y12" s="41"/>
      <c r="Z12" s="42"/>
      <c r="AA12" s="41"/>
      <c r="AB12" s="41"/>
      <c r="AC12" s="42"/>
      <c r="AD12" s="42">
        <f t="shared" si="8"/>
        <v>82</v>
      </c>
      <c r="AE12" s="41">
        <v>85</v>
      </c>
      <c r="AF12" s="41"/>
      <c r="AG12" s="42"/>
      <c r="AH12" s="41">
        <v>80</v>
      </c>
      <c r="AI12" s="41"/>
      <c r="AJ12" s="42"/>
      <c r="AK12" s="41">
        <v>90</v>
      </c>
      <c r="AL12" s="41"/>
      <c r="AM12" s="42"/>
      <c r="AN12" s="41"/>
      <c r="AO12" s="41"/>
      <c r="AP12" s="42"/>
      <c r="AQ12" s="41"/>
      <c r="AR12" s="41"/>
      <c r="AS12" s="42"/>
      <c r="AT12" s="41">
        <v>80</v>
      </c>
      <c r="AU12" s="43">
        <f t="shared" si="9"/>
        <v>82.857142857142861</v>
      </c>
      <c r="AV12" s="44">
        <f t="shared" si="10"/>
        <v>83</v>
      </c>
      <c r="AW12" s="45"/>
      <c r="AX12" s="52">
        <v>85</v>
      </c>
      <c r="AY12" s="41"/>
      <c r="AZ12" s="42"/>
      <c r="BA12" s="41">
        <v>85</v>
      </c>
      <c r="BB12" s="41"/>
      <c r="BC12" s="42"/>
      <c r="BD12" s="41"/>
      <c r="BE12" s="41"/>
      <c r="BF12" s="42"/>
      <c r="BG12" s="41"/>
      <c r="BH12" s="41"/>
      <c r="BI12" s="42"/>
      <c r="BJ12" s="41"/>
      <c r="BK12" s="41"/>
      <c r="BL12" s="42"/>
      <c r="BM12" s="42">
        <f t="shared" si="11"/>
        <v>85</v>
      </c>
      <c r="BN12" s="42">
        <f t="shared" si="12"/>
        <v>85</v>
      </c>
      <c r="BO12" s="42" t="str">
        <f t="shared" si="13"/>
        <v/>
      </c>
      <c r="BP12" s="42" t="str">
        <f t="shared" si="14"/>
        <v/>
      </c>
      <c r="BQ12" s="42" t="str">
        <f t="shared" si="15"/>
        <v/>
      </c>
      <c r="BR12" s="42">
        <f t="shared" si="16"/>
        <v>85</v>
      </c>
      <c r="BS12" s="41">
        <v>85</v>
      </c>
      <c r="BT12" s="41"/>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85</v>
      </c>
      <c r="CN12" s="44">
        <f t="shared" si="23"/>
        <v>85</v>
      </c>
      <c r="CO12" s="45"/>
      <c r="CP12" s="52">
        <v>5</v>
      </c>
      <c r="CQ1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2" s="45"/>
      <c r="CS12" s="52">
        <v>5</v>
      </c>
      <c r="CT12" s="46" t="str">
        <f t="shared" si="25"/>
        <v xml:space="preserve">Memiliki keterampilan Membuat cakepan tembang sinom, Memproduksi sinopsis teks cerita rakyat, Menyunting tulisan aksara jawa, </v>
      </c>
      <c r="CV12" s="40">
        <v>3</v>
      </c>
      <c r="CW12" s="52" t="s">
        <v>167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Menunjukkan nilai-nilai dalam teks pupuh Sinom Serat Wedhatama, Menemukan relevansi pitutur luhur dalam teks cerita wayang, Mengemukakan filosofi makanan tradisional Jawa, Mengidentifikasi kalidah penulisan aksara angka, Masih perlu peningkatan pemahaman Mengidentifikasi struktur teks pranatacara.</v>
      </c>
    </row>
    <row r="13" spans="1:110" x14ac:dyDescent="0.25">
      <c r="A13" s="8">
        <v>3</v>
      </c>
      <c r="B13" s="8">
        <v>112878</v>
      </c>
      <c r="C13" s="8" t="s">
        <v>50</v>
      </c>
      <c r="E13" s="47">
        <f t="shared" si="0"/>
        <v>81</v>
      </c>
      <c r="F13" s="8" t="str">
        <f t="shared" si="1"/>
        <v>B</v>
      </c>
      <c r="G1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3" s="47">
        <f t="shared" si="3"/>
        <v>90</v>
      </c>
      <c r="I13" s="8" t="str">
        <f t="shared" si="4"/>
        <v>B</v>
      </c>
      <c r="J13" s="8" t="str">
        <f t="shared" si="5"/>
        <v xml:space="preserve">Memiliki keterampilan Membuat cakepan tembang sinom, Memproduksi sinopsis teks cerita rakyat, Menyunting tulisan aksara jawa, </v>
      </c>
      <c r="K13" s="13"/>
      <c r="L13" s="41">
        <f t="shared" si="6"/>
        <v>80</v>
      </c>
      <c r="M13" s="41">
        <f t="shared" si="7"/>
        <v>72</v>
      </c>
      <c r="O13" s="41">
        <v>75</v>
      </c>
      <c r="P13" s="41"/>
      <c r="Q13" s="42"/>
      <c r="R13" s="41">
        <v>85</v>
      </c>
      <c r="S13" s="41"/>
      <c r="T13" s="42">
        <v>80</v>
      </c>
      <c r="U13" s="41"/>
      <c r="V13" s="41"/>
      <c r="W13" s="42"/>
      <c r="X13" s="41"/>
      <c r="Y13" s="41"/>
      <c r="Z13" s="42"/>
      <c r="AA13" s="41"/>
      <c r="AB13" s="41"/>
      <c r="AC13" s="42"/>
      <c r="AD13" s="42">
        <f t="shared" si="8"/>
        <v>80</v>
      </c>
      <c r="AE13" s="41">
        <v>83</v>
      </c>
      <c r="AF13" s="41"/>
      <c r="AG13" s="42"/>
      <c r="AH13" s="41">
        <v>92</v>
      </c>
      <c r="AI13" s="41"/>
      <c r="AJ13" s="42"/>
      <c r="AK13" s="41">
        <v>80</v>
      </c>
      <c r="AL13" s="41"/>
      <c r="AM13" s="42"/>
      <c r="AN13" s="41"/>
      <c r="AO13" s="41"/>
      <c r="AP13" s="42"/>
      <c r="AQ13" s="41"/>
      <c r="AR13" s="41"/>
      <c r="AS13" s="42"/>
      <c r="AT13" s="41">
        <v>72</v>
      </c>
      <c r="AU13" s="43">
        <f t="shared" si="9"/>
        <v>81</v>
      </c>
      <c r="AV13" s="44">
        <f t="shared" si="10"/>
        <v>81</v>
      </c>
      <c r="AW13" s="45"/>
      <c r="AX13" s="52">
        <v>85</v>
      </c>
      <c r="AY13" s="41"/>
      <c r="AZ13" s="42"/>
      <c r="BA13" s="41">
        <v>85</v>
      </c>
      <c r="BB13" s="41"/>
      <c r="BC13" s="42"/>
      <c r="BD13" s="41"/>
      <c r="BE13" s="41"/>
      <c r="BF13" s="42"/>
      <c r="BG13" s="41"/>
      <c r="BH13" s="41"/>
      <c r="BI13" s="42"/>
      <c r="BJ13" s="41"/>
      <c r="BK13" s="41"/>
      <c r="BL13" s="42"/>
      <c r="BM13" s="42">
        <f t="shared" si="11"/>
        <v>85</v>
      </c>
      <c r="BN13" s="42">
        <f t="shared" si="12"/>
        <v>85</v>
      </c>
      <c r="BO13" s="42" t="str">
        <f t="shared" si="13"/>
        <v/>
      </c>
      <c r="BP13" s="42" t="str">
        <f t="shared" si="14"/>
        <v/>
      </c>
      <c r="BQ13" s="42" t="str">
        <f t="shared" si="15"/>
        <v/>
      </c>
      <c r="BR13" s="42">
        <f t="shared" si="16"/>
        <v>85</v>
      </c>
      <c r="BS13" s="41">
        <v>95</v>
      </c>
      <c r="BT13" s="41"/>
      <c r="BU13" s="42"/>
      <c r="BV13" s="41"/>
      <c r="BW13" s="41"/>
      <c r="BX13" s="42"/>
      <c r="BY13" s="41"/>
      <c r="BZ13" s="41"/>
      <c r="CA13" s="42"/>
      <c r="CB13" s="41"/>
      <c r="CC13" s="41"/>
      <c r="CD13" s="42"/>
      <c r="CE13" s="41"/>
      <c r="CF13" s="41"/>
      <c r="CG13" s="42"/>
      <c r="CH13" s="42">
        <f t="shared" si="17"/>
        <v>95</v>
      </c>
      <c r="CI13" s="42" t="str">
        <f t="shared" si="18"/>
        <v/>
      </c>
      <c r="CJ13" s="42" t="str">
        <f t="shared" si="19"/>
        <v/>
      </c>
      <c r="CK13" s="42" t="str">
        <f t="shared" si="20"/>
        <v/>
      </c>
      <c r="CL13" s="42" t="str">
        <f t="shared" si="21"/>
        <v/>
      </c>
      <c r="CM13" s="43">
        <f t="shared" si="22"/>
        <v>90</v>
      </c>
      <c r="CN13" s="44">
        <f t="shared" si="23"/>
        <v>90</v>
      </c>
      <c r="CO13" s="45"/>
      <c r="CP13" s="52">
        <v>5</v>
      </c>
      <c r="CQ1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3" s="45"/>
      <c r="CS13" s="52">
        <v>5</v>
      </c>
      <c r="CT13" s="46" t="str">
        <f t="shared" si="25"/>
        <v xml:space="preserve">Memiliki keterampilan Membuat cakepan tembang sinom, Memproduksi sinopsis teks cerita rakyat, Menyunting tulisan aksara jawa, </v>
      </c>
      <c r="CV13" s="40">
        <v>4</v>
      </c>
      <c r="CW13" s="52" t="s">
        <v>168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Menunjukkan nilai-nilai dalam teks pupuh Sinom Serat Wedhatama, Menemukan relevansi pitutur luhur dalam teks cerita wayang, Mengidentifikasi struktur teks pranatacara, Mengidentifikasi kalidah penulisan aksara angka, Masih perlu peningkatan pemahaman Mengemukakan filosofi makanan tradisional Jawa.</v>
      </c>
    </row>
    <row r="14" spans="1:110" x14ac:dyDescent="0.25">
      <c r="A14" s="8">
        <v>4</v>
      </c>
      <c r="B14" s="8">
        <v>112894</v>
      </c>
      <c r="C14" s="8" t="s">
        <v>52</v>
      </c>
      <c r="E14" s="47">
        <f t="shared" si="0"/>
        <v>80</v>
      </c>
      <c r="F14" s="8" t="str">
        <f t="shared" si="1"/>
        <v>B</v>
      </c>
      <c r="G1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4" s="47">
        <f t="shared" si="3"/>
        <v>90</v>
      </c>
      <c r="I14" s="8" t="str">
        <f t="shared" si="4"/>
        <v>B</v>
      </c>
      <c r="J14" s="8" t="str">
        <f t="shared" si="5"/>
        <v xml:space="preserve">Memiliki keterampilan Membuat cakepan tembang sinom, Memproduksi sinopsis teks cerita rakyat, Menyunting tulisan aksara jawa, </v>
      </c>
      <c r="K14" s="13"/>
      <c r="L14" s="41">
        <f t="shared" si="6"/>
        <v>83</v>
      </c>
      <c r="M14" s="41">
        <f t="shared" si="7"/>
        <v>60</v>
      </c>
      <c r="O14" s="41">
        <v>75</v>
      </c>
      <c r="P14" s="41"/>
      <c r="Q14" s="42"/>
      <c r="R14" s="41">
        <v>80</v>
      </c>
      <c r="S14" s="41"/>
      <c r="T14" s="42">
        <v>95</v>
      </c>
      <c r="U14" s="41"/>
      <c r="V14" s="41"/>
      <c r="W14" s="42"/>
      <c r="X14" s="41"/>
      <c r="Y14" s="41"/>
      <c r="Z14" s="42"/>
      <c r="AA14" s="41"/>
      <c r="AB14" s="41"/>
      <c r="AC14" s="42"/>
      <c r="AD14" s="42">
        <f t="shared" si="8"/>
        <v>83</v>
      </c>
      <c r="AE14" s="41">
        <v>80</v>
      </c>
      <c r="AF14" s="41"/>
      <c r="AG14" s="42"/>
      <c r="AH14" s="41">
        <v>85</v>
      </c>
      <c r="AI14" s="41"/>
      <c r="AJ14" s="42"/>
      <c r="AK14" s="41">
        <v>85</v>
      </c>
      <c r="AL14" s="41"/>
      <c r="AM14" s="42"/>
      <c r="AN14" s="41"/>
      <c r="AO14" s="41"/>
      <c r="AP14" s="42"/>
      <c r="AQ14" s="41"/>
      <c r="AR14" s="41"/>
      <c r="AS14" s="42"/>
      <c r="AT14" s="41">
        <v>60</v>
      </c>
      <c r="AU14" s="43">
        <f t="shared" si="9"/>
        <v>80</v>
      </c>
      <c r="AV14" s="44">
        <f t="shared" si="10"/>
        <v>80</v>
      </c>
      <c r="AW14" s="45"/>
      <c r="AX14" s="52">
        <v>85</v>
      </c>
      <c r="AY14" s="41"/>
      <c r="AZ14" s="42"/>
      <c r="BA14" s="41">
        <v>85</v>
      </c>
      <c r="BB14" s="41"/>
      <c r="BC14" s="42"/>
      <c r="BD14" s="41"/>
      <c r="BE14" s="41"/>
      <c r="BF14" s="42"/>
      <c r="BG14" s="41"/>
      <c r="BH14" s="41"/>
      <c r="BI14" s="42"/>
      <c r="BJ14" s="41"/>
      <c r="BK14" s="41"/>
      <c r="BL14" s="42"/>
      <c r="BM14" s="42">
        <f t="shared" si="11"/>
        <v>85</v>
      </c>
      <c r="BN14" s="42">
        <f t="shared" si="12"/>
        <v>85</v>
      </c>
      <c r="BO14" s="42" t="str">
        <f t="shared" si="13"/>
        <v/>
      </c>
      <c r="BP14" s="42" t="str">
        <f t="shared" si="14"/>
        <v/>
      </c>
      <c r="BQ14" s="42" t="str">
        <f t="shared" si="15"/>
        <v/>
      </c>
      <c r="BR14" s="42">
        <f t="shared" si="16"/>
        <v>85</v>
      </c>
      <c r="BS14" s="41">
        <v>95</v>
      </c>
      <c r="BT14" s="41"/>
      <c r="BU14" s="42"/>
      <c r="BV14" s="41"/>
      <c r="BW14" s="41"/>
      <c r="BX14" s="42"/>
      <c r="BY14" s="41"/>
      <c r="BZ14" s="41"/>
      <c r="CA14" s="42"/>
      <c r="CB14" s="41"/>
      <c r="CC14" s="41"/>
      <c r="CD14" s="42"/>
      <c r="CE14" s="41"/>
      <c r="CF14" s="41"/>
      <c r="CG14" s="42"/>
      <c r="CH14" s="42">
        <f t="shared" si="17"/>
        <v>95</v>
      </c>
      <c r="CI14" s="42" t="str">
        <f t="shared" si="18"/>
        <v/>
      </c>
      <c r="CJ14" s="42" t="str">
        <f t="shared" si="19"/>
        <v/>
      </c>
      <c r="CK14" s="42" t="str">
        <f t="shared" si="20"/>
        <v/>
      </c>
      <c r="CL14" s="42" t="str">
        <f t="shared" si="21"/>
        <v/>
      </c>
      <c r="CM14" s="43">
        <f t="shared" si="22"/>
        <v>90</v>
      </c>
      <c r="CN14" s="44">
        <f t="shared" si="23"/>
        <v>90</v>
      </c>
      <c r="CO14" s="45"/>
      <c r="CP14" s="52">
        <v>5</v>
      </c>
      <c r="CQ1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4" s="45"/>
      <c r="CS14" s="52">
        <v>5</v>
      </c>
      <c r="CT14" s="46" t="str">
        <f t="shared" si="25"/>
        <v xml:space="preserve">Memiliki keterampilan Membuat cakepan tembang sinom, Memproduksi sinopsis teks cerita rakyat, Menyunting tulisan aksara jawa, </v>
      </c>
      <c r="CV14" s="40">
        <v>5</v>
      </c>
      <c r="CW14" s="52" t="s">
        <v>169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row>
    <row r="15" spans="1:110" x14ac:dyDescent="0.25">
      <c r="A15" s="8">
        <v>5</v>
      </c>
      <c r="B15" s="8">
        <v>112910</v>
      </c>
      <c r="C15" s="8" t="s">
        <v>54</v>
      </c>
      <c r="E15" s="47">
        <f t="shared" si="0"/>
        <v>82</v>
      </c>
      <c r="F15" s="8" t="str">
        <f t="shared" si="1"/>
        <v>B</v>
      </c>
      <c r="G1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5" s="47">
        <f t="shared" si="3"/>
        <v>90</v>
      </c>
      <c r="I15" s="8" t="str">
        <f t="shared" si="4"/>
        <v>B</v>
      </c>
      <c r="J15" s="8" t="str">
        <f t="shared" si="5"/>
        <v xml:space="preserve">Memiliki keterampilan Membuat cakepan tembang sinom, Memproduksi sinopsis teks cerita rakyat, Menyunting tulisan aksara jawa, </v>
      </c>
      <c r="K15" s="13"/>
      <c r="L15" s="41">
        <f t="shared" si="6"/>
        <v>80</v>
      </c>
      <c r="M15" s="41">
        <f t="shared" si="7"/>
        <v>80</v>
      </c>
      <c r="O15" s="41">
        <v>80</v>
      </c>
      <c r="P15" s="41"/>
      <c r="Q15" s="42"/>
      <c r="R15" s="41">
        <v>75</v>
      </c>
      <c r="S15" s="41"/>
      <c r="T15" s="42">
        <v>85</v>
      </c>
      <c r="U15" s="41"/>
      <c r="V15" s="41"/>
      <c r="W15" s="42"/>
      <c r="X15" s="41"/>
      <c r="Y15" s="41"/>
      <c r="Z15" s="42"/>
      <c r="AA15" s="41"/>
      <c r="AB15" s="41"/>
      <c r="AC15" s="42"/>
      <c r="AD15" s="42">
        <f t="shared" si="8"/>
        <v>80</v>
      </c>
      <c r="AE15" s="41">
        <v>85</v>
      </c>
      <c r="AF15" s="41"/>
      <c r="AG15" s="42"/>
      <c r="AH15" s="41">
        <v>85</v>
      </c>
      <c r="AI15" s="41"/>
      <c r="AJ15" s="42"/>
      <c r="AK15" s="41">
        <v>85</v>
      </c>
      <c r="AL15" s="41"/>
      <c r="AM15" s="42"/>
      <c r="AN15" s="41"/>
      <c r="AO15" s="41"/>
      <c r="AP15" s="42"/>
      <c r="AQ15" s="41"/>
      <c r="AR15" s="41"/>
      <c r="AS15" s="42"/>
      <c r="AT15" s="41">
        <v>80</v>
      </c>
      <c r="AU15" s="43">
        <f t="shared" si="9"/>
        <v>82.142857142857139</v>
      </c>
      <c r="AV15" s="44">
        <f t="shared" si="10"/>
        <v>82</v>
      </c>
      <c r="AW15" s="45"/>
      <c r="AX15" s="52">
        <v>85</v>
      </c>
      <c r="AY15" s="41"/>
      <c r="AZ15" s="42"/>
      <c r="BA15" s="41">
        <v>82</v>
      </c>
      <c r="BB15" s="41"/>
      <c r="BC15" s="42"/>
      <c r="BD15" s="41"/>
      <c r="BE15" s="41"/>
      <c r="BF15" s="42"/>
      <c r="BG15" s="41"/>
      <c r="BH15" s="41"/>
      <c r="BI15" s="42"/>
      <c r="BJ15" s="41"/>
      <c r="BK15" s="41"/>
      <c r="BL15" s="42"/>
      <c r="BM15" s="42">
        <f t="shared" si="11"/>
        <v>85</v>
      </c>
      <c r="BN15" s="42">
        <f t="shared" si="12"/>
        <v>82</v>
      </c>
      <c r="BO15" s="42" t="str">
        <f t="shared" si="13"/>
        <v/>
      </c>
      <c r="BP15" s="42" t="str">
        <f t="shared" si="14"/>
        <v/>
      </c>
      <c r="BQ15" s="42" t="str">
        <f t="shared" si="15"/>
        <v/>
      </c>
      <c r="BR15" s="42">
        <f t="shared" si="16"/>
        <v>84</v>
      </c>
      <c r="BS15" s="41">
        <v>95</v>
      </c>
      <c r="BT15" s="41"/>
      <c r="BU15" s="42"/>
      <c r="BV15" s="41"/>
      <c r="BW15" s="41"/>
      <c r="BX15" s="42"/>
      <c r="BY15" s="41"/>
      <c r="BZ15" s="41"/>
      <c r="CA15" s="42"/>
      <c r="CB15" s="41"/>
      <c r="CC15" s="41"/>
      <c r="CD15" s="42"/>
      <c r="CE15" s="41"/>
      <c r="CF15" s="41"/>
      <c r="CG15" s="42"/>
      <c r="CH15" s="42">
        <f t="shared" si="17"/>
        <v>95</v>
      </c>
      <c r="CI15" s="42" t="str">
        <f t="shared" si="18"/>
        <v/>
      </c>
      <c r="CJ15" s="42" t="str">
        <f t="shared" si="19"/>
        <v/>
      </c>
      <c r="CK15" s="42" t="str">
        <f t="shared" si="20"/>
        <v/>
      </c>
      <c r="CL15" s="42" t="str">
        <f t="shared" si="21"/>
        <v/>
      </c>
      <c r="CM15" s="43">
        <f t="shared" si="22"/>
        <v>89.5</v>
      </c>
      <c r="CN15" s="44">
        <f t="shared" si="23"/>
        <v>90</v>
      </c>
      <c r="CO15" s="45"/>
      <c r="CP15" s="52">
        <v>5</v>
      </c>
      <c r="CQ1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5" s="45"/>
      <c r="CS15" s="52">
        <v>5</v>
      </c>
      <c r="CT15" s="46" t="str">
        <f t="shared" si="25"/>
        <v xml:space="preserve">Memiliki keterampilan Membuat cakepan tembang sinom, Memproduksi sinopsis teks cerita rakyat, Menyunting tulisan aksara jawa,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6" spans="1:110" x14ac:dyDescent="0.25">
      <c r="A16" s="8">
        <v>6</v>
      </c>
      <c r="B16" s="8">
        <v>112926</v>
      </c>
      <c r="C16" s="8" t="s">
        <v>56</v>
      </c>
      <c r="E16" s="47">
        <f t="shared" si="0"/>
        <v>82</v>
      </c>
      <c r="F16" s="8" t="str">
        <f t="shared" si="1"/>
        <v>B</v>
      </c>
      <c r="G1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6" s="47">
        <f t="shared" si="3"/>
        <v>88</v>
      </c>
      <c r="I16" s="8" t="str">
        <f t="shared" si="4"/>
        <v>B</v>
      </c>
      <c r="J16" s="8" t="str">
        <f t="shared" si="5"/>
        <v xml:space="preserve">Memiliki keterampilan Membuat cakepan tembang sinom, Memproduksi sinopsis teks cerita rakyat, Menyunting tulisan aksara jawa, </v>
      </c>
      <c r="K16" s="13"/>
      <c r="L16" s="41">
        <f t="shared" si="6"/>
        <v>83</v>
      </c>
      <c r="M16" s="41">
        <f t="shared" si="7"/>
        <v>80</v>
      </c>
      <c r="O16" s="41">
        <v>75</v>
      </c>
      <c r="P16" s="41"/>
      <c r="Q16" s="42"/>
      <c r="R16" s="41">
        <v>90</v>
      </c>
      <c r="S16" s="41"/>
      <c r="T16" s="42">
        <v>84</v>
      </c>
      <c r="U16" s="41"/>
      <c r="V16" s="41"/>
      <c r="W16" s="42"/>
      <c r="X16" s="41"/>
      <c r="Y16" s="41"/>
      <c r="Z16" s="42"/>
      <c r="AA16" s="41"/>
      <c r="AB16" s="41"/>
      <c r="AC16" s="42"/>
      <c r="AD16" s="42">
        <f t="shared" si="8"/>
        <v>83</v>
      </c>
      <c r="AE16" s="41">
        <v>80</v>
      </c>
      <c r="AF16" s="41"/>
      <c r="AG16" s="42"/>
      <c r="AH16" s="41">
        <v>85</v>
      </c>
      <c r="AI16" s="41"/>
      <c r="AJ16" s="42"/>
      <c r="AK16" s="41">
        <v>80</v>
      </c>
      <c r="AL16" s="41"/>
      <c r="AM16" s="42"/>
      <c r="AN16" s="41"/>
      <c r="AO16" s="41"/>
      <c r="AP16" s="42"/>
      <c r="AQ16" s="41"/>
      <c r="AR16" s="41"/>
      <c r="AS16" s="42"/>
      <c r="AT16" s="41">
        <v>80</v>
      </c>
      <c r="AU16" s="43">
        <f t="shared" si="9"/>
        <v>82</v>
      </c>
      <c r="AV16" s="44">
        <f t="shared" si="10"/>
        <v>82</v>
      </c>
      <c r="AW16" s="45"/>
      <c r="AX16" s="52">
        <v>85</v>
      </c>
      <c r="AY16" s="41"/>
      <c r="AZ16" s="42"/>
      <c r="BA16" s="41">
        <v>85</v>
      </c>
      <c r="BB16" s="41"/>
      <c r="BC16" s="42"/>
      <c r="BD16" s="41"/>
      <c r="BE16" s="41"/>
      <c r="BF16" s="42"/>
      <c r="BG16" s="41"/>
      <c r="BH16" s="41"/>
      <c r="BI16" s="42"/>
      <c r="BJ16" s="41"/>
      <c r="BK16" s="41"/>
      <c r="BL16" s="42"/>
      <c r="BM16" s="42">
        <f t="shared" si="11"/>
        <v>85</v>
      </c>
      <c r="BN16" s="42">
        <f t="shared" si="12"/>
        <v>85</v>
      </c>
      <c r="BO16" s="42" t="str">
        <f t="shared" si="13"/>
        <v/>
      </c>
      <c r="BP16" s="42" t="str">
        <f t="shared" si="14"/>
        <v/>
      </c>
      <c r="BQ16" s="42" t="str">
        <f t="shared" si="15"/>
        <v/>
      </c>
      <c r="BR16" s="42">
        <f t="shared" si="16"/>
        <v>85</v>
      </c>
      <c r="BS16" s="41">
        <v>90</v>
      </c>
      <c r="BT16" s="41"/>
      <c r="BU16" s="42"/>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87.5</v>
      </c>
      <c r="CN16" s="44">
        <f t="shared" si="23"/>
        <v>88</v>
      </c>
      <c r="CO16" s="45"/>
      <c r="CP16" s="52">
        <v>5</v>
      </c>
      <c r="CQ1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6" s="45"/>
      <c r="CS16" s="52">
        <v>5</v>
      </c>
      <c r="CT16" s="46" t="str">
        <f t="shared" si="25"/>
        <v xml:space="preserve">Memiliki keterampilan Membuat cakepan tembang sinom, Memproduksi sinopsis teks cerita rakyat, Menyunting tulisan aksara jawa,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7" spans="1:110" x14ac:dyDescent="0.25">
      <c r="A17" s="8">
        <v>7</v>
      </c>
      <c r="B17" s="8">
        <v>112942</v>
      </c>
      <c r="C17" s="8" t="s">
        <v>57</v>
      </c>
      <c r="E17" s="47">
        <f t="shared" si="0"/>
        <v>85</v>
      </c>
      <c r="F17" s="8" t="str">
        <f t="shared" si="1"/>
        <v>B</v>
      </c>
      <c r="G1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7" s="47">
        <f t="shared" si="3"/>
        <v>90</v>
      </c>
      <c r="I17" s="8" t="str">
        <f t="shared" si="4"/>
        <v>B</v>
      </c>
      <c r="J17" s="8" t="str">
        <f t="shared" si="5"/>
        <v xml:space="preserve">Memiliki keterampilan Membuat cakepan tembang sinom, Memproduksi sinopsis teks cerita rakyat, Menyunting tulisan aksara jawa, </v>
      </c>
      <c r="K17" s="13"/>
      <c r="L17" s="41">
        <f t="shared" si="6"/>
        <v>83</v>
      </c>
      <c r="M17" s="41">
        <f t="shared" si="7"/>
        <v>84</v>
      </c>
      <c r="O17" s="41">
        <v>80</v>
      </c>
      <c r="P17" s="41"/>
      <c r="Q17" s="42"/>
      <c r="R17" s="41">
        <v>75</v>
      </c>
      <c r="S17" s="41"/>
      <c r="T17" s="42">
        <v>93</v>
      </c>
      <c r="U17" s="41"/>
      <c r="V17" s="41"/>
      <c r="W17" s="42"/>
      <c r="X17" s="41"/>
      <c r="Y17" s="41"/>
      <c r="Z17" s="42"/>
      <c r="AA17" s="41"/>
      <c r="AB17" s="41"/>
      <c r="AC17" s="42"/>
      <c r="AD17" s="42">
        <f t="shared" si="8"/>
        <v>83</v>
      </c>
      <c r="AE17" s="41">
        <v>85</v>
      </c>
      <c r="AF17" s="41"/>
      <c r="AG17" s="42"/>
      <c r="AH17" s="41">
        <v>85</v>
      </c>
      <c r="AI17" s="41"/>
      <c r="AJ17" s="42"/>
      <c r="AK17" s="41">
        <v>90</v>
      </c>
      <c r="AL17" s="41"/>
      <c r="AM17" s="42"/>
      <c r="AN17" s="41"/>
      <c r="AO17" s="41"/>
      <c r="AP17" s="42"/>
      <c r="AQ17" s="41"/>
      <c r="AR17" s="41"/>
      <c r="AS17" s="42"/>
      <c r="AT17" s="41">
        <v>84</v>
      </c>
      <c r="AU17" s="43">
        <f t="shared" si="9"/>
        <v>84.571428571428569</v>
      </c>
      <c r="AV17" s="44">
        <f t="shared" si="10"/>
        <v>85</v>
      </c>
      <c r="AW17" s="45"/>
      <c r="AX17" s="52">
        <v>85</v>
      </c>
      <c r="AY17" s="41"/>
      <c r="AZ17" s="42"/>
      <c r="BA17" s="41">
        <v>85</v>
      </c>
      <c r="BB17" s="41"/>
      <c r="BC17" s="42"/>
      <c r="BD17" s="41"/>
      <c r="BE17" s="41"/>
      <c r="BF17" s="42"/>
      <c r="BG17" s="41"/>
      <c r="BH17" s="41"/>
      <c r="BI17" s="42"/>
      <c r="BJ17" s="41"/>
      <c r="BK17" s="41"/>
      <c r="BL17" s="42"/>
      <c r="BM17" s="42">
        <f t="shared" si="11"/>
        <v>85</v>
      </c>
      <c r="BN17" s="42">
        <f t="shared" si="12"/>
        <v>85</v>
      </c>
      <c r="BO17" s="42" t="str">
        <f t="shared" si="13"/>
        <v/>
      </c>
      <c r="BP17" s="42" t="str">
        <f t="shared" si="14"/>
        <v/>
      </c>
      <c r="BQ17" s="42" t="str">
        <f t="shared" si="15"/>
        <v/>
      </c>
      <c r="BR17" s="42">
        <f t="shared" si="16"/>
        <v>85</v>
      </c>
      <c r="BS17" s="41">
        <v>95</v>
      </c>
      <c r="BT17" s="41"/>
      <c r="BU17" s="42"/>
      <c r="BV17" s="41"/>
      <c r="BW17" s="41"/>
      <c r="BX17" s="42"/>
      <c r="BY17" s="41"/>
      <c r="BZ17" s="41"/>
      <c r="CA17" s="42"/>
      <c r="CB17" s="41"/>
      <c r="CC17" s="41"/>
      <c r="CD17" s="42"/>
      <c r="CE17" s="41"/>
      <c r="CF17" s="41"/>
      <c r="CG17" s="42"/>
      <c r="CH17" s="42">
        <f t="shared" si="17"/>
        <v>95</v>
      </c>
      <c r="CI17" s="42" t="str">
        <f t="shared" si="18"/>
        <v/>
      </c>
      <c r="CJ17" s="42" t="str">
        <f t="shared" si="19"/>
        <v/>
      </c>
      <c r="CK17" s="42" t="str">
        <f t="shared" si="20"/>
        <v/>
      </c>
      <c r="CL17" s="42" t="str">
        <f t="shared" si="21"/>
        <v/>
      </c>
      <c r="CM17" s="43">
        <f t="shared" si="22"/>
        <v>90</v>
      </c>
      <c r="CN17" s="44">
        <f t="shared" si="23"/>
        <v>90</v>
      </c>
      <c r="CO17" s="45"/>
      <c r="CP17" s="52">
        <v>5</v>
      </c>
      <c r="CQ1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7" s="45"/>
      <c r="CS17" s="52">
        <v>5</v>
      </c>
      <c r="CT17" s="46" t="str">
        <f t="shared" si="25"/>
        <v xml:space="preserve">Memiliki keterampilan Membuat cakepan tembang sinom, Memproduksi sinopsis teks cerita rakyat, Menyunting tulisan aksara jawa,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8" spans="1:110" x14ac:dyDescent="0.25">
      <c r="A18" s="8">
        <v>8</v>
      </c>
      <c r="B18" s="8">
        <v>112958</v>
      </c>
      <c r="C18" s="8" t="s">
        <v>58</v>
      </c>
      <c r="E18" s="47">
        <f t="shared" si="0"/>
        <v>78</v>
      </c>
      <c r="F18" s="8" t="str">
        <f t="shared" si="1"/>
        <v>B</v>
      </c>
      <c r="G1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8" s="47">
        <f t="shared" si="3"/>
        <v>87</v>
      </c>
      <c r="I18" s="8" t="str">
        <f t="shared" si="4"/>
        <v>B</v>
      </c>
      <c r="J18" s="8" t="str">
        <f t="shared" si="5"/>
        <v xml:space="preserve">Memiliki keterampilan Membuat cakepan tembang sinom, Memproduksi sinopsis teks cerita rakyat, Menyunting tulisan aksara jawa, </v>
      </c>
      <c r="K18" s="13"/>
      <c r="L18" s="41">
        <f t="shared" si="6"/>
        <v>81</v>
      </c>
      <c r="M18" s="41">
        <f t="shared" si="7"/>
        <v>66</v>
      </c>
      <c r="O18" s="41">
        <v>75</v>
      </c>
      <c r="P18" s="41"/>
      <c r="Q18" s="42"/>
      <c r="R18" s="41">
        <v>75</v>
      </c>
      <c r="S18" s="41"/>
      <c r="T18" s="42">
        <v>92</v>
      </c>
      <c r="U18" s="41"/>
      <c r="V18" s="41"/>
      <c r="W18" s="42"/>
      <c r="X18" s="41"/>
      <c r="Y18" s="41"/>
      <c r="Z18" s="42"/>
      <c r="AA18" s="41"/>
      <c r="AB18" s="41"/>
      <c r="AC18" s="42"/>
      <c r="AD18" s="42">
        <f t="shared" si="8"/>
        <v>81</v>
      </c>
      <c r="AE18" s="41">
        <v>80</v>
      </c>
      <c r="AF18" s="41"/>
      <c r="AG18" s="42"/>
      <c r="AH18" s="41">
        <v>77</v>
      </c>
      <c r="AI18" s="41"/>
      <c r="AJ18" s="42"/>
      <c r="AK18" s="41">
        <v>80</v>
      </c>
      <c r="AL18" s="41"/>
      <c r="AM18" s="42"/>
      <c r="AN18" s="41"/>
      <c r="AO18" s="41"/>
      <c r="AP18" s="42"/>
      <c r="AQ18" s="41"/>
      <c r="AR18" s="41"/>
      <c r="AS18" s="42"/>
      <c r="AT18" s="41">
        <v>66</v>
      </c>
      <c r="AU18" s="43">
        <f t="shared" si="9"/>
        <v>77.857142857142861</v>
      </c>
      <c r="AV18" s="44">
        <f t="shared" si="10"/>
        <v>78</v>
      </c>
      <c r="AW18" s="45"/>
      <c r="AX18" s="52">
        <v>85</v>
      </c>
      <c r="AY18" s="41"/>
      <c r="AZ18" s="42"/>
      <c r="BA18" s="41">
        <v>80</v>
      </c>
      <c r="BB18" s="41"/>
      <c r="BC18" s="42"/>
      <c r="BD18" s="41"/>
      <c r="BE18" s="41"/>
      <c r="BF18" s="42"/>
      <c r="BG18" s="41"/>
      <c r="BH18" s="41"/>
      <c r="BI18" s="42"/>
      <c r="BJ18" s="41"/>
      <c r="BK18" s="41"/>
      <c r="BL18" s="42"/>
      <c r="BM18" s="42">
        <f t="shared" si="11"/>
        <v>85</v>
      </c>
      <c r="BN18" s="42">
        <f t="shared" si="12"/>
        <v>80</v>
      </c>
      <c r="BO18" s="42" t="str">
        <f t="shared" si="13"/>
        <v/>
      </c>
      <c r="BP18" s="42" t="str">
        <f t="shared" si="14"/>
        <v/>
      </c>
      <c r="BQ18" s="42" t="str">
        <f t="shared" si="15"/>
        <v/>
      </c>
      <c r="BR18" s="42">
        <f t="shared" si="16"/>
        <v>83</v>
      </c>
      <c r="BS18" s="41">
        <v>90</v>
      </c>
      <c r="BT18" s="41"/>
      <c r="BU18" s="42"/>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86.5</v>
      </c>
      <c r="CN18" s="44">
        <f t="shared" si="23"/>
        <v>87</v>
      </c>
      <c r="CO18" s="45"/>
      <c r="CP18" s="52">
        <v>5</v>
      </c>
      <c r="CQ1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8" s="45"/>
      <c r="CS18" s="52">
        <v>5</v>
      </c>
      <c r="CT18" s="46" t="str">
        <f t="shared" si="25"/>
        <v xml:space="preserve">Memiliki keterampilan Membuat cakepan tembang sinom, Memproduksi sinopsis teks cerita rakyat, Menyunting tulisan aksara jawa,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9" spans="1:110" x14ac:dyDescent="0.25">
      <c r="A19" s="8">
        <v>9</v>
      </c>
      <c r="B19" s="8">
        <v>112974</v>
      </c>
      <c r="C19" s="8" t="s">
        <v>59</v>
      </c>
      <c r="E19" s="47">
        <f t="shared" si="0"/>
        <v>83</v>
      </c>
      <c r="F19" s="8" t="str">
        <f t="shared" si="1"/>
        <v>B</v>
      </c>
      <c r="G1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9" s="47">
        <f t="shared" si="3"/>
        <v>88</v>
      </c>
      <c r="I19" s="8" t="str">
        <f t="shared" si="4"/>
        <v>B</v>
      </c>
      <c r="J19" s="8" t="str">
        <f t="shared" si="5"/>
        <v xml:space="preserve">Memiliki keterampilan Membuat cakepan tembang sinom, Memproduksi sinopsis teks cerita rakyat, Menyunting tulisan aksara jawa, </v>
      </c>
      <c r="K19" s="13"/>
      <c r="L19" s="41">
        <f t="shared" si="6"/>
        <v>81</v>
      </c>
      <c r="M19" s="41">
        <f t="shared" si="7"/>
        <v>82</v>
      </c>
      <c r="O19" s="41">
        <v>75</v>
      </c>
      <c r="P19" s="41"/>
      <c r="Q19" s="42"/>
      <c r="R19" s="41">
        <v>75</v>
      </c>
      <c r="S19" s="41"/>
      <c r="T19" s="42">
        <v>92</v>
      </c>
      <c r="U19" s="41"/>
      <c r="V19" s="41"/>
      <c r="W19" s="42"/>
      <c r="X19" s="41"/>
      <c r="Y19" s="41"/>
      <c r="Z19" s="42"/>
      <c r="AA19" s="41"/>
      <c r="AB19" s="41"/>
      <c r="AC19" s="42"/>
      <c r="AD19" s="42">
        <f t="shared" si="8"/>
        <v>81</v>
      </c>
      <c r="AE19" s="41">
        <v>85</v>
      </c>
      <c r="AF19" s="41"/>
      <c r="AG19" s="42"/>
      <c r="AH19" s="41">
        <v>92</v>
      </c>
      <c r="AI19" s="41"/>
      <c r="AJ19" s="42"/>
      <c r="AK19" s="41">
        <v>80</v>
      </c>
      <c r="AL19" s="41"/>
      <c r="AM19" s="42"/>
      <c r="AN19" s="41"/>
      <c r="AO19" s="41"/>
      <c r="AP19" s="42"/>
      <c r="AQ19" s="41"/>
      <c r="AR19" s="41"/>
      <c r="AS19" s="42"/>
      <c r="AT19" s="41">
        <v>82</v>
      </c>
      <c r="AU19" s="43">
        <f t="shared" si="9"/>
        <v>83</v>
      </c>
      <c r="AV19" s="44">
        <f t="shared" si="10"/>
        <v>83</v>
      </c>
      <c r="AW19" s="45"/>
      <c r="AX19" s="52">
        <v>85</v>
      </c>
      <c r="AY19" s="41"/>
      <c r="AZ19" s="42"/>
      <c r="BA19" s="41">
        <v>87</v>
      </c>
      <c r="BB19" s="41"/>
      <c r="BC19" s="42"/>
      <c r="BD19" s="41"/>
      <c r="BE19" s="41"/>
      <c r="BF19" s="42"/>
      <c r="BG19" s="41"/>
      <c r="BH19" s="41"/>
      <c r="BI19" s="42"/>
      <c r="BJ19" s="41"/>
      <c r="BK19" s="41"/>
      <c r="BL19" s="42"/>
      <c r="BM19" s="42">
        <f t="shared" si="11"/>
        <v>85</v>
      </c>
      <c r="BN19" s="42">
        <f t="shared" si="12"/>
        <v>87</v>
      </c>
      <c r="BO19" s="42" t="str">
        <f t="shared" si="13"/>
        <v/>
      </c>
      <c r="BP19" s="42" t="str">
        <f t="shared" si="14"/>
        <v/>
      </c>
      <c r="BQ19" s="42" t="str">
        <f t="shared" si="15"/>
        <v/>
      </c>
      <c r="BR19" s="42">
        <f t="shared" si="16"/>
        <v>86</v>
      </c>
      <c r="BS19" s="41">
        <v>90</v>
      </c>
      <c r="BT19" s="41"/>
      <c r="BU19" s="42"/>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88</v>
      </c>
      <c r="CN19" s="44">
        <f t="shared" si="23"/>
        <v>88</v>
      </c>
      <c r="CO19" s="45"/>
      <c r="CP19" s="52">
        <v>5</v>
      </c>
      <c r="CQ1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9" s="45"/>
      <c r="CS19" s="52">
        <v>5</v>
      </c>
      <c r="CT19" s="46" t="str">
        <f t="shared" si="25"/>
        <v xml:space="preserve">Memiliki keterampilan Membuat cakepan tembang sinom, Memproduksi sinopsis teks cerita rakyat, Menyunting tulisan aksara jawa,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0" spans="1:110" x14ac:dyDescent="0.25">
      <c r="A20" s="8">
        <v>10</v>
      </c>
      <c r="B20" s="8">
        <v>112990</v>
      </c>
      <c r="C20" s="8" t="s">
        <v>60</v>
      </c>
      <c r="E20" s="47">
        <f t="shared" si="0"/>
        <v>85</v>
      </c>
      <c r="F20" s="8" t="str">
        <f t="shared" si="1"/>
        <v>B</v>
      </c>
      <c r="G2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0" s="47">
        <f t="shared" si="3"/>
        <v>91</v>
      </c>
      <c r="I20" s="8" t="str">
        <f t="shared" si="4"/>
        <v>A</v>
      </c>
      <c r="J20" s="8" t="str">
        <f t="shared" si="5"/>
        <v xml:space="preserve">Memiliki keterampilan Membuat cakepan tembang sinom, Memproduksi sinopsis teks cerita rakyat, Menyunting tulisan aksara jawa, </v>
      </c>
      <c r="K20" s="13"/>
      <c r="L20" s="41">
        <f t="shared" si="6"/>
        <v>85</v>
      </c>
      <c r="M20" s="41">
        <f t="shared" si="7"/>
        <v>93</v>
      </c>
      <c r="O20" s="41">
        <v>80</v>
      </c>
      <c r="P20" s="41"/>
      <c r="Q20" s="42"/>
      <c r="R20" s="41">
        <v>90</v>
      </c>
      <c r="S20" s="41"/>
      <c r="T20" s="42">
        <v>86</v>
      </c>
      <c r="U20" s="41"/>
      <c r="V20" s="41"/>
      <c r="W20" s="42"/>
      <c r="X20" s="41"/>
      <c r="Y20" s="41"/>
      <c r="Z20" s="42"/>
      <c r="AA20" s="41"/>
      <c r="AB20" s="41"/>
      <c r="AC20" s="42"/>
      <c r="AD20" s="42">
        <f t="shared" si="8"/>
        <v>85</v>
      </c>
      <c r="AE20" s="41">
        <v>80</v>
      </c>
      <c r="AF20" s="41"/>
      <c r="AG20" s="42"/>
      <c r="AH20" s="41">
        <v>80</v>
      </c>
      <c r="AI20" s="41"/>
      <c r="AJ20" s="42"/>
      <c r="AK20" s="41">
        <v>85</v>
      </c>
      <c r="AL20" s="41"/>
      <c r="AM20" s="42"/>
      <c r="AN20" s="41"/>
      <c r="AO20" s="41"/>
      <c r="AP20" s="42"/>
      <c r="AQ20" s="41"/>
      <c r="AR20" s="41"/>
      <c r="AS20" s="42"/>
      <c r="AT20" s="41">
        <v>93</v>
      </c>
      <c r="AU20" s="43">
        <f t="shared" si="9"/>
        <v>84.857142857142861</v>
      </c>
      <c r="AV20" s="44">
        <f t="shared" si="10"/>
        <v>85</v>
      </c>
      <c r="AW20" s="45"/>
      <c r="AX20" s="52">
        <v>85</v>
      </c>
      <c r="AY20" s="41"/>
      <c r="AZ20" s="42"/>
      <c r="BA20" s="41">
        <v>87</v>
      </c>
      <c r="BB20" s="41"/>
      <c r="BC20" s="42"/>
      <c r="BD20" s="41"/>
      <c r="BE20" s="41"/>
      <c r="BF20" s="42"/>
      <c r="BG20" s="41"/>
      <c r="BH20" s="41"/>
      <c r="BI20" s="42"/>
      <c r="BJ20" s="41"/>
      <c r="BK20" s="41"/>
      <c r="BL20" s="42"/>
      <c r="BM20" s="42">
        <f t="shared" si="11"/>
        <v>85</v>
      </c>
      <c r="BN20" s="42">
        <f t="shared" si="12"/>
        <v>87</v>
      </c>
      <c r="BO20" s="42" t="str">
        <f t="shared" si="13"/>
        <v/>
      </c>
      <c r="BP20" s="42" t="str">
        <f t="shared" si="14"/>
        <v/>
      </c>
      <c r="BQ20" s="42" t="str">
        <f t="shared" si="15"/>
        <v/>
      </c>
      <c r="BR20" s="42">
        <f t="shared" si="16"/>
        <v>86</v>
      </c>
      <c r="BS20" s="41">
        <v>95</v>
      </c>
      <c r="BT20" s="41"/>
      <c r="BU20" s="42"/>
      <c r="BV20" s="41"/>
      <c r="BW20" s="41"/>
      <c r="BX20" s="42"/>
      <c r="BY20" s="41"/>
      <c r="BZ20" s="41"/>
      <c r="CA20" s="42"/>
      <c r="CB20" s="41"/>
      <c r="CC20" s="41"/>
      <c r="CD20" s="42"/>
      <c r="CE20" s="41"/>
      <c r="CF20" s="41"/>
      <c r="CG20" s="42"/>
      <c r="CH20" s="42">
        <f t="shared" si="17"/>
        <v>95</v>
      </c>
      <c r="CI20" s="42" t="str">
        <f t="shared" si="18"/>
        <v/>
      </c>
      <c r="CJ20" s="42" t="str">
        <f t="shared" si="19"/>
        <v/>
      </c>
      <c r="CK20" s="42" t="str">
        <f t="shared" si="20"/>
        <v/>
      </c>
      <c r="CL20" s="42" t="str">
        <f t="shared" si="21"/>
        <v/>
      </c>
      <c r="CM20" s="43">
        <f t="shared" si="22"/>
        <v>90.5</v>
      </c>
      <c r="CN20" s="44">
        <f t="shared" si="23"/>
        <v>91</v>
      </c>
      <c r="CO20" s="45"/>
      <c r="CP20" s="52">
        <v>5</v>
      </c>
      <c r="CQ2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0" s="45"/>
      <c r="CS20" s="52">
        <v>5</v>
      </c>
      <c r="CT20" s="46" t="str">
        <f t="shared" si="25"/>
        <v xml:space="preserve">Memiliki keterampilan Membuat cakepan tembang sinom, Memproduksi sinopsis teks cerita rakyat, Menyunting tulisan aksara jawa,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1" spans="1:110" ht="18.75" customHeight="1" x14ac:dyDescent="0.3">
      <c r="A21" s="8">
        <v>11</v>
      </c>
      <c r="B21" s="8">
        <v>113006</v>
      </c>
      <c r="C21" s="8" t="s">
        <v>61</v>
      </c>
      <c r="E21" s="47">
        <f t="shared" si="0"/>
        <v>80</v>
      </c>
      <c r="F21" s="8" t="str">
        <f t="shared" si="1"/>
        <v>B</v>
      </c>
      <c r="G2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1" s="47">
        <f t="shared" si="3"/>
        <v>86</v>
      </c>
      <c r="I21" s="8" t="str">
        <f t="shared" si="4"/>
        <v>B</v>
      </c>
      <c r="J21" s="8" t="str">
        <f t="shared" si="5"/>
        <v xml:space="preserve">Memiliki keterampilan Membuat cakepan tembang sinom, Memproduksi sinopsis teks cerita rakyat, Menyunting tulisan aksara jawa, </v>
      </c>
      <c r="K21" s="13"/>
      <c r="L21" s="41">
        <f t="shared" si="6"/>
        <v>78</v>
      </c>
      <c r="M21" s="41">
        <f t="shared" si="7"/>
        <v>72</v>
      </c>
      <c r="O21" s="41">
        <v>80</v>
      </c>
      <c r="P21" s="41"/>
      <c r="Q21" s="42"/>
      <c r="R21" s="41">
        <v>75</v>
      </c>
      <c r="S21" s="41"/>
      <c r="T21" s="42">
        <v>80</v>
      </c>
      <c r="U21" s="41"/>
      <c r="V21" s="41"/>
      <c r="W21" s="42"/>
      <c r="X21" s="41"/>
      <c r="Y21" s="41"/>
      <c r="Z21" s="42"/>
      <c r="AA21" s="41"/>
      <c r="AB21" s="41"/>
      <c r="AC21" s="42"/>
      <c r="AD21" s="42">
        <f t="shared" si="8"/>
        <v>78</v>
      </c>
      <c r="AE21" s="41">
        <v>80</v>
      </c>
      <c r="AF21" s="41"/>
      <c r="AG21" s="42"/>
      <c r="AH21" s="41">
        <v>96</v>
      </c>
      <c r="AI21" s="41"/>
      <c r="AJ21" s="42"/>
      <c r="AK21" s="41">
        <v>80</v>
      </c>
      <c r="AL21" s="41"/>
      <c r="AM21" s="42"/>
      <c r="AN21" s="41"/>
      <c r="AO21" s="41"/>
      <c r="AP21" s="42"/>
      <c r="AQ21" s="41"/>
      <c r="AR21" s="41"/>
      <c r="AS21" s="42"/>
      <c r="AT21" s="41">
        <v>72</v>
      </c>
      <c r="AU21" s="43">
        <f t="shared" si="9"/>
        <v>80.428571428571431</v>
      </c>
      <c r="AV21" s="44">
        <f t="shared" si="10"/>
        <v>80</v>
      </c>
      <c r="AW21" s="45"/>
      <c r="AX21" s="52">
        <v>85</v>
      </c>
      <c r="AY21" s="41"/>
      <c r="AZ21" s="42"/>
      <c r="BA21" s="41">
        <v>87</v>
      </c>
      <c r="BB21" s="41"/>
      <c r="BC21" s="42"/>
      <c r="BD21" s="41"/>
      <c r="BE21" s="41"/>
      <c r="BF21" s="42"/>
      <c r="BG21" s="41"/>
      <c r="BH21" s="41"/>
      <c r="BI21" s="42"/>
      <c r="BJ21" s="41"/>
      <c r="BK21" s="41"/>
      <c r="BL21" s="42"/>
      <c r="BM21" s="42">
        <f t="shared" si="11"/>
        <v>85</v>
      </c>
      <c r="BN21" s="42">
        <f t="shared" si="12"/>
        <v>87</v>
      </c>
      <c r="BO21" s="42" t="str">
        <f t="shared" si="13"/>
        <v/>
      </c>
      <c r="BP21" s="42" t="str">
        <f t="shared" si="14"/>
        <v/>
      </c>
      <c r="BQ21" s="42" t="str">
        <f t="shared" si="15"/>
        <v/>
      </c>
      <c r="BR21" s="42">
        <f t="shared" si="16"/>
        <v>86</v>
      </c>
      <c r="BS21" s="41">
        <v>85</v>
      </c>
      <c r="BT21" s="41"/>
      <c r="BU21" s="42"/>
      <c r="BV21" s="41"/>
      <c r="BW21" s="41"/>
      <c r="BX21" s="42"/>
      <c r="BY21" s="41"/>
      <c r="BZ21" s="41"/>
      <c r="CA21" s="42"/>
      <c r="CB21" s="41"/>
      <c r="CC21" s="41"/>
      <c r="CD21" s="42"/>
      <c r="CE21" s="41"/>
      <c r="CF21" s="41"/>
      <c r="CG21" s="42"/>
      <c r="CH21" s="42">
        <f t="shared" si="17"/>
        <v>85</v>
      </c>
      <c r="CI21" s="42" t="str">
        <f t="shared" si="18"/>
        <v/>
      </c>
      <c r="CJ21" s="42" t="str">
        <f t="shared" si="19"/>
        <v/>
      </c>
      <c r="CK21" s="42" t="str">
        <f t="shared" si="20"/>
        <v/>
      </c>
      <c r="CL21" s="42" t="str">
        <f t="shared" si="21"/>
        <v/>
      </c>
      <c r="CM21" s="43">
        <f t="shared" si="22"/>
        <v>85.5</v>
      </c>
      <c r="CN21" s="44">
        <f t="shared" si="23"/>
        <v>86</v>
      </c>
      <c r="CO21" s="45"/>
      <c r="CP21" s="52">
        <v>5</v>
      </c>
      <c r="CQ2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1" s="45"/>
      <c r="CS21" s="52">
        <v>5</v>
      </c>
      <c r="CT21" s="46" t="str">
        <f t="shared" si="25"/>
        <v xml:space="preserve">Memiliki keterampilan Membuat cakepan tembang sinom, Memproduksi sinopsis teks cerita rakyat, Menyunting tulisan aksara jawa, </v>
      </c>
      <c r="CV21" s="35" t="s">
        <v>62</v>
      </c>
      <c r="CY21" s="23"/>
      <c r="CZ21" s="23"/>
      <c r="DA21" s="23"/>
    </row>
    <row r="22" spans="1:110" x14ac:dyDescent="0.25">
      <c r="A22" s="8">
        <v>12</v>
      </c>
      <c r="B22" s="8">
        <v>113022</v>
      </c>
      <c r="C22" s="8" t="s">
        <v>63</v>
      </c>
      <c r="E22" s="47">
        <f t="shared" si="0"/>
        <v>83</v>
      </c>
      <c r="F22" s="8" t="str">
        <f t="shared" si="1"/>
        <v>B</v>
      </c>
      <c r="G2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2" s="47">
        <f t="shared" si="3"/>
        <v>89</v>
      </c>
      <c r="I22" s="8" t="str">
        <f t="shared" si="4"/>
        <v>B</v>
      </c>
      <c r="J22" s="8" t="str">
        <f t="shared" si="5"/>
        <v xml:space="preserve">Memiliki keterampilan Membuat cakepan tembang sinom, Memproduksi sinopsis teks cerita rakyat, Menyunting tulisan aksara jawa, </v>
      </c>
      <c r="K22" s="13"/>
      <c r="L22" s="41">
        <f t="shared" si="6"/>
        <v>83</v>
      </c>
      <c r="M22" s="41">
        <f t="shared" si="7"/>
        <v>82</v>
      </c>
      <c r="O22" s="41">
        <v>80</v>
      </c>
      <c r="P22" s="41"/>
      <c r="Q22" s="42"/>
      <c r="R22" s="41">
        <v>75</v>
      </c>
      <c r="S22" s="41"/>
      <c r="T22" s="42">
        <v>94</v>
      </c>
      <c r="U22" s="41"/>
      <c r="V22" s="41"/>
      <c r="W22" s="42"/>
      <c r="X22" s="41"/>
      <c r="Y22" s="41"/>
      <c r="Z22" s="42"/>
      <c r="AA22" s="41"/>
      <c r="AB22" s="41"/>
      <c r="AC22" s="42"/>
      <c r="AD22" s="42">
        <f t="shared" si="8"/>
        <v>83</v>
      </c>
      <c r="AE22" s="41">
        <v>80</v>
      </c>
      <c r="AF22" s="41"/>
      <c r="AG22" s="42"/>
      <c r="AH22" s="41">
        <v>88</v>
      </c>
      <c r="AI22" s="41"/>
      <c r="AJ22" s="42"/>
      <c r="AK22" s="41">
        <v>80</v>
      </c>
      <c r="AL22" s="41"/>
      <c r="AM22" s="42"/>
      <c r="AN22" s="41"/>
      <c r="AO22" s="41"/>
      <c r="AP22" s="42"/>
      <c r="AQ22" s="41"/>
      <c r="AR22" s="41"/>
      <c r="AS22" s="42"/>
      <c r="AT22" s="41">
        <v>82</v>
      </c>
      <c r="AU22" s="43">
        <f t="shared" si="9"/>
        <v>82.714285714285708</v>
      </c>
      <c r="AV22" s="44">
        <f t="shared" si="10"/>
        <v>83</v>
      </c>
      <c r="AW22" s="45"/>
      <c r="AX22" s="52">
        <v>85</v>
      </c>
      <c r="AY22" s="41"/>
      <c r="AZ22" s="42"/>
      <c r="BA22" s="41">
        <v>80</v>
      </c>
      <c r="BB22" s="41"/>
      <c r="BC22" s="42"/>
      <c r="BD22" s="41"/>
      <c r="BE22" s="41"/>
      <c r="BF22" s="42"/>
      <c r="BG22" s="41"/>
      <c r="BH22" s="41"/>
      <c r="BI22" s="42"/>
      <c r="BJ22" s="41"/>
      <c r="BK22" s="41"/>
      <c r="BL22" s="42"/>
      <c r="BM22" s="42">
        <f t="shared" si="11"/>
        <v>85</v>
      </c>
      <c r="BN22" s="42">
        <f t="shared" si="12"/>
        <v>80</v>
      </c>
      <c r="BO22" s="42" t="str">
        <f t="shared" si="13"/>
        <v/>
      </c>
      <c r="BP22" s="42" t="str">
        <f t="shared" si="14"/>
        <v/>
      </c>
      <c r="BQ22" s="42" t="str">
        <f t="shared" si="15"/>
        <v/>
      </c>
      <c r="BR22" s="42">
        <f t="shared" si="16"/>
        <v>83</v>
      </c>
      <c r="BS22" s="41">
        <v>95</v>
      </c>
      <c r="BT22" s="41"/>
      <c r="BU22" s="42"/>
      <c r="BV22" s="41"/>
      <c r="BW22" s="41"/>
      <c r="BX22" s="42"/>
      <c r="BY22" s="41"/>
      <c r="BZ22" s="41"/>
      <c r="CA22" s="42"/>
      <c r="CB22" s="41"/>
      <c r="CC22" s="41"/>
      <c r="CD22" s="42"/>
      <c r="CE22" s="41"/>
      <c r="CF22" s="41"/>
      <c r="CG22" s="42"/>
      <c r="CH22" s="42">
        <f t="shared" si="17"/>
        <v>95</v>
      </c>
      <c r="CI22" s="42" t="str">
        <f t="shared" si="18"/>
        <v/>
      </c>
      <c r="CJ22" s="42" t="str">
        <f t="shared" si="19"/>
        <v/>
      </c>
      <c r="CK22" s="42" t="str">
        <f t="shared" si="20"/>
        <v/>
      </c>
      <c r="CL22" s="42" t="str">
        <f t="shared" si="21"/>
        <v/>
      </c>
      <c r="CM22" s="43">
        <f t="shared" si="22"/>
        <v>89</v>
      </c>
      <c r="CN22" s="44">
        <f t="shared" si="23"/>
        <v>89</v>
      </c>
      <c r="CO22" s="45"/>
      <c r="CP22" s="52">
        <v>5</v>
      </c>
      <c r="CQ2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2" s="45"/>
      <c r="CS22" s="52">
        <v>5</v>
      </c>
      <c r="CT22" s="46" t="str">
        <f t="shared" si="25"/>
        <v xml:space="preserve">Memiliki keterampilan Membuat cakepan tembang sinom, Memproduksi sinopsis teks cerita rakyat, Menyunting tulisan aksara jawa,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cakepan tembang sinom, Memproduksi sinopsis teks cerita rakyat, Menyunting tulisan aksara jawa, </v>
      </c>
    </row>
    <row r="23" spans="1:110" x14ac:dyDescent="0.25">
      <c r="A23" s="8">
        <v>13</v>
      </c>
      <c r="B23" s="8">
        <v>113038</v>
      </c>
      <c r="C23" s="8" t="s">
        <v>64</v>
      </c>
      <c r="E23" s="47">
        <f t="shared" si="0"/>
        <v>83</v>
      </c>
      <c r="F23" s="8" t="str">
        <f t="shared" si="1"/>
        <v>B</v>
      </c>
      <c r="G2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3" s="47">
        <f t="shared" si="3"/>
        <v>88</v>
      </c>
      <c r="I23" s="8" t="str">
        <f t="shared" si="4"/>
        <v>B</v>
      </c>
      <c r="J23" s="8" t="str">
        <f t="shared" si="5"/>
        <v xml:space="preserve">Memiliki keterampilan Membuat cakepan tembang sinom, Memproduksi sinopsis teks cerita rakyat, Menyunting tulisan aksara jawa, </v>
      </c>
      <c r="K23" s="13"/>
      <c r="L23" s="41">
        <f t="shared" si="6"/>
        <v>83</v>
      </c>
      <c r="M23" s="41">
        <f t="shared" si="7"/>
        <v>82</v>
      </c>
      <c r="O23" s="41">
        <v>75</v>
      </c>
      <c r="P23" s="41"/>
      <c r="Q23" s="42"/>
      <c r="R23" s="41">
        <v>80</v>
      </c>
      <c r="S23" s="41"/>
      <c r="T23" s="42">
        <v>95</v>
      </c>
      <c r="U23" s="41"/>
      <c r="V23" s="41"/>
      <c r="W23" s="42"/>
      <c r="X23" s="41"/>
      <c r="Y23" s="41"/>
      <c r="Z23" s="42"/>
      <c r="AA23" s="41"/>
      <c r="AB23" s="41"/>
      <c r="AC23" s="42"/>
      <c r="AD23" s="42">
        <f t="shared" si="8"/>
        <v>83</v>
      </c>
      <c r="AE23" s="41">
        <v>85</v>
      </c>
      <c r="AF23" s="41"/>
      <c r="AG23" s="42"/>
      <c r="AH23" s="41">
        <v>85</v>
      </c>
      <c r="AI23" s="41"/>
      <c r="AJ23" s="42"/>
      <c r="AK23" s="41">
        <v>80</v>
      </c>
      <c r="AL23" s="41"/>
      <c r="AM23" s="42"/>
      <c r="AN23" s="41"/>
      <c r="AO23" s="41"/>
      <c r="AP23" s="42"/>
      <c r="AQ23" s="41"/>
      <c r="AR23" s="41"/>
      <c r="AS23" s="42"/>
      <c r="AT23" s="41">
        <v>82</v>
      </c>
      <c r="AU23" s="43">
        <f t="shared" si="9"/>
        <v>83.142857142857139</v>
      </c>
      <c r="AV23" s="44">
        <f t="shared" si="10"/>
        <v>83</v>
      </c>
      <c r="AW23" s="45"/>
      <c r="AX23" s="52">
        <v>85</v>
      </c>
      <c r="AY23" s="41"/>
      <c r="AZ23" s="42"/>
      <c r="BA23" s="41">
        <v>85</v>
      </c>
      <c r="BB23" s="41"/>
      <c r="BC23" s="42"/>
      <c r="BD23" s="41"/>
      <c r="BE23" s="41"/>
      <c r="BF23" s="42"/>
      <c r="BG23" s="41"/>
      <c r="BH23" s="41"/>
      <c r="BI23" s="42"/>
      <c r="BJ23" s="41"/>
      <c r="BK23" s="41"/>
      <c r="BL23" s="42"/>
      <c r="BM23" s="42">
        <f t="shared" si="11"/>
        <v>85</v>
      </c>
      <c r="BN23" s="42">
        <f t="shared" si="12"/>
        <v>85</v>
      </c>
      <c r="BO23" s="42" t="str">
        <f t="shared" si="13"/>
        <v/>
      </c>
      <c r="BP23" s="42" t="str">
        <f t="shared" si="14"/>
        <v/>
      </c>
      <c r="BQ23" s="42" t="str">
        <f t="shared" si="15"/>
        <v/>
      </c>
      <c r="BR23" s="42">
        <f t="shared" si="16"/>
        <v>85</v>
      </c>
      <c r="BS23" s="41">
        <v>90</v>
      </c>
      <c r="BT23" s="41"/>
      <c r="BU23" s="42"/>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87.5</v>
      </c>
      <c r="CN23" s="44">
        <f t="shared" si="23"/>
        <v>88</v>
      </c>
      <c r="CO23" s="45"/>
      <c r="CP23" s="52">
        <v>5</v>
      </c>
      <c r="CQ2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3" s="45"/>
      <c r="CS23" s="52">
        <v>5</v>
      </c>
      <c r="CT23" s="46" t="str">
        <f t="shared" si="25"/>
        <v xml:space="preserve">Memiliki keterampilan Membuat cakepan tembang sinom, Memproduksi sinopsis teks cerita rakyat, Menyunting tulisan aksara jawa, </v>
      </c>
      <c r="CV23" s="40">
        <v>1</v>
      </c>
      <c r="CW23" s="52" t="s">
        <v>166</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Memproduksi sinopsis teks cerita rakyat, Menyunting tulisan aksara jawa, Masih perlu peningkatan keterampilan Membuat cakepan tembang sinom.</v>
      </c>
    </row>
    <row r="24" spans="1:110" x14ac:dyDescent="0.25">
      <c r="A24" s="8">
        <v>14</v>
      </c>
      <c r="B24" s="8">
        <v>113054</v>
      </c>
      <c r="C24" s="8" t="s">
        <v>65</v>
      </c>
      <c r="E24" s="47">
        <f t="shared" si="0"/>
        <v>81</v>
      </c>
      <c r="F24" s="8" t="str">
        <f t="shared" si="1"/>
        <v>B</v>
      </c>
      <c r="G2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4" s="47">
        <f t="shared" si="3"/>
        <v>83</v>
      </c>
      <c r="I24" s="8" t="str">
        <f t="shared" si="4"/>
        <v>B</v>
      </c>
      <c r="J24" s="8" t="str">
        <f t="shared" si="5"/>
        <v xml:space="preserve">Memiliki keterampilan Membuat cakepan tembang sinom, Memproduksi sinopsis teks cerita rakyat, Menyunting tulisan aksara jawa, </v>
      </c>
      <c r="K24" s="13"/>
      <c r="L24" s="41">
        <f t="shared" si="6"/>
        <v>80</v>
      </c>
      <c r="M24" s="41">
        <f t="shared" si="7"/>
        <v>72</v>
      </c>
      <c r="O24" s="41">
        <v>75</v>
      </c>
      <c r="P24" s="41"/>
      <c r="Q24" s="42"/>
      <c r="R24" s="41">
        <v>85</v>
      </c>
      <c r="S24" s="41"/>
      <c r="T24" s="42">
        <v>80</v>
      </c>
      <c r="U24" s="41"/>
      <c r="V24" s="41"/>
      <c r="W24" s="42"/>
      <c r="X24" s="41"/>
      <c r="Y24" s="41"/>
      <c r="Z24" s="42"/>
      <c r="AA24" s="41"/>
      <c r="AB24" s="41"/>
      <c r="AC24" s="42"/>
      <c r="AD24" s="42">
        <f t="shared" si="8"/>
        <v>80</v>
      </c>
      <c r="AE24" s="41">
        <v>87</v>
      </c>
      <c r="AF24" s="41"/>
      <c r="AG24" s="42"/>
      <c r="AH24" s="41">
        <v>80</v>
      </c>
      <c r="AI24" s="41"/>
      <c r="AJ24" s="42"/>
      <c r="AK24" s="41">
        <v>85</v>
      </c>
      <c r="AL24" s="41"/>
      <c r="AM24" s="42"/>
      <c r="AN24" s="41"/>
      <c r="AO24" s="41"/>
      <c r="AP24" s="42"/>
      <c r="AQ24" s="41"/>
      <c r="AR24" s="41"/>
      <c r="AS24" s="42"/>
      <c r="AT24" s="41">
        <v>72</v>
      </c>
      <c r="AU24" s="43">
        <f t="shared" si="9"/>
        <v>80.571428571428569</v>
      </c>
      <c r="AV24" s="44">
        <f t="shared" si="10"/>
        <v>81</v>
      </c>
      <c r="AW24" s="45"/>
      <c r="AX24" s="52">
        <v>85</v>
      </c>
      <c r="AY24" s="41"/>
      <c r="AZ24" s="42"/>
      <c r="BA24" s="41">
        <v>85</v>
      </c>
      <c r="BB24" s="41"/>
      <c r="BC24" s="42"/>
      <c r="BD24" s="41"/>
      <c r="BE24" s="41"/>
      <c r="BF24" s="42"/>
      <c r="BG24" s="41"/>
      <c r="BH24" s="41"/>
      <c r="BI24" s="42"/>
      <c r="BJ24" s="41"/>
      <c r="BK24" s="41"/>
      <c r="BL24" s="42"/>
      <c r="BM24" s="42">
        <f t="shared" si="11"/>
        <v>85</v>
      </c>
      <c r="BN24" s="42">
        <f t="shared" si="12"/>
        <v>85</v>
      </c>
      <c r="BO24" s="42" t="str">
        <f t="shared" si="13"/>
        <v/>
      </c>
      <c r="BP24" s="42" t="str">
        <f t="shared" si="14"/>
        <v/>
      </c>
      <c r="BQ24" s="42" t="str">
        <f t="shared" si="15"/>
        <v/>
      </c>
      <c r="BR24" s="42">
        <f t="shared" si="16"/>
        <v>85</v>
      </c>
      <c r="BS24" s="41">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82.5</v>
      </c>
      <c r="CN24" s="44">
        <f t="shared" si="23"/>
        <v>83</v>
      </c>
      <c r="CO24" s="45"/>
      <c r="CP24" s="52">
        <v>5</v>
      </c>
      <c r="CQ2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4" s="45"/>
      <c r="CS24" s="52">
        <v>5</v>
      </c>
      <c r="CT24" s="46" t="str">
        <f t="shared" si="25"/>
        <v xml:space="preserve">Memiliki keterampilan Membuat cakepan tembang sinom, Memproduksi sinopsis teks cerita rakyat, Menyunting tulisan aksara jawa, </v>
      </c>
      <c r="CV24" s="40">
        <v>2</v>
      </c>
      <c r="CW24" s="52" t="s">
        <v>164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cakepan tembang sinom, Menyunting tulisan aksara jawa, Masih perlu peningkatan keterampilan Memproduksi sinopsis teks cerita rakyat.</v>
      </c>
    </row>
    <row r="25" spans="1:110" x14ac:dyDescent="0.25">
      <c r="A25" s="8">
        <v>15</v>
      </c>
      <c r="B25" s="8">
        <v>113070</v>
      </c>
      <c r="C25" s="8" t="s">
        <v>66</v>
      </c>
      <c r="E25" s="47">
        <f t="shared" si="0"/>
        <v>83</v>
      </c>
      <c r="F25" s="8" t="str">
        <f t="shared" si="1"/>
        <v>B</v>
      </c>
      <c r="G2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5" s="47">
        <f t="shared" si="3"/>
        <v>91</v>
      </c>
      <c r="I25" s="8" t="str">
        <f t="shared" si="4"/>
        <v>A</v>
      </c>
      <c r="J25" s="8" t="str">
        <f t="shared" si="5"/>
        <v xml:space="preserve">Memiliki keterampilan Membuat cakepan tembang sinom, Memproduksi sinopsis teks cerita rakyat, Menyunting tulisan aksara jawa, </v>
      </c>
      <c r="K25" s="13"/>
      <c r="L25" s="41">
        <f t="shared" si="6"/>
        <v>82</v>
      </c>
      <c r="M25" s="41">
        <f t="shared" si="7"/>
        <v>78</v>
      </c>
      <c r="O25" s="41">
        <v>80</v>
      </c>
      <c r="P25" s="41"/>
      <c r="Q25" s="42"/>
      <c r="R25" s="41">
        <v>75</v>
      </c>
      <c r="S25" s="41"/>
      <c r="T25" s="42">
        <v>92</v>
      </c>
      <c r="U25" s="41"/>
      <c r="V25" s="41"/>
      <c r="W25" s="42"/>
      <c r="X25" s="41"/>
      <c r="Y25" s="41"/>
      <c r="Z25" s="42"/>
      <c r="AA25" s="41"/>
      <c r="AB25" s="41"/>
      <c r="AC25" s="42"/>
      <c r="AD25" s="42">
        <f t="shared" si="8"/>
        <v>82</v>
      </c>
      <c r="AE25" s="41">
        <v>80</v>
      </c>
      <c r="AF25" s="41"/>
      <c r="AG25" s="42"/>
      <c r="AH25" s="41">
        <v>89</v>
      </c>
      <c r="AI25" s="41"/>
      <c r="AJ25" s="42"/>
      <c r="AK25" s="41">
        <v>85</v>
      </c>
      <c r="AL25" s="41"/>
      <c r="AM25" s="42"/>
      <c r="AN25" s="41"/>
      <c r="AO25" s="41"/>
      <c r="AP25" s="42"/>
      <c r="AQ25" s="41"/>
      <c r="AR25" s="41"/>
      <c r="AS25" s="42"/>
      <c r="AT25" s="41">
        <v>78</v>
      </c>
      <c r="AU25" s="43">
        <f t="shared" si="9"/>
        <v>82.714285714285708</v>
      </c>
      <c r="AV25" s="44">
        <f t="shared" si="10"/>
        <v>83</v>
      </c>
      <c r="AW25" s="45"/>
      <c r="AX25" s="52">
        <v>85</v>
      </c>
      <c r="AY25" s="41"/>
      <c r="AZ25" s="42"/>
      <c r="BA25" s="41">
        <v>87</v>
      </c>
      <c r="BB25" s="41"/>
      <c r="BC25" s="42"/>
      <c r="BD25" s="41"/>
      <c r="BE25" s="41"/>
      <c r="BF25" s="42"/>
      <c r="BG25" s="41"/>
      <c r="BH25" s="41"/>
      <c r="BI25" s="42"/>
      <c r="BJ25" s="41"/>
      <c r="BK25" s="41"/>
      <c r="BL25" s="42"/>
      <c r="BM25" s="42">
        <f t="shared" si="11"/>
        <v>85</v>
      </c>
      <c r="BN25" s="42">
        <f t="shared" si="12"/>
        <v>87</v>
      </c>
      <c r="BO25" s="42" t="str">
        <f t="shared" si="13"/>
        <v/>
      </c>
      <c r="BP25" s="42" t="str">
        <f t="shared" si="14"/>
        <v/>
      </c>
      <c r="BQ25" s="42" t="str">
        <f t="shared" si="15"/>
        <v/>
      </c>
      <c r="BR25" s="42">
        <f t="shared" si="16"/>
        <v>86</v>
      </c>
      <c r="BS25" s="41">
        <v>95</v>
      </c>
      <c r="BT25" s="41"/>
      <c r="BU25" s="42"/>
      <c r="BV25" s="41"/>
      <c r="BW25" s="41"/>
      <c r="BX25" s="42"/>
      <c r="BY25" s="41"/>
      <c r="BZ25" s="41"/>
      <c r="CA25" s="42"/>
      <c r="CB25" s="41"/>
      <c r="CC25" s="41"/>
      <c r="CD25" s="42"/>
      <c r="CE25" s="41"/>
      <c r="CF25" s="41"/>
      <c r="CG25" s="42"/>
      <c r="CH25" s="42">
        <f t="shared" si="17"/>
        <v>95</v>
      </c>
      <c r="CI25" s="42" t="str">
        <f t="shared" si="18"/>
        <v/>
      </c>
      <c r="CJ25" s="42" t="str">
        <f t="shared" si="19"/>
        <v/>
      </c>
      <c r="CK25" s="42" t="str">
        <f t="shared" si="20"/>
        <v/>
      </c>
      <c r="CL25" s="42" t="str">
        <f t="shared" si="21"/>
        <v/>
      </c>
      <c r="CM25" s="43">
        <f t="shared" si="22"/>
        <v>90.5</v>
      </c>
      <c r="CN25" s="44">
        <f t="shared" si="23"/>
        <v>91</v>
      </c>
      <c r="CO25" s="45"/>
      <c r="CP25" s="52">
        <v>5</v>
      </c>
      <c r="CQ2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5" s="45"/>
      <c r="CS25" s="52">
        <v>5</v>
      </c>
      <c r="CT25" s="46" t="str">
        <f t="shared" si="25"/>
        <v xml:space="preserve">Memiliki keterampilan Membuat cakepan tembang sinom, Memproduksi sinopsis teks cerita rakyat, Menyunting tulisan aksara jawa, </v>
      </c>
      <c r="CV25" s="40">
        <v>3</v>
      </c>
      <c r="CW25" s="52" t="s">
        <v>170</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cakepan tembang sinom, Memproduksi sinopsis teks cerita rakyat, Masih perlu peningkatan keterampilan Menyunting tulisan aksara jawa.</v>
      </c>
    </row>
    <row r="26" spans="1:110" x14ac:dyDescent="0.25">
      <c r="A26" s="8">
        <v>16</v>
      </c>
      <c r="B26" s="8">
        <v>113086</v>
      </c>
      <c r="C26" s="8" t="s">
        <v>68</v>
      </c>
      <c r="E26" s="47">
        <f t="shared" si="0"/>
        <v>83</v>
      </c>
      <c r="F26" s="8" t="str">
        <f t="shared" si="1"/>
        <v>B</v>
      </c>
      <c r="G2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6" s="47">
        <f t="shared" si="3"/>
        <v>88</v>
      </c>
      <c r="I26" s="8" t="str">
        <f t="shared" si="4"/>
        <v>B</v>
      </c>
      <c r="J26" s="8" t="str">
        <f t="shared" si="5"/>
        <v xml:space="preserve">Memiliki keterampilan Membuat cakepan tembang sinom, Memproduksi sinopsis teks cerita rakyat, Menyunting tulisan aksara jawa, </v>
      </c>
      <c r="K26" s="13"/>
      <c r="L26" s="41">
        <f t="shared" si="6"/>
        <v>83</v>
      </c>
      <c r="M26" s="41">
        <f t="shared" si="7"/>
        <v>81</v>
      </c>
      <c r="O26" s="41">
        <v>80</v>
      </c>
      <c r="P26" s="41"/>
      <c r="Q26" s="42"/>
      <c r="R26" s="41">
        <v>75</v>
      </c>
      <c r="S26" s="41"/>
      <c r="T26" s="42">
        <v>94</v>
      </c>
      <c r="U26" s="41"/>
      <c r="V26" s="41"/>
      <c r="W26" s="42"/>
      <c r="X26" s="41"/>
      <c r="Y26" s="41"/>
      <c r="Z26" s="42"/>
      <c r="AA26" s="41"/>
      <c r="AB26" s="41"/>
      <c r="AC26" s="42"/>
      <c r="AD26" s="42">
        <f t="shared" si="8"/>
        <v>83</v>
      </c>
      <c r="AE26" s="41">
        <v>80</v>
      </c>
      <c r="AF26" s="41"/>
      <c r="AG26" s="42"/>
      <c r="AH26" s="41">
        <v>88</v>
      </c>
      <c r="AI26" s="41"/>
      <c r="AJ26" s="42"/>
      <c r="AK26" s="41">
        <v>80</v>
      </c>
      <c r="AL26" s="41"/>
      <c r="AM26" s="42"/>
      <c r="AN26" s="41"/>
      <c r="AO26" s="41"/>
      <c r="AP26" s="42"/>
      <c r="AQ26" s="41"/>
      <c r="AR26" s="41"/>
      <c r="AS26" s="42"/>
      <c r="AT26" s="41">
        <v>81</v>
      </c>
      <c r="AU26" s="43">
        <f t="shared" si="9"/>
        <v>82.571428571428569</v>
      </c>
      <c r="AV26" s="44">
        <f t="shared" si="10"/>
        <v>83</v>
      </c>
      <c r="AW26" s="45"/>
      <c r="AX26" s="52">
        <v>85</v>
      </c>
      <c r="AY26" s="41"/>
      <c r="AZ26" s="42"/>
      <c r="BA26" s="41">
        <v>87</v>
      </c>
      <c r="BB26" s="41"/>
      <c r="BC26" s="42"/>
      <c r="BD26" s="41"/>
      <c r="BE26" s="41"/>
      <c r="BF26" s="42"/>
      <c r="BG26" s="41"/>
      <c r="BH26" s="41"/>
      <c r="BI26" s="42"/>
      <c r="BJ26" s="41"/>
      <c r="BK26" s="41"/>
      <c r="BL26" s="42"/>
      <c r="BM26" s="42">
        <f t="shared" si="11"/>
        <v>85</v>
      </c>
      <c r="BN26" s="42">
        <f t="shared" si="12"/>
        <v>87</v>
      </c>
      <c r="BO26" s="42" t="str">
        <f t="shared" si="13"/>
        <v/>
      </c>
      <c r="BP26" s="42" t="str">
        <f t="shared" si="14"/>
        <v/>
      </c>
      <c r="BQ26" s="42" t="str">
        <f t="shared" si="15"/>
        <v/>
      </c>
      <c r="BR26" s="42">
        <f t="shared" si="16"/>
        <v>86</v>
      </c>
      <c r="BS26" s="41">
        <v>90</v>
      </c>
      <c r="BT26" s="41"/>
      <c r="BU26" s="42"/>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88</v>
      </c>
      <c r="CN26" s="44">
        <f t="shared" si="23"/>
        <v>88</v>
      </c>
      <c r="CO26" s="45"/>
      <c r="CP26" s="52">
        <v>5</v>
      </c>
      <c r="CQ2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6" s="45"/>
      <c r="CS26" s="52">
        <v>5</v>
      </c>
      <c r="CT26" s="46" t="str">
        <f t="shared" si="25"/>
        <v xml:space="preserve">Memiliki keterampilan Membuat cakepan tembang sinom, Memproduksi sinopsis teks cerita rakyat, Menyunting tulisan aksara jawa,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cakepan tembang sinom, Memproduksi sinopsis teks cerita rakyat, Menyunting tulisan aksara jawa, </v>
      </c>
    </row>
    <row r="27" spans="1:110" x14ac:dyDescent="0.25">
      <c r="A27" s="8">
        <v>17</v>
      </c>
      <c r="B27" s="8">
        <v>113102</v>
      </c>
      <c r="C27" s="8" t="s">
        <v>69</v>
      </c>
      <c r="E27" s="47">
        <f t="shared" si="0"/>
        <v>84</v>
      </c>
      <c r="F27" s="8" t="str">
        <f t="shared" si="1"/>
        <v>B</v>
      </c>
      <c r="G2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7" s="47">
        <f t="shared" si="3"/>
        <v>90</v>
      </c>
      <c r="I27" s="8" t="str">
        <f t="shared" si="4"/>
        <v>B</v>
      </c>
      <c r="J27" s="8" t="str">
        <f t="shared" si="5"/>
        <v xml:space="preserve">Memiliki keterampilan Membuat cakepan tembang sinom, Memproduksi sinopsis teks cerita rakyat, Menyunting tulisan aksara jawa, </v>
      </c>
      <c r="K27" s="13"/>
      <c r="L27" s="41">
        <f t="shared" si="6"/>
        <v>85</v>
      </c>
      <c r="M27" s="41">
        <f t="shared" si="7"/>
        <v>84</v>
      </c>
      <c r="O27" s="41">
        <v>80</v>
      </c>
      <c r="P27" s="41"/>
      <c r="Q27" s="42"/>
      <c r="R27" s="41">
        <v>90</v>
      </c>
      <c r="S27" s="41"/>
      <c r="T27" s="42">
        <v>85</v>
      </c>
      <c r="U27" s="41"/>
      <c r="V27" s="41"/>
      <c r="W27" s="42"/>
      <c r="X27" s="41"/>
      <c r="Y27" s="41"/>
      <c r="Z27" s="42"/>
      <c r="AA27" s="41"/>
      <c r="AB27" s="41"/>
      <c r="AC27" s="42"/>
      <c r="AD27" s="42">
        <f t="shared" si="8"/>
        <v>85</v>
      </c>
      <c r="AE27" s="41">
        <v>80</v>
      </c>
      <c r="AF27" s="41"/>
      <c r="AG27" s="42"/>
      <c r="AH27" s="41">
        <v>85</v>
      </c>
      <c r="AI27" s="41"/>
      <c r="AJ27" s="42"/>
      <c r="AK27" s="41">
        <v>85</v>
      </c>
      <c r="AL27" s="41"/>
      <c r="AM27" s="42"/>
      <c r="AN27" s="41"/>
      <c r="AO27" s="41"/>
      <c r="AP27" s="42"/>
      <c r="AQ27" s="41"/>
      <c r="AR27" s="41"/>
      <c r="AS27" s="42"/>
      <c r="AT27" s="41">
        <v>84</v>
      </c>
      <c r="AU27" s="43">
        <f t="shared" si="9"/>
        <v>84.142857142857139</v>
      </c>
      <c r="AV27" s="44">
        <f t="shared" si="10"/>
        <v>84</v>
      </c>
      <c r="AW27" s="45"/>
      <c r="AX27" s="52">
        <v>85</v>
      </c>
      <c r="AY27" s="41"/>
      <c r="AZ27" s="42"/>
      <c r="BA27" s="41">
        <v>85</v>
      </c>
      <c r="BB27" s="41"/>
      <c r="BC27" s="42"/>
      <c r="BD27" s="41"/>
      <c r="BE27" s="41"/>
      <c r="BF27" s="42"/>
      <c r="BG27" s="41"/>
      <c r="BH27" s="41"/>
      <c r="BI27" s="42"/>
      <c r="BJ27" s="41"/>
      <c r="BK27" s="41"/>
      <c r="BL27" s="42"/>
      <c r="BM27" s="42">
        <f t="shared" si="11"/>
        <v>85</v>
      </c>
      <c r="BN27" s="42">
        <f t="shared" si="12"/>
        <v>85</v>
      </c>
      <c r="BO27" s="42" t="str">
        <f t="shared" si="13"/>
        <v/>
      </c>
      <c r="BP27" s="42" t="str">
        <f t="shared" si="14"/>
        <v/>
      </c>
      <c r="BQ27" s="42" t="str">
        <f t="shared" si="15"/>
        <v/>
      </c>
      <c r="BR27" s="42">
        <f t="shared" si="16"/>
        <v>85</v>
      </c>
      <c r="BS27" s="41">
        <v>95</v>
      </c>
      <c r="BT27" s="41"/>
      <c r="BU27" s="42"/>
      <c r="BV27" s="41"/>
      <c r="BW27" s="41"/>
      <c r="BX27" s="42"/>
      <c r="BY27" s="41"/>
      <c r="BZ27" s="41"/>
      <c r="CA27" s="42"/>
      <c r="CB27" s="41"/>
      <c r="CC27" s="41"/>
      <c r="CD27" s="42"/>
      <c r="CE27" s="41"/>
      <c r="CF27" s="41"/>
      <c r="CG27" s="42"/>
      <c r="CH27" s="42">
        <f t="shared" si="17"/>
        <v>95</v>
      </c>
      <c r="CI27" s="42" t="str">
        <f t="shared" si="18"/>
        <v/>
      </c>
      <c r="CJ27" s="42" t="str">
        <f t="shared" si="19"/>
        <v/>
      </c>
      <c r="CK27" s="42" t="str">
        <f t="shared" si="20"/>
        <v/>
      </c>
      <c r="CL27" s="42" t="str">
        <f t="shared" si="21"/>
        <v/>
      </c>
      <c r="CM27" s="43">
        <f t="shared" si="22"/>
        <v>90</v>
      </c>
      <c r="CN27" s="44">
        <f t="shared" si="23"/>
        <v>90</v>
      </c>
      <c r="CO27" s="45"/>
      <c r="CP27" s="52">
        <v>5</v>
      </c>
      <c r="CQ2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7" s="45"/>
      <c r="CS27" s="52">
        <v>5</v>
      </c>
      <c r="CT27" s="46" t="str">
        <f t="shared" si="25"/>
        <v xml:space="preserve">Memiliki keterampilan Membuat cakepan tembang sinom, Memproduksi sinopsis teks cerita rakyat, Menyunting tulisan aksara jawa,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cakepan tembang sinom, Memproduksi sinopsis teks cerita rakyat, Menyunting tulisan aksara jawa, </v>
      </c>
    </row>
    <row r="28" spans="1:110" x14ac:dyDescent="0.25">
      <c r="A28" s="8">
        <v>18</v>
      </c>
      <c r="B28" s="8">
        <v>113118</v>
      </c>
      <c r="C28" s="8" t="s">
        <v>70</v>
      </c>
      <c r="E28" s="47">
        <f t="shared" si="0"/>
        <v>80</v>
      </c>
      <c r="F28" s="8" t="str">
        <f t="shared" si="1"/>
        <v>B</v>
      </c>
      <c r="G2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8" s="47">
        <f t="shared" si="3"/>
        <v>90</v>
      </c>
      <c r="I28" s="8" t="str">
        <f t="shared" si="4"/>
        <v>B</v>
      </c>
      <c r="J28" s="8" t="str">
        <f t="shared" si="5"/>
        <v xml:space="preserve">Memiliki keterampilan Membuat cakepan tembang sinom, Memproduksi sinopsis teks cerita rakyat, Menyunting tulisan aksara jawa, </v>
      </c>
      <c r="K28" s="13"/>
      <c r="L28" s="41">
        <f t="shared" si="6"/>
        <v>85</v>
      </c>
      <c r="M28" s="41">
        <f t="shared" si="7"/>
        <v>65</v>
      </c>
      <c r="O28" s="41">
        <v>75</v>
      </c>
      <c r="P28" s="41"/>
      <c r="Q28" s="42"/>
      <c r="R28" s="41">
        <v>90</v>
      </c>
      <c r="S28" s="41"/>
      <c r="T28" s="42">
        <v>90</v>
      </c>
      <c r="U28" s="41"/>
      <c r="V28" s="41"/>
      <c r="W28" s="42"/>
      <c r="X28" s="41"/>
      <c r="Y28" s="41"/>
      <c r="Z28" s="42"/>
      <c r="AA28" s="41"/>
      <c r="AB28" s="41"/>
      <c r="AC28" s="42"/>
      <c r="AD28" s="42">
        <f t="shared" si="8"/>
        <v>85</v>
      </c>
      <c r="AE28" s="41">
        <v>80</v>
      </c>
      <c r="AF28" s="41"/>
      <c r="AG28" s="42"/>
      <c r="AH28" s="41">
        <v>80</v>
      </c>
      <c r="AI28" s="41"/>
      <c r="AJ28" s="42"/>
      <c r="AK28" s="41">
        <v>80</v>
      </c>
      <c r="AL28" s="41"/>
      <c r="AM28" s="42"/>
      <c r="AN28" s="41"/>
      <c r="AO28" s="41"/>
      <c r="AP28" s="42"/>
      <c r="AQ28" s="41"/>
      <c r="AR28" s="41"/>
      <c r="AS28" s="42"/>
      <c r="AT28" s="41">
        <v>65</v>
      </c>
      <c r="AU28" s="43">
        <f t="shared" si="9"/>
        <v>80</v>
      </c>
      <c r="AV28" s="44">
        <f t="shared" si="10"/>
        <v>80</v>
      </c>
      <c r="AW28" s="45"/>
      <c r="AX28" s="52">
        <v>85</v>
      </c>
      <c r="AY28" s="41"/>
      <c r="AZ28" s="42"/>
      <c r="BA28" s="41">
        <v>83</v>
      </c>
      <c r="BB28" s="41"/>
      <c r="BC28" s="42"/>
      <c r="BD28" s="41"/>
      <c r="BE28" s="41"/>
      <c r="BF28" s="42"/>
      <c r="BG28" s="41"/>
      <c r="BH28" s="41"/>
      <c r="BI28" s="42"/>
      <c r="BJ28" s="41"/>
      <c r="BK28" s="41"/>
      <c r="BL28" s="42"/>
      <c r="BM28" s="42">
        <f t="shared" si="11"/>
        <v>85</v>
      </c>
      <c r="BN28" s="42">
        <f t="shared" si="12"/>
        <v>83</v>
      </c>
      <c r="BO28" s="42" t="str">
        <f t="shared" si="13"/>
        <v/>
      </c>
      <c r="BP28" s="42" t="str">
        <f t="shared" si="14"/>
        <v/>
      </c>
      <c r="BQ28" s="42" t="str">
        <f t="shared" si="15"/>
        <v/>
      </c>
      <c r="BR28" s="42">
        <f t="shared" si="16"/>
        <v>84</v>
      </c>
      <c r="BS28" s="41">
        <v>95</v>
      </c>
      <c r="BT28" s="41"/>
      <c r="BU28" s="42"/>
      <c r="BV28" s="41"/>
      <c r="BW28" s="41"/>
      <c r="BX28" s="42"/>
      <c r="BY28" s="41"/>
      <c r="BZ28" s="41"/>
      <c r="CA28" s="42"/>
      <c r="CB28" s="41"/>
      <c r="CC28" s="41"/>
      <c r="CD28" s="42"/>
      <c r="CE28" s="41"/>
      <c r="CF28" s="41"/>
      <c r="CG28" s="42"/>
      <c r="CH28" s="42">
        <f t="shared" si="17"/>
        <v>95</v>
      </c>
      <c r="CI28" s="42" t="str">
        <f t="shared" si="18"/>
        <v/>
      </c>
      <c r="CJ28" s="42" t="str">
        <f t="shared" si="19"/>
        <v/>
      </c>
      <c r="CK28" s="42" t="str">
        <f t="shared" si="20"/>
        <v/>
      </c>
      <c r="CL28" s="42" t="str">
        <f t="shared" si="21"/>
        <v/>
      </c>
      <c r="CM28" s="43">
        <f t="shared" si="22"/>
        <v>89.5</v>
      </c>
      <c r="CN28" s="44">
        <f t="shared" si="23"/>
        <v>90</v>
      </c>
      <c r="CO28" s="45"/>
      <c r="CP28" s="52">
        <v>5</v>
      </c>
      <c r="CQ2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8" s="45"/>
      <c r="CS28" s="52">
        <v>5</v>
      </c>
      <c r="CT28" s="46" t="str">
        <f t="shared" si="25"/>
        <v xml:space="preserve">Memiliki keterampilan Membuat cakepan tembang sinom, Memproduksi sinopsis teks cerita rakyat, Menyunting tulisan aksara jawa,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cakepan tembang sinom, Memproduksi sinopsis teks cerita rakyat, Menyunting tulisan aksara jawa, </v>
      </c>
    </row>
    <row r="29" spans="1:110" x14ac:dyDescent="0.25">
      <c r="A29" s="8">
        <v>19</v>
      </c>
      <c r="B29" s="8">
        <v>113134</v>
      </c>
      <c r="C29" s="8" t="s">
        <v>71</v>
      </c>
      <c r="E29" s="47">
        <f t="shared" si="0"/>
        <v>81</v>
      </c>
      <c r="F29" s="8" t="str">
        <f t="shared" si="1"/>
        <v>B</v>
      </c>
      <c r="G2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9" s="47">
        <f t="shared" si="3"/>
        <v>91</v>
      </c>
      <c r="I29" s="8" t="str">
        <f t="shared" si="4"/>
        <v>A</v>
      </c>
      <c r="J29" s="8" t="str">
        <f t="shared" si="5"/>
        <v xml:space="preserve">Memiliki keterampilan Membuat cakepan tembang sinom, Memproduksi sinopsis teks cerita rakyat, Menyunting tulisan aksara jawa, </v>
      </c>
      <c r="K29" s="13"/>
      <c r="L29" s="41">
        <f t="shared" si="6"/>
        <v>82</v>
      </c>
      <c r="M29" s="41">
        <f t="shared" si="7"/>
        <v>70</v>
      </c>
      <c r="O29" s="41">
        <v>80</v>
      </c>
      <c r="P29" s="41"/>
      <c r="Q29" s="42"/>
      <c r="R29" s="41">
        <v>75</v>
      </c>
      <c r="S29" s="41"/>
      <c r="T29" s="42">
        <v>91</v>
      </c>
      <c r="U29" s="41"/>
      <c r="V29" s="41"/>
      <c r="W29" s="42"/>
      <c r="X29" s="41"/>
      <c r="Y29" s="41"/>
      <c r="Z29" s="42"/>
      <c r="AA29" s="41"/>
      <c r="AB29" s="41"/>
      <c r="AC29" s="42"/>
      <c r="AD29" s="42">
        <f t="shared" si="8"/>
        <v>82</v>
      </c>
      <c r="AE29" s="41">
        <v>80</v>
      </c>
      <c r="AF29" s="41"/>
      <c r="AG29" s="42"/>
      <c r="AH29" s="41">
        <v>92</v>
      </c>
      <c r="AI29" s="41"/>
      <c r="AJ29" s="42"/>
      <c r="AK29" s="41">
        <v>80</v>
      </c>
      <c r="AL29" s="41"/>
      <c r="AM29" s="42"/>
      <c r="AN29" s="41"/>
      <c r="AO29" s="41"/>
      <c r="AP29" s="42"/>
      <c r="AQ29" s="41"/>
      <c r="AR29" s="41"/>
      <c r="AS29" s="42"/>
      <c r="AT29" s="41">
        <v>70</v>
      </c>
      <c r="AU29" s="43">
        <f t="shared" si="9"/>
        <v>81.142857142857139</v>
      </c>
      <c r="AV29" s="44">
        <f t="shared" si="10"/>
        <v>81</v>
      </c>
      <c r="AW29" s="45"/>
      <c r="AX29" s="52">
        <v>85</v>
      </c>
      <c r="AY29" s="41"/>
      <c r="AZ29" s="42"/>
      <c r="BA29" s="41">
        <v>87</v>
      </c>
      <c r="BB29" s="41"/>
      <c r="BC29" s="42"/>
      <c r="BD29" s="41"/>
      <c r="BE29" s="41"/>
      <c r="BF29" s="42"/>
      <c r="BG29" s="41"/>
      <c r="BH29" s="41"/>
      <c r="BI29" s="42"/>
      <c r="BJ29" s="41"/>
      <c r="BK29" s="41"/>
      <c r="BL29" s="42"/>
      <c r="BM29" s="42">
        <f t="shared" si="11"/>
        <v>85</v>
      </c>
      <c r="BN29" s="42">
        <f t="shared" si="12"/>
        <v>87</v>
      </c>
      <c r="BO29" s="42" t="str">
        <f t="shared" si="13"/>
        <v/>
      </c>
      <c r="BP29" s="42" t="str">
        <f t="shared" si="14"/>
        <v/>
      </c>
      <c r="BQ29" s="42" t="str">
        <f t="shared" si="15"/>
        <v/>
      </c>
      <c r="BR29" s="42">
        <f t="shared" si="16"/>
        <v>86</v>
      </c>
      <c r="BS29" s="41">
        <v>95</v>
      </c>
      <c r="BT29" s="41"/>
      <c r="BU29" s="42"/>
      <c r="BV29" s="41"/>
      <c r="BW29" s="41"/>
      <c r="BX29" s="42"/>
      <c r="BY29" s="41"/>
      <c r="BZ29" s="41"/>
      <c r="CA29" s="42"/>
      <c r="CB29" s="41"/>
      <c r="CC29" s="41"/>
      <c r="CD29" s="42"/>
      <c r="CE29" s="41"/>
      <c r="CF29" s="41"/>
      <c r="CG29" s="42"/>
      <c r="CH29" s="42">
        <f t="shared" si="17"/>
        <v>95</v>
      </c>
      <c r="CI29" s="42" t="str">
        <f t="shared" si="18"/>
        <v/>
      </c>
      <c r="CJ29" s="42" t="str">
        <f t="shared" si="19"/>
        <v/>
      </c>
      <c r="CK29" s="42" t="str">
        <f t="shared" si="20"/>
        <v/>
      </c>
      <c r="CL29" s="42" t="str">
        <f t="shared" si="21"/>
        <v/>
      </c>
      <c r="CM29" s="43">
        <f t="shared" si="22"/>
        <v>90.5</v>
      </c>
      <c r="CN29" s="44">
        <f t="shared" si="23"/>
        <v>91</v>
      </c>
      <c r="CO29" s="45"/>
      <c r="CP29" s="52">
        <v>5</v>
      </c>
      <c r="CQ2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9" s="45"/>
      <c r="CS29" s="52">
        <v>5</v>
      </c>
      <c r="CT29" s="46" t="str">
        <f t="shared" si="25"/>
        <v xml:space="preserve">Memiliki keterampilan Membuat cakepan tembang sinom, Memproduksi sinopsis teks cerita rakyat, Menyunting tulisan aksara jawa,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cakepan tembang sinom, Memproduksi sinopsis teks cerita rakyat, Menyunting tulisan aksara jawa, </v>
      </c>
    </row>
    <row r="30" spans="1:110" x14ac:dyDescent="0.25">
      <c r="A30" s="8">
        <v>20</v>
      </c>
      <c r="B30" s="8">
        <v>113150</v>
      </c>
      <c r="C30" s="8" t="s">
        <v>72</v>
      </c>
      <c r="E30" s="47">
        <f t="shared" si="0"/>
        <v>80</v>
      </c>
      <c r="F30" s="8" t="str">
        <f t="shared" si="1"/>
        <v>B</v>
      </c>
      <c r="G3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0" s="47">
        <f t="shared" si="3"/>
        <v>84</v>
      </c>
      <c r="I30" s="8" t="str">
        <f t="shared" si="4"/>
        <v>B</v>
      </c>
      <c r="J30" s="8" t="str">
        <f t="shared" si="5"/>
        <v xml:space="preserve">Memiliki keterampilan Membuat cakepan tembang sinom, Memproduksi sinopsis teks cerita rakyat, Menyunting tulisan aksara jawa, </v>
      </c>
      <c r="K30" s="13"/>
      <c r="L30" s="41">
        <f t="shared" si="6"/>
        <v>82</v>
      </c>
      <c r="M30" s="41">
        <f t="shared" si="7"/>
        <v>70</v>
      </c>
      <c r="O30" s="41">
        <v>80</v>
      </c>
      <c r="P30" s="41"/>
      <c r="Q30" s="42"/>
      <c r="R30" s="41">
        <v>70</v>
      </c>
      <c r="S30" s="41"/>
      <c r="T30" s="42">
        <v>95</v>
      </c>
      <c r="U30" s="41"/>
      <c r="V30" s="41"/>
      <c r="W30" s="42"/>
      <c r="X30" s="41"/>
      <c r="Y30" s="41"/>
      <c r="Z30" s="42"/>
      <c r="AA30" s="41"/>
      <c r="AB30" s="41"/>
      <c r="AC30" s="42"/>
      <c r="AD30" s="42">
        <f t="shared" si="8"/>
        <v>82</v>
      </c>
      <c r="AE30" s="41">
        <v>80</v>
      </c>
      <c r="AF30" s="41"/>
      <c r="AG30" s="42"/>
      <c r="AH30" s="41">
        <v>80</v>
      </c>
      <c r="AI30" s="41"/>
      <c r="AJ30" s="42"/>
      <c r="AK30" s="41">
        <v>85</v>
      </c>
      <c r="AL30" s="41"/>
      <c r="AM30" s="42"/>
      <c r="AN30" s="41"/>
      <c r="AO30" s="41"/>
      <c r="AP30" s="42"/>
      <c r="AQ30" s="41"/>
      <c r="AR30" s="41"/>
      <c r="AS30" s="42"/>
      <c r="AT30" s="41">
        <v>70</v>
      </c>
      <c r="AU30" s="43">
        <f t="shared" si="9"/>
        <v>80</v>
      </c>
      <c r="AV30" s="44">
        <f t="shared" si="10"/>
        <v>80</v>
      </c>
      <c r="AW30" s="45"/>
      <c r="AX30" s="52">
        <v>85</v>
      </c>
      <c r="AY30" s="41"/>
      <c r="AZ30" s="42"/>
      <c r="BA30" s="41">
        <v>80</v>
      </c>
      <c r="BB30" s="41"/>
      <c r="BC30" s="42"/>
      <c r="BD30" s="41"/>
      <c r="BE30" s="41"/>
      <c r="BF30" s="42"/>
      <c r="BG30" s="41"/>
      <c r="BH30" s="41"/>
      <c r="BI30" s="42"/>
      <c r="BJ30" s="41"/>
      <c r="BK30" s="41"/>
      <c r="BL30" s="42"/>
      <c r="BM30" s="42">
        <f t="shared" si="11"/>
        <v>85</v>
      </c>
      <c r="BN30" s="42">
        <f t="shared" si="12"/>
        <v>80</v>
      </c>
      <c r="BO30" s="42" t="str">
        <f t="shared" si="13"/>
        <v/>
      </c>
      <c r="BP30" s="42" t="str">
        <f t="shared" si="14"/>
        <v/>
      </c>
      <c r="BQ30" s="42" t="str">
        <f t="shared" si="15"/>
        <v/>
      </c>
      <c r="BR30" s="42">
        <f t="shared" si="16"/>
        <v>83</v>
      </c>
      <c r="BS30" s="41">
        <v>85</v>
      </c>
      <c r="BT30" s="41"/>
      <c r="BU30" s="42"/>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84</v>
      </c>
      <c r="CN30" s="44">
        <f t="shared" si="23"/>
        <v>84</v>
      </c>
      <c r="CO30" s="45"/>
      <c r="CP30" s="52">
        <v>5</v>
      </c>
      <c r="CQ3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0" s="45"/>
      <c r="CS30" s="52">
        <v>5</v>
      </c>
      <c r="CT30" s="46" t="str">
        <f t="shared" si="25"/>
        <v xml:space="preserve">Memiliki keterampilan Membuat cakepan tembang sinom, Memproduksi sinopsis teks cerita rakyat, Menyunting tulisan aksara jawa,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cakepan tembang sinom, Memproduksi sinopsis teks cerita rakyat, Menyunting tulisan aksara jawa, </v>
      </c>
    </row>
    <row r="31" spans="1:110" x14ac:dyDescent="0.25">
      <c r="A31" s="8">
        <v>21</v>
      </c>
      <c r="B31" s="8">
        <v>113166</v>
      </c>
      <c r="C31" s="8" t="s">
        <v>73</v>
      </c>
      <c r="E31" s="47">
        <f t="shared" si="0"/>
        <v>78</v>
      </c>
      <c r="F31" s="8" t="str">
        <f t="shared" si="1"/>
        <v>B</v>
      </c>
      <c r="G3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1" s="47">
        <f t="shared" si="3"/>
        <v>90</v>
      </c>
      <c r="I31" s="8" t="str">
        <f t="shared" si="4"/>
        <v>B</v>
      </c>
      <c r="J31" s="8" t="str">
        <f t="shared" si="5"/>
        <v xml:space="preserve">Memiliki keterampilan Membuat cakepan tembang sinom, Memproduksi sinopsis teks cerita rakyat, Menyunting tulisan aksara jawa, </v>
      </c>
      <c r="K31" s="13"/>
      <c r="L31" s="41">
        <f t="shared" si="6"/>
        <v>82</v>
      </c>
      <c r="M31" s="41">
        <f t="shared" si="7"/>
        <v>62</v>
      </c>
      <c r="O31" s="41">
        <v>80</v>
      </c>
      <c r="P31" s="41"/>
      <c r="Q31" s="42"/>
      <c r="R31" s="41">
        <v>80</v>
      </c>
      <c r="S31" s="41"/>
      <c r="T31" s="42">
        <v>86</v>
      </c>
      <c r="U31" s="41"/>
      <c r="V31" s="41"/>
      <c r="W31" s="42"/>
      <c r="X31" s="41"/>
      <c r="Y31" s="41"/>
      <c r="Z31" s="42"/>
      <c r="AA31" s="41"/>
      <c r="AB31" s="41"/>
      <c r="AC31" s="42"/>
      <c r="AD31" s="42">
        <f t="shared" si="8"/>
        <v>82</v>
      </c>
      <c r="AE31" s="41">
        <v>80</v>
      </c>
      <c r="AF31" s="41"/>
      <c r="AG31" s="42"/>
      <c r="AH31" s="41">
        <v>80</v>
      </c>
      <c r="AI31" s="41"/>
      <c r="AJ31" s="42"/>
      <c r="AK31" s="41">
        <v>80</v>
      </c>
      <c r="AL31" s="41"/>
      <c r="AM31" s="42"/>
      <c r="AN31" s="41"/>
      <c r="AO31" s="41"/>
      <c r="AP31" s="42"/>
      <c r="AQ31" s="41"/>
      <c r="AR31" s="41"/>
      <c r="AS31" s="42"/>
      <c r="AT31" s="41">
        <v>62</v>
      </c>
      <c r="AU31" s="43">
        <f t="shared" si="9"/>
        <v>78.285714285714292</v>
      </c>
      <c r="AV31" s="44">
        <f t="shared" si="10"/>
        <v>78</v>
      </c>
      <c r="AW31" s="45"/>
      <c r="AX31" s="52">
        <v>85</v>
      </c>
      <c r="AY31" s="41"/>
      <c r="AZ31" s="42"/>
      <c r="BA31" s="41">
        <v>85</v>
      </c>
      <c r="BB31" s="41"/>
      <c r="BC31" s="42"/>
      <c r="BD31" s="41"/>
      <c r="BE31" s="41"/>
      <c r="BF31" s="42"/>
      <c r="BG31" s="41"/>
      <c r="BH31" s="41"/>
      <c r="BI31" s="42"/>
      <c r="BJ31" s="41"/>
      <c r="BK31" s="41"/>
      <c r="BL31" s="42"/>
      <c r="BM31" s="42">
        <f t="shared" si="11"/>
        <v>85</v>
      </c>
      <c r="BN31" s="42">
        <f t="shared" si="12"/>
        <v>85</v>
      </c>
      <c r="BO31" s="42" t="str">
        <f t="shared" si="13"/>
        <v/>
      </c>
      <c r="BP31" s="42" t="str">
        <f t="shared" si="14"/>
        <v/>
      </c>
      <c r="BQ31" s="42" t="str">
        <f t="shared" si="15"/>
        <v/>
      </c>
      <c r="BR31" s="42">
        <f t="shared" si="16"/>
        <v>85</v>
      </c>
      <c r="BS31" s="41">
        <v>95</v>
      </c>
      <c r="BT31" s="41"/>
      <c r="BU31" s="42"/>
      <c r="BV31" s="41"/>
      <c r="BW31" s="41"/>
      <c r="BX31" s="42"/>
      <c r="BY31" s="41"/>
      <c r="BZ31" s="41"/>
      <c r="CA31" s="42"/>
      <c r="CB31" s="41"/>
      <c r="CC31" s="41"/>
      <c r="CD31" s="42"/>
      <c r="CE31" s="41"/>
      <c r="CF31" s="41"/>
      <c r="CG31" s="42"/>
      <c r="CH31" s="42">
        <f t="shared" si="17"/>
        <v>95</v>
      </c>
      <c r="CI31" s="42" t="str">
        <f t="shared" si="18"/>
        <v/>
      </c>
      <c r="CJ31" s="42" t="str">
        <f t="shared" si="19"/>
        <v/>
      </c>
      <c r="CK31" s="42" t="str">
        <f t="shared" si="20"/>
        <v/>
      </c>
      <c r="CL31" s="42" t="str">
        <f t="shared" si="21"/>
        <v/>
      </c>
      <c r="CM31" s="43">
        <f t="shared" si="22"/>
        <v>90</v>
      </c>
      <c r="CN31" s="44">
        <f t="shared" si="23"/>
        <v>90</v>
      </c>
      <c r="CO31" s="45"/>
      <c r="CP31" s="52">
        <v>5</v>
      </c>
      <c r="CQ3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1" s="45"/>
      <c r="CS31" s="52">
        <v>5</v>
      </c>
      <c r="CT31" s="46" t="str">
        <f t="shared" si="25"/>
        <v xml:space="preserve">Memiliki keterampilan Membuat cakepan tembang sinom, Memproduksi sinopsis teks cerita rakyat, Menyunting tulisan aksara jawa,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cakepan tembang sinom, Memproduksi sinopsis teks cerita rakyat, Menyunting tulisan aksara jawa, </v>
      </c>
    </row>
    <row r="32" spans="1:110" x14ac:dyDescent="0.25">
      <c r="A32" s="8">
        <v>22</v>
      </c>
      <c r="B32" s="8">
        <v>113182</v>
      </c>
      <c r="C32" s="8" t="s">
        <v>74</v>
      </c>
      <c r="E32" s="47">
        <f t="shared" si="0"/>
        <v>80</v>
      </c>
      <c r="F32" s="8" t="str">
        <f t="shared" si="1"/>
        <v>B</v>
      </c>
      <c r="G3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2" s="47">
        <f t="shared" si="3"/>
        <v>83</v>
      </c>
      <c r="I32" s="8" t="str">
        <f t="shared" si="4"/>
        <v>B</v>
      </c>
      <c r="J32" s="8" t="str">
        <f t="shared" si="5"/>
        <v xml:space="preserve">Memiliki keterampilan Membuat cakepan tembang sinom, Memproduksi sinopsis teks cerita rakyat, Menyunting tulisan aksara jawa, </v>
      </c>
      <c r="K32" s="13"/>
      <c r="L32" s="41">
        <f t="shared" si="6"/>
        <v>82</v>
      </c>
      <c r="M32" s="41">
        <f t="shared" si="7"/>
        <v>65</v>
      </c>
      <c r="O32" s="41">
        <v>75</v>
      </c>
      <c r="P32" s="41"/>
      <c r="Q32" s="42"/>
      <c r="R32" s="41">
        <v>80</v>
      </c>
      <c r="S32" s="41"/>
      <c r="T32" s="42">
        <v>92</v>
      </c>
      <c r="U32" s="41"/>
      <c r="V32" s="41"/>
      <c r="W32" s="42"/>
      <c r="X32" s="41"/>
      <c r="Y32" s="41"/>
      <c r="Z32" s="42"/>
      <c r="AA32" s="41"/>
      <c r="AB32" s="41"/>
      <c r="AC32" s="42"/>
      <c r="AD32" s="42">
        <f t="shared" si="8"/>
        <v>82</v>
      </c>
      <c r="AE32" s="41">
        <v>85</v>
      </c>
      <c r="AF32" s="41"/>
      <c r="AG32" s="42"/>
      <c r="AH32" s="41">
        <v>85</v>
      </c>
      <c r="AI32" s="41"/>
      <c r="AJ32" s="42"/>
      <c r="AK32" s="41">
        <v>78</v>
      </c>
      <c r="AL32" s="41"/>
      <c r="AM32" s="42"/>
      <c r="AN32" s="41"/>
      <c r="AO32" s="41"/>
      <c r="AP32" s="42"/>
      <c r="AQ32" s="41"/>
      <c r="AR32" s="41"/>
      <c r="AS32" s="42"/>
      <c r="AT32" s="41">
        <v>65</v>
      </c>
      <c r="AU32" s="43">
        <f t="shared" si="9"/>
        <v>80</v>
      </c>
      <c r="AV32" s="44">
        <f t="shared" si="10"/>
        <v>80</v>
      </c>
      <c r="AW32" s="45"/>
      <c r="AX32" s="52">
        <v>85</v>
      </c>
      <c r="AY32" s="41"/>
      <c r="AZ32" s="42"/>
      <c r="BA32" s="41">
        <v>85</v>
      </c>
      <c r="BB32" s="41"/>
      <c r="BC32" s="42"/>
      <c r="BD32" s="41"/>
      <c r="BE32" s="41"/>
      <c r="BF32" s="42"/>
      <c r="BG32" s="41"/>
      <c r="BH32" s="41"/>
      <c r="BI32" s="42"/>
      <c r="BJ32" s="41"/>
      <c r="BK32" s="41"/>
      <c r="BL32" s="42"/>
      <c r="BM32" s="42">
        <f t="shared" si="11"/>
        <v>85</v>
      </c>
      <c r="BN32" s="42">
        <f t="shared" si="12"/>
        <v>85</v>
      </c>
      <c r="BO32" s="42" t="str">
        <f t="shared" si="13"/>
        <v/>
      </c>
      <c r="BP32" s="42" t="str">
        <f t="shared" si="14"/>
        <v/>
      </c>
      <c r="BQ32" s="42" t="str">
        <f t="shared" si="15"/>
        <v/>
      </c>
      <c r="BR32" s="42">
        <f t="shared" si="16"/>
        <v>85</v>
      </c>
      <c r="BS32" s="41">
        <v>80</v>
      </c>
      <c r="BT32" s="41"/>
      <c r="BU32" s="42"/>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82.5</v>
      </c>
      <c r="CN32" s="44">
        <f t="shared" si="23"/>
        <v>83</v>
      </c>
      <c r="CO32" s="45"/>
      <c r="CP32" s="52">
        <v>5</v>
      </c>
      <c r="CQ3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2" s="45"/>
      <c r="CS32" s="52">
        <v>5</v>
      </c>
      <c r="CT32" s="46" t="str">
        <f t="shared" si="25"/>
        <v xml:space="preserve">Memiliki keterampilan Membuat cakepan tembang sinom, Memproduksi sinopsis teks cerita rakyat, Menyunting tulisan aksara jawa,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cakepan tembang sinom, Memproduksi sinopsis teks cerita rakyat, Menyunting tulisan aksara jawa, </v>
      </c>
    </row>
    <row r="33" spans="1:110" x14ac:dyDescent="0.25">
      <c r="A33" s="8">
        <v>23</v>
      </c>
      <c r="B33" s="8">
        <v>113198</v>
      </c>
      <c r="C33" s="8" t="s">
        <v>75</v>
      </c>
      <c r="E33" s="47">
        <f t="shared" si="0"/>
        <v>79</v>
      </c>
      <c r="F33" s="8" t="str">
        <f t="shared" si="1"/>
        <v>B</v>
      </c>
      <c r="G3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3" s="47">
        <f t="shared" si="3"/>
        <v>83</v>
      </c>
      <c r="I33" s="8" t="str">
        <f t="shared" si="4"/>
        <v>B</v>
      </c>
      <c r="J33" s="8" t="str">
        <f t="shared" si="5"/>
        <v xml:space="preserve">Memiliki keterampilan Membuat cakepan tembang sinom, Memproduksi sinopsis teks cerita rakyat, Menyunting tulisan aksara jawa, </v>
      </c>
      <c r="K33" s="13"/>
      <c r="L33" s="41">
        <f t="shared" si="6"/>
        <v>84</v>
      </c>
      <c r="M33" s="41">
        <f t="shared" si="7"/>
        <v>60</v>
      </c>
      <c r="O33" s="41">
        <v>80</v>
      </c>
      <c r="P33" s="41"/>
      <c r="Q33" s="42"/>
      <c r="R33" s="41">
        <v>80</v>
      </c>
      <c r="S33" s="41"/>
      <c r="T33" s="42">
        <v>92</v>
      </c>
      <c r="U33" s="41"/>
      <c r="V33" s="41"/>
      <c r="W33" s="42"/>
      <c r="X33" s="41"/>
      <c r="Y33" s="41"/>
      <c r="Z33" s="42"/>
      <c r="AA33" s="41"/>
      <c r="AB33" s="41"/>
      <c r="AC33" s="42"/>
      <c r="AD33" s="42">
        <f t="shared" si="8"/>
        <v>84</v>
      </c>
      <c r="AE33" s="41">
        <v>80</v>
      </c>
      <c r="AF33" s="41"/>
      <c r="AG33" s="42"/>
      <c r="AH33" s="41">
        <v>80</v>
      </c>
      <c r="AI33" s="41"/>
      <c r="AJ33" s="42"/>
      <c r="AK33" s="41">
        <v>80</v>
      </c>
      <c r="AL33" s="41"/>
      <c r="AM33" s="42"/>
      <c r="AN33" s="41"/>
      <c r="AO33" s="41"/>
      <c r="AP33" s="42"/>
      <c r="AQ33" s="41"/>
      <c r="AR33" s="41"/>
      <c r="AS33" s="42"/>
      <c r="AT33" s="41">
        <v>60</v>
      </c>
      <c r="AU33" s="43">
        <f t="shared" si="9"/>
        <v>78.857142857142861</v>
      </c>
      <c r="AV33" s="44">
        <f t="shared" si="10"/>
        <v>79</v>
      </c>
      <c r="AW33" s="45"/>
      <c r="AX33" s="52">
        <v>85</v>
      </c>
      <c r="AY33" s="41"/>
      <c r="AZ33" s="42"/>
      <c r="BA33" s="41">
        <v>85</v>
      </c>
      <c r="BB33" s="41"/>
      <c r="BC33" s="42"/>
      <c r="BD33" s="41"/>
      <c r="BE33" s="41"/>
      <c r="BF33" s="42"/>
      <c r="BG33" s="41"/>
      <c r="BH33" s="41"/>
      <c r="BI33" s="42"/>
      <c r="BJ33" s="41"/>
      <c r="BK33" s="41"/>
      <c r="BL33" s="42"/>
      <c r="BM33" s="42">
        <f t="shared" si="11"/>
        <v>85</v>
      </c>
      <c r="BN33" s="42">
        <f t="shared" si="12"/>
        <v>85</v>
      </c>
      <c r="BO33" s="42" t="str">
        <f t="shared" si="13"/>
        <v/>
      </c>
      <c r="BP33" s="42" t="str">
        <f t="shared" si="14"/>
        <v/>
      </c>
      <c r="BQ33" s="42" t="str">
        <f t="shared" si="15"/>
        <v/>
      </c>
      <c r="BR33" s="42">
        <f t="shared" si="16"/>
        <v>85</v>
      </c>
      <c r="BS33" s="41">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82.5</v>
      </c>
      <c r="CN33" s="44">
        <f t="shared" si="23"/>
        <v>83</v>
      </c>
      <c r="CO33" s="45"/>
      <c r="CP33" s="52">
        <v>5</v>
      </c>
      <c r="CQ3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3" s="45"/>
      <c r="CS33" s="52">
        <v>5</v>
      </c>
      <c r="CT33" s="46" t="str">
        <f t="shared" si="25"/>
        <v xml:space="preserve">Memiliki keterampilan Membuat cakepan tembang sinom, Memproduksi sinopsis teks cerita rakyat, Menyunting tulisan aksara jawa,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cakepan tembang sinom, Memproduksi sinopsis teks cerita rakyat, Menyunting tulisan aksara jawa, </v>
      </c>
    </row>
    <row r="34" spans="1:110" x14ac:dyDescent="0.25">
      <c r="A34" s="8">
        <v>24</v>
      </c>
      <c r="B34" s="8">
        <v>113214</v>
      </c>
      <c r="C34" s="8" t="s">
        <v>76</v>
      </c>
      <c r="E34" s="47">
        <f t="shared" si="0"/>
        <v>81</v>
      </c>
      <c r="F34" s="8" t="str">
        <f t="shared" si="1"/>
        <v>B</v>
      </c>
      <c r="G3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4" s="47">
        <f t="shared" si="3"/>
        <v>85</v>
      </c>
      <c r="I34" s="8" t="str">
        <f t="shared" si="4"/>
        <v>B</v>
      </c>
      <c r="J34" s="8" t="str">
        <f t="shared" si="5"/>
        <v xml:space="preserve">Memiliki keterampilan Membuat cakepan tembang sinom, Memproduksi sinopsis teks cerita rakyat, Menyunting tulisan aksara jawa, </v>
      </c>
      <c r="K34" s="13"/>
      <c r="L34" s="41">
        <f t="shared" si="6"/>
        <v>83</v>
      </c>
      <c r="M34" s="41">
        <f t="shared" si="7"/>
        <v>79</v>
      </c>
      <c r="O34" s="41">
        <v>78</v>
      </c>
      <c r="P34" s="41"/>
      <c r="Q34" s="42"/>
      <c r="R34" s="41">
        <v>85</v>
      </c>
      <c r="S34" s="41"/>
      <c r="T34" s="42">
        <v>85</v>
      </c>
      <c r="U34" s="41"/>
      <c r="V34" s="41"/>
      <c r="W34" s="42"/>
      <c r="X34" s="41"/>
      <c r="Y34" s="41"/>
      <c r="Z34" s="42"/>
      <c r="AA34" s="41"/>
      <c r="AB34" s="41"/>
      <c r="AC34" s="42"/>
      <c r="AD34" s="42">
        <f t="shared" si="8"/>
        <v>83</v>
      </c>
      <c r="AE34" s="41">
        <v>80</v>
      </c>
      <c r="AF34" s="41"/>
      <c r="AG34" s="42"/>
      <c r="AH34" s="41">
        <v>80</v>
      </c>
      <c r="AI34" s="41"/>
      <c r="AJ34" s="42"/>
      <c r="AK34" s="41">
        <v>80</v>
      </c>
      <c r="AL34" s="41"/>
      <c r="AM34" s="42"/>
      <c r="AN34" s="41"/>
      <c r="AO34" s="41"/>
      <c r="AP34" s="42"/>
      <c r="AQ34" s="41"/>
      <c r="AR34" s="41"/>
      <c r="AS34" s="42"/>
      <c r="AT34" s="41">
        <v>79</v>
      </c>
      <c r="AU34" s="43">
        <f t="shared" si="9"/>
        <v>81</v>
      </c>
      <c r="AV34" s="44">
        <f t="shared" si="10"/>
        <v>81</v>
      </c>
      <c r="AW34" s="45"/>
      <c r="AX34" s="52">
        <v>85</v>
      </c>
      <c r="AY34" s="41"/>
      <c r="AZ34" s="42"/>
      <c r="BA34" s="41">
        <v>85</v>
      </c>
      <c r="BB34" s="41"/>
      <c r="BC34" s="42"/>
      <c r="BD34" s="41"/>
      <c r="BE34" s="41"/>
      <c r="BF34" s="42"/>
      <c r="BG34" s="41"/>
      <c r="BH34" s="41"/>
      <c r="BI34" s="42"/>
      <c r="BJ34" s="41"/>
      <c r="BK34" s="41"/>
      <c r="BL34" s="42"/>
      <c r="BM34" s="42">
        <f t="shared" si="11"/>
        <v>85</v>
      </c>
      <c r="BN34" s="42">
        <f t="shared" si="12"/>
        <v>85</v>
      </c>
      <c r="BO34" s="42" t="str">
        <f t="shared" si="13"/>
        <v/>
      </c>
      <c r="BP34" s="42" t="str">
        <f t="shared" si="14"/>
        <v/>
      </c>
      <c r="BQ34" s="42" t="str">
        <f t="shared" si="15"/>
        <v/>
      </c>
      <c r="BR34" s="42">
        <f t="shared" si="16"/>
        <v>85</v>
      </c>
      <c r="BS34" s="41">
        <v>85</v>
      </c>
      <c r="BT34" s="41"/>
      <c r="BU34" s="42"/>
      <c r="BV34" s="41"/>
      <c r="BW34" s="41"/>
      <c r="BX34" s="42"/>
      <c r="BY34" s="41"/>
      <c r="BZ34" s="41"/>
      <c r="CA34" s="42"/>
      <c r="CB34" s="41"/>
      <c r="CC34" s="41"/>
      <c r="CD34" s="42"/>
      <c r="CE34" s="41"/>
      <c r="CF34" s="41"/>
      <c r="CG34" s="42"/>
      <c r="CH34" s="42">
        <f t="shared" si="17"/>
        <v>85</v>
      </c>
      <c r="CI34" s="42" t="str">
        <f t="shared" si="18"/>
        <v/>
      </c>
      <c r="CJ34" s="42" t="str">
        <f t="shared" si="19"/>
        <v/>
      </c>
      <c r="CK34" s="42" t="str">
        <f t="shared" si="20"/>
        <v/>
      </c>
      <c r="CL34" s="42" t="str">
        <f t="shared" si="21"/>
        <v/>
      </c>
      <c r="CM34" s="43">
        <f t="shared" si="22"/>
        <v>85</v>
      </c>
      <c r="CN34" s="44">
        <f t="shared" si="23"/>
        <v>85</v>
      </c>
      <c r="CO34" s="45"/>
      <c r="CP34" s="52">
        <v>5</v>
      </c>
      <c r="CQ3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4" s="45"/>
      <c r="CS34" s="52">
        <v>5</v>
      </c>
      <c r="CT34" s="46" t="str">
        <f t="shared" si="25"/>
        <v xml:space="preserve">Memiliki keterampilan Membuat cakepan tembang sinom, Memproduksi sinopsis teks cerita rakyat, Menyunting tulisan aksara jawa, </v>
      </c>
    </row>
    <row r="35" spans="1:110" x14ac:dyDescent="0.25">
      <c r="A35" s="8">
        <v>25</v>
      </c>
      <c r="B35" s="8">
        <v>113230</v>
      </c>
      <c r="C35" s="8" t="s">
        <v>77</v>
      </c>
      <c r="E35" s="47">
        <f t="shared" si="0"/>
        <v>81</v>
      </c>
      <c r="F35" s="8" t="str">
        <f t="shared" si="1"/>
        <v>B</v>
      </c>
      <c r="G3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5" s="47">
        <f t="shared" si="3"/>
        <v>85</v>
      </c>
      <c r="I35" s="8" t="str">
        <f t="shared" si="4"/>
        <v>B</v>
      </c>
      <c r="J35" s="8" t="str">
        <f t="shared" si="5"/>
        <v xml:space="preserve">Memiliki keterampilan Membuat cakepan tembang sinom, Memproduksi sinopsis teks cerita rakyat, Menyunting tulisan aksara jawa, </v>
      </c>
      <c r="K35" s="13"/>
      <c r="L35" s="41">
        <f t="shared" si="6"/>
        <v>85</v>
      </c>
      <c r="M35" s="41">
        <f t="shared" si="7"/>
        <v>72</v>
      </c>
      <c r="O35" s="41">
        <v>85</v>
      </c>
      <c r="P35" s="41"/>
      <c r="Q35" s="42"/>
      <c r="R35" s="41">
        <v>85</v>
      </c>
      <c r="S35" s="41"/>
      <c r="T35" s="42">
        <v>86</v>
      </c>
      <c r="U35" s="41"/>
      <c r="V35" s="41"/>
      <c r="W35" s="42"/>
      <c r="X35" s="41"/>
      <c r="Y35" s="41"/>
      <c r="Z35" s="42"/>
      <c r="AA35" s="41"/>
      <c r="AB35" s="41"/>
      <c r="AC35" s="42"/>
      <c r="AD35" s="42">
        <f t="shared" si="8"/>
        <v>85</v>
      </c>
      <c r="AE35" s="41">
        <v>80</v>
      </c>
      <c r="AF35" s="41"/>
      <c r="AG35" s="42"/>
      <c r="AH35" s="41">
        <v>80</v>
      </c>
      <c r="AI35" s="41"/>
      <c r="AJ35" s="42"/>
      <c r="AK35" s="41">
        <v>80</v>
      </c>
      <c r="AL35" s="41"/>
      <c r="AM35" s="42"/>
      <c r="AN35" s="41"/>
      <c r="AO35" s="41"/>
      <c r="AP35" s="42"/>
      <c r="AQ35" s="41"/>
      <c r="AR35" s="41"/>
      <c r="AS35" s="42"/>
      <c r="AT35" s="41">
        <v>72</v>
      </c>
      <c r="AU35" s="43">
        <f t="shared" si="9"/>
        <v>81.142857142857139</v>
      </c>
      <c r="AV35" s="44">
        <f t="shared" si="10"/>
        <v>81</v>
      </c>
      <c r="AW35" s="45"/>
      <c r="AX35" s="52">
        <v>85</v>
      </c>
      <c r="AY35" s="41"/>
      <c r="AZ35" s="42"/>
      <c r="BA35" s="41">
        <v>85</v>
      </c>
      <c r="BB35" s="41"/>
      <c r="BC35" s="42"/>
      <c r="BD35" s="41"/>
      <c r="BE35" s="41"/>
      <c r="BF35" s="42"/>
      <c r="BG35" s="41"/>
      <c r="BH35" s="41"/>
      <c r="BI35" s="42"/>
      <c r="BJ35" s="41"/>
      <c r="BK35" s="41"/>
      <c r="BL35" s="42"/>
      <c r="BM35" s="42">
        <f t="shared" si="11"/>
        <v>85</v>
      </c>
      <c r="BN35" s="42">
        <f t="shared" si="12"/>
        <v>85</v>
      </c>
      <c r="BO35" s="42" t="str">
        <f t="shared" si="13"/>
        <v/>
      </c>
      <c r="BP35" s="42" t="str">
        <f t="shared" si="14"/>
        <v/>
      </c>
      <c r="BQ35" s="42" t="str">
        <f t="shared" si="15"/>
        <v/>
      </c>
      <c r="BR35" s="42">
        <f t="shared" si="16"/>
        <v>85</v>
      </c>
      <c r="BS35" s="41">
        <v>85</v>
      </c>
      <c r="BT35" s="41"/>
      <c r="BU35" s="42"/>
      <c r="BV35" s="41"/>
      <c r="BW35" s="41"/>
      <c r="BX35" s="42"/>
      <c r="BY35" s="41"/>
      <c r="BZ35" s="41"/>
      <c r="CA35" s="42"/>
      <c r="CB35" s="41"/>
      <c r="CC35" s="41"/>
      <c r="CD35" s="42"/>
      <c r="CE35" s="41"/>
      <c r="CF35" s="41"/>
      <c r="CG35" s="42"/>
      <c r="CH35" s="42">
        <f t="shared" si="17"/>
        <v>85</v>
      </c>
      <c r="CI35" s="42" t="str">
        <f t="shared" si="18"/>
        <v/>
      </c>
      <c r="CJ35" s="42" t="str">
        <f t="shared" si="19"/>
        <v/>
      </c>
      <c r="CK35" s="42" t="str">
        <f t="shared" si="20"/>
        <v/>
      </c>
      <c r="CL35" s="42" t="str">
        <f t="shared" si="21"/>
        <v/>
      </c>
      <c r="CM35" s="43">
        <f t="shared" si="22"/>
        <v>85</v>
      </c>
      <c r="CN35" s="44">
        <f t="shared" si="23"/>
        <v>85</v>
      </c>
      <c r="CO35" s="45"/>
      <c r="CP35" s="52">
        <v>5</v>
      </c>
      <c r="CQ3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5" s="45"/>
      <c r="CS35" s="52">
        <v>5</v>
      </c>
      <c r="CT35" s="46" t="str">
        <f t="shared" si="25"/>
        <v xml:space="preserve">Memiliki keterampilan Membuat cakepan tembang sinom, Memproduksi sinopsis teks cerita rakyat, Menyunting tulisan aksara jawa, </v>
      </c>
    </row>
    <row r="36" spans="1:110" x14ac:dyDescent="0.25">
      <c r="A36" s="8">
        <v>26</v>
      </c>
      <c r="B36" s="8">
        <v>113246</v>
      </c>
      <c r="C36" s="8" t="s">
        <v>78</v>
      </c>
      <c r="E36" s="47">
        <f t="shared" si="0"/>
        <v>82</v>
      </c>
      <c r="F36" s="8" t="str">
        <f t="shared" si="1"/>
        <v>B</v>
      </c>
      <c r="G3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6" s="47">
        <f t="shared" si="3"/>
        <v>83</v>
      </c>
      <c r="I36" s="8" t="str">
        <f t="shared" si="4"/>
        <v>B</v>
      </c>
      <c r="J36" s="8" t="str">
        <f t="shared" si="5"/>
        <v xml:space="preserve">Memiliki keterampilan Membuat cakepan tembang sinom, Memproduksi sinopsis teks cerita rakyat, Menyunting tulisan aksara jawa, </v>
      </c>
      <c r="K36" s="13"/>
      <c r="L36" s="41">
        <f t="shared" si="6"/>
        <v>79</v>
      </c>
      <c r="M36" s="41">
        <f t="shared" si="7"/>
        <v>80</v>
      </c>
      <c r="O36" s="41">
        <v>70</v>
      </c>
      <c r="P36" s="41"/>
      <c r="Q36" s="42"/>
      <c r="R36" s="41">
        <v>85</v>
      </c>
      <c r="S36" s="41"/>
      <c r="T36" s="42">
        <v>83</v>
      </c>
      <c r="U36" s="41"/>
      <c r="V36" s="41"/>
      <c r="W36" s="42"/>
      <c r="X36" s="41"/>
      <c r="Y36" s="41"/>
      <c r="Z36" s="42"/>
      <c r="AA36" s="41"/>
      <c r="AB36" s="41"/>
      <c r="AC36" s="42"/>
      <c r="AD36" s="42">
        <f t="shared" si="8"/>
        <v>79</v>
      </c>
      <c r="AE36" s="41">
        <v>80</v>
      </c>
      <c r="AF36" s="41"/>
      <c r="AG36" s="42"/>
      <c r="AH36" s="41">
        <v>96</v>
      </c>
      <c r="AI36" s="41"/>
      <c r="AJ36" s="42"/>
      <c r="AK36" s="41">
        <v>80</v>
      </c>
      <c r="AL36" s="41"/>
      <c r="AM36" s="42"/>
      <c r="AN36" s="41"/>
      <c r="AO36" s="41"/>
      <c r="AP36" s="42"/>
      <c r="AQ36" s="41"/>
      <c r="AR36" s="41"/>
      <c r="AS36" s="42"/>
      <c r="AT36" s="41">
        <v>80</v>
      </c>
      <c r="AU36" s="43">
        <f t="shared" si="9"/>
        <v>82</v>
      </c>
      <c r="AV36" s="44">
        <f t="shared" si="10"/>
        <v>82</v>
      </c>
      <c r="AW36" s="45"/>
      <c r="AX36" s="52">
        <v>85</v>
      </c>
      <c r="AY36" s="41"/>
      <c r="AZ36" s="42"/>
      <c r="BA36" s="41">
        <v>85</v>
      </c>
      <c r="BB36" s="41"/>
      <c r="BC36" s="42"/>
      <c r="BD36" s="41"/>
      <c r="BE36" s="41"/>
      <c r="BF36" s="42"/>
      <c r="BG36" s="41"/>
      <c r="BH36" s="41"/>
      <c r="BI36" s="42"/>
      <c r="BJ36" s="41"/>
      <c r="BK36" s="41"/>
      <c r="BL36" s="42"/>
      <c r="BM36" s="42">
        <f t="shared" si="11"/>
        <v>85</v>
      </c>
      <c r="BN36" s="42">
        <f t="shared" si="12"/>
        <v>85</v>
      </c>
      <c r="BO36" s="42" t="str">
        <f t="shared" si="13"/>
        <v/>
      </c>
      <c r="BP36" s="42" t="str">
        <f t="shared" si="14"/>
        <v/>
      </c>
      <c r="BQ36" s="42" t="str">
        <f t="shared" si="15"/>
        <v/>
      </c>
      <c r="BR36" s="42">
        <f t="shared" si="16"/>
        <v>85</v>
      </c>
      <c r="BS36" s="41">
        <v>80</v>
      </c>
      <c r="BT36" s="41"/>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82.5</v>
      </c>
      <c r="CN36" s="44">
        <f t="shared" si="23"/>
        <v>83</v>
      </c>
      <c r="CO36" s="45"/>
      <c r="CP36" s="52">
        <v>5</v>
      </c>
      <c r="CQ3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6" s="45"/>
      <c r="CS36" s="52">
        <v>5</v>
      </c>
      <c r="CT36" s="46" t="str">
        <f t="shared" si="25"/>
        <v xml:space="preserve">Memiliki keterampilan Membuat cakepan tembang sinom, Memproduksi sinopsis teks cerita rakyat, Menyunting tulisan aksara jawa, </v>
      </c>
    </row>
    <row r="37" spans="1:110" x14ac:dyDescent="0.25">
      <c r="A37" s="8">
        <v>27</v>
      </c>
      <c r="B37" s="8">
        <v>113262</v>
      </c>
      <c r="C37" s="8" t="s">
        <v>79</v>
      </c>
      <c r="E37" s="47">
        <f t="shared" si="0"/>
        <v>77</v>
      </c>
      <c r="F37" s="8" t="str">
        <f t="shared" si="1"/>
        <v>B</v>
      </c>
      <c r="G3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7" s="47">
        <f t="shared" si="3"/>
        <v>85</v>
      </c>
      <c r="I37" s="8" t="str">
        <f t="shared" si="4"/>
        <v>B</v>
      </c>
      <c r="J37" s="8" t="str">
        <f t="shared" si="5"/>
        <v xml:space="preserve">Memiliki keterampilan Membuat cakepan tembang sinom, Memproduksi sinopsis teks cerita rakyat, Menyunting tulisan aksara jawa, </v>
      </c>
      <c r="K37" s="13"/>
      <c r="L37" s="41">
        <f t="shared" si="6"/>
        <v>79</v>
      </c>
      <c r="M37" s="41">
        <f t="shared" si="7"/>
        <v>60</v>
      </c>
      <c r="O37" s="41">
        <v>75</v>
      </c>
      <c r="P37" s="41"/>
      <c r="Q37" s="42"/>
      <c r="R37" s="41">
        <v>70</v>
      </c>
      <c r="S37" s="41"/>
      <c r="T37" s="42">
        <v>92</v>
      </c>
      <c r="U37" s="41"/>
      <c r="V37" s="41"/>
      <c r="W37" s="42"/>
      <c r="X37" s="41"/>
      <c r="Y37" s="41"/>
      <c r="Z37" s="42"/>
      <c r="AA37" s="41"/>
      <c r="AB37" s="41"/>
      <c r="AC37" s="42"/>
      <c r="AD37" s="42">
        <f t="shared" si="8"/>
        <v>79</v>
      </c>
      <c r="AE37" s="41">
        <v>80</v>
      </c>
      <c r="AF37" s="41"/>
      <c r="AG37" s="42"/>
      <c r="AH37" s="41">
        <v>85</v>
      </c>
      <c r="AI37" s="41"/>
      <c r="AJ37" s="42"/>
      <c r="AK37" s="41">
        <v>80</v>
      </c>
      <c r="AL37" s="41"/>
      <c r="AM37" s="42"/>
      <c r="AN37" s="41"/>
      <c r="AO37" s="41"/>
      <c r="AP37" s="42"/>
      <c r="AQ37" s="41"/>
      <c r="AR37" s="41"/>
      <c r="AS37" s="42"/>
      <c r="AT37" s="41">
        <v>60</v>
      </c>
      <c r="AU37" s="43">
        <f t="shared" si="9"/>
        <v>77.428571428571431</v>
      </c>
      <c r="AV37" s="44">
        <f t="shared" si="10"/>
        <v>77</v>
      </c>
      <c r="AW37" s="45"/>
      <c r="AX37" s="52">
        <v>85</v>
      </c>
      <c r="AY37" s="41"/>
      <c r="AZ37" s="42"/>
      <c r="BA37" s="41">
        <v>85</v>
      </c>
      <c r="BB37" s="41"/>
      <c r="BC37" s="42"/>
      <c r="BD37" s="41"/>
      <c r="BE37" s="41"/>
      <c r="BF37" s="42"/>
      <c r="BG37" s="41"/>
      <c r="BH37" s="41"/>
      <c r="BI37" s="42"/>
      <c r="BJ37" s="41"/>
      <c r="BK37" s="41"/>
      <c r="BL37" s="42"/>
      <c r="BM37" s="42">
        <f t="shared" si="11"/>
        <v>85</v>
      </c>
      <c r="BN37" s="42">
        <f t="shared" si="12"/>
        <v>85</v>
      </c>
      <c r="BO37" s="42" t="str">
        <f t="shared" si="13"/>
        <v/>
      </c>
      <c r="BP37" s="42" t="str">
        <f t="shared" si="14"/>
        <v/>
      </c>
      <c r="BQ37" s="42" t="str">
        <f t="shared" si="15"/>
        <v/>
      </c>
      <c r="BR37" s="42">
        <f t="shared" si="16"/>
        <v>85</v>
      </c>
      <c r="BS37" s="41">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85</v>
      </c>
      <c r="CN37" s="44">
        <f t="shared" si="23"/>
        <v>85</v>
      </c>
      <c r="CO37" s="45"/>
      <c r="CP37" s="52">
        <v>5</v>
      </c>
      <c r="CQ3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7" s="45"/>
      <c r="CS37" s="52">
        <v>5</v>
      </c>
      <c r="CT37" s="46" t="str">
        <f t="shared" si="25"/>
        <v xml:space="preserve">Memiliki keterampilan Membuat cakepan tembang sinom, Memproduksi sinopsis teks cerita rakyat, Menyunting tulisan aksara jawa, </v>
      </c>
    </row>
    <row r="38" spans="1:110" x14ac:dyDescent="0.25">
      <c r="A38" s="8">
        <v>28</v>
      </c>
      <c r="B38" s="8">
        <v>113278</v>
      </c>
      <c r="C38" s="8" t="s">
        <v>80</v>
      </c>
      <c r="E38" s="47">
        <f t="shared" si="0"/>
        <v>84</v>
      </c>
      <c r="F38" s="8" t="str">
        <f t="shared" si="1"/>
        <v>B</v>
      </c>
      <c r="G3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8" s="47">
        <f t="shared" si="3"/>
        <v>84</v>
      </c>
      <c r="I38" s="8" t="str">
        <f t="shared" si="4"/>
        <v>B</v>
      </c>
      <c r="J38" s="8" t="str">
        <f t="shared" si="5"/>
        <v xml:space="preserve">Memiliki keterampilan Membuat cakepan tembang sinom, Memproduksi sinopsis teks cerita rakyat, Menyunting tulisan aksara jawa, </v>
      </c>
      <c r="K38" s="13"/>
      <c r="L38" s="41">
        <f t="shared" si="6"/>
        <v>83</v>
      </c>
      <c r="M38" s="41">
        <f t="shared" si="7"/>
        <v>88</v>
      </c>
      <c r="O38" s="41">
        <v>75</v>
      </c>
      <c r="P38" s="41"/>
      <c r="Q38" s="42"/>
      <c r="R38" s="41">
        <v>85</v>
      </c>
      <c r="S38" s="41"/>
      <c r="T38" s="42">
        <v>88</v>
      </c>
      <c r="U38" s="41"/>
      <c r="V38" s="41"/>
      <c r="W38" s="42"/>
      <c r="X38" s="41"/>
      <c r="Y38" s="41"/>
      <c r="Z38" s="42"/>
      <c r="AA38" s="41"/>
      <c r="AB38" s="41"/>
      <c r="AC38" s="42"/>
      <c r="AD38" s="42">
        <f t="shared" si="8"/>
        <v>83</v>
      </c>
      <c r="AE38" s="41">
        <v>80</v>
      </c>
      <c r="AF38" s="41"/>
      <c r="AG38" s="42"/>
      <c r="AH38" s="41">
        <v>89</v>
      </c>
      <c r="AI38" s="41"/>
      <c r="AJ38" s="42"/>
      <c r="AK38" s="41">
        <v>80</v>
      </c>
      <c r="AL38" s="41"/>
      <c r="AM38" s="42"/>
      <c r="AN38" s="41"/>
      <c r="AO38" s="41"/>
      <c r="AP38" s="42"/>
      <c r="AQ38" s="41"/>
      <c r="AR38" s="41"/>
      <c r="AS38" s="42"/>
      <c r="AT38" s="41">
        <v>88</v>
      </c>
      <c r="AU38" s="43">
        <f t="shared" si="9"/>
        <v>83.571428571428569</v>
      </c>
      <c r="AV38" s="44">
        <f t="shared" si="10"/>
        <v>84</v>
      </c>
      <c r="AW38" s="45"/>
      <c r="AX38" s="52">
        <v>85</v>
      </c>
      <c r="AY38" s="41"/>
      <c r="AZ38" s="42"/>
      <c r="BA38" s="41">
        <v>80</v>
      </c>
      <c r="BB38" s="41"/>
      <c r="BC38" s="42"/>
      <c r="BD38" s="41"/>
      <c r="BE38" s="41"/>
      <c r="BF38" s="42"/>
      <c r="BG38" s="41"/>
      <c r="BH38" s="41"/>
      <c r="BI38" s="42"/>
      <c r="BJ38" s="41"/>
      <c r="BK38" s="41"/>
      <c r="BL38" s="42"/>
      <c r="BM38" s="42">
        <f t="shared" si="11"/>
        <v>85</v>
      </c>
      <c r="BN38" s="42">
        <f t="shared" si="12"/>
        <v>80</v>
      </c>
      <c r="BO38" s="42" t="str">
        <f t="shared" si="13"/>
        <v/>
      </c>
      <c r="BP38" s="42" t="str">
        <f t="shared" si="14"/>
        <v/>
      </c>
      <c r="BQ38" s="42" t="str">
        <f t="shared" si="15"/>
        <v/>
      </c>
      <c r="BR38" s="42">
        <f t="shared" si="16"/>
        <v>83</v>
      </c>
      <c r="BS38" s="41">
        <v>85</v>
      </c>
      <c r="BT38" s="41"/>
      <c r="BU38" s="42"/>
      <c r="BV38" s="41"/>
      <c r="BW38" s="41"/>
      <c r="BX38" s="42"/>
      <c r="BY38" s="41"/>
      <c r="BZ38" s="41"/>
      <c r="CA38" s="42"/>
      <c r="CB38" s="41"/>
      <c r="CC38" s="41"/>
      <c r="CD38" s="42"/>
      <c r="CE38" s="41"/>
      <c r="CF38" s="41"/>
      <c r="CG38" s="42"/>
      <c r="CH38" s="42">
        <f t="shared" si="17"/>
        <v>85</v>
      </c>
      <c r="CI38" s="42" t="str">
        <f t="shared" si="18"/>
        <v/>
      </c>
      <c r="CJ38" s="42" t="str">
        <f t="shared" si="19"/>
        <v/>
      </c>
      <c r="CK38" s="42" t="str">
        <f t="shared" si="20"/>
        <v/>
      </c>
      <c r="CL38" s="42" t="str">
        <f t="shared" si="21"/>
        <v/>
      </c>
      <c r="CM38" s="43">
        <f t="shared" si="22"/>
        <v>84</v>
      </c>
      <c r="CN38" s="44">
        <f t="shared" si="23"/>
        <v>84</v>
      </c>
      <c r="CO38" s="45"/>
      <c r="CP38" s="52">
        <v>5</v>
      </c>
      <c r="CQ3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8" s="45"/>
      <c r="CS38" s="52">
        <v>5</v>
      </c>
      <c r="CT38" s="46" t="str">
        <f t="shared" si="25"/>
        <v xml:space="preserve">Memiliki keterampilan Membuat cakepan tembang sinom, Memproduksi sinopsis teks cerita rakyat, Menyunting tulisan aksara jawa, </v>
      </c>
    </row>
    <row r="39" spans="1:110" x14ac:dyDescent="0.25">
      <c r="A39" s="8">
        <v>29</v>
      </c>
      <c r="B39" s="8">
        <v>113294</v>
      </c>
      <c r="C39" s="8" t="s">
        <v>81</v>
      </c>
      <c r="E39" s="47">
        <f t="shared" si="0"/>
        <v>80</v>
      </c>
      <c r="F39" s="8" t="str">
        <f t="shared" si="1"/>
        <v>B</v>
      </c>
      <c r="G3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9" s="47">
        <f t="shared" si="3"/>
        <v>86</v>
      </c>
      <c r="I39" s="8" t="str">
        <f t="shared" si="4"/>
        <v>B</v>
      </c>
      <c r="J39" s="8" t="str">
        <f t="shared" si="5"/>
        <v xml:space="preserve">Memiliki keterampilan Membuat cakepan tembang sinom, Memproduksi sinopsis teks cerita rakyat, Menyunting tulisan aksara jawa, </v>
      </c>
      <c r="K39" s="13"/>
      <c r="L39" s="41">
        <f t="shared" si="6"/>
        <v>84</v>
      </c>
      <c r="M39" s="41">
        <f t="shared" si="7"/>
        <v>73</v>
      </c>
      <c r="O39" s="41">
        <v>80</v>
      </c>
      <c r="P39" s="41"/>
      <c r="Q39" s="42"/>
      <c r="R39" s="41">
        <v>80</v>
      </c>
      <c r="S39" s="41"/>
      <c r="T39" s="42">
        <v>92</v>
      </c>
      <c r="U39" s="41"/>
      <c r="V39" s="41"/>
      <c r="W39" s="42"/>
      <c r="X39" s="41"/>
      <c r="Y39" s="41"/>
      <c r="Z39" s="42"/>
      <c r="AA39" s="41"/>
      <c r="AB39" s="41"/>
      <c r="AC39" s="42"/>
      <c r="AD39" s="42">
        <f t="shared" si="8"/>
        <v>84</v>
      </c>
      <c r="AE39" s="41">
        <v>80</v>
      </c>
      <c r="AF39" s="41"/>
      <c r="AG39" s="42"/>
      <c r="AH39" s="41">
        <v>80</v>
      </c>
      <c r="AI39" s="41"/>
      <c r="AJ39" s="42"/>
      <c r="AK39" s="41">
        <v>77</v>
      </c>
      <c r="AL39" s="41"/>
      <c r="AM39" s="42"/>
      <c r="AN39" s="41"/>
      <c r="AO39" s="41"/>
      <c r="AP39" s="42"/>
      <c r="AQ39" s="41"/>
      <c r="AR39" s="41"/>
      <c r="AS39" s="42"/>
      <c r="AT39" s="41">
        <v>73</v>
      </c>
      <c r="AU39" s="43">
        <f t="shared" si="9"/>
        <v>80.285714285714292</v>
      </c>
      <c r="AV39" s="44">
        <f t="shared" si="10"/>
        <v>80</v>
      </c>
      <c r="AW39" s="45"/>
      <c r="AX39" s="52">
        <v>85</v>
      </c>
      <c r="AY39" s="41"/>
      <c r="AZ39" s="42"/>
      <c r="BA39" s="41">
        <v>87</v>
      </c>
      <c r="BB39" s="41"/>
      <c r="BC39" s="42"/>
      <c r="BD39" s="41"/>
      <c r="BE39" s="41"/>
      <c r="BF39" s="42"/>
      <c r="BG39" s="41"/>
      <c r="BH39" s="41"/>
      <c r="BI39" s="42"/>
      <c r="BJ39" s="41"/>
      <c r="BK39" s="41"/>
      <c r="BL39" s="42"/>
      <c r="BM39" s="42">
        <f t="shared" si="11"/>
        <v>85</v>
      </c>
      <c r="BN39" s="42">
        <f t="shared" si="12"/>
        <v>87</v>
      </c>
      <c r="BO39" s="42" t="str">
        <f t="shared" si="13"/>
        <v/>
      </c>
      <c r="BP39" s="42" t="str">
        <f t="shared" si="14"/>
        <v/>
      </c>
      <c r="BQ39" s="42" t="str">
        <f t="shared" si="15"/>
        <v/>
      </c>
      <c r="BR39" s="42">
        <f t="shared" si="16"/>
        <v>86</v>
      </c>
      <c r="BS39" s="41">
        <v>85</v>
      </c>
      <c r="BT39" s="41"/>
      <c r="BU39" s="42"/>
      <c r="BV39" s="41"/>
      <c r="BW39" s="41"/>
      <c r="BX39" s="42"/>
      <c r="BY39" s="41"/>
      <c r="BZ39" s="41"/>
      <c r="CA39" s="42"/>
      <c r="CB39" s="41"/>
      <c r="CC39" s="41"/>
      <c r="CD39" s="42"/>
      <c r="CE39" s="41"/>
      <c r="CF39" s="41"/>
      <c r="CG39" s="42"/>
      <c r="CH39" s="42">
        <f t="shared" si="17"/>
        <v>85</v>
      </c>
      <c r="CI39" s="42" t="str">
        <f t="shared" si="18"/>
        <v/>
      </c>
      <c r="CJ39" s="42" t="str">
        <f t="shared" si="19"/>
        <v/>
      </c>
      <c r="CK39" s="42" t="str">
        <f t="shared" si="20"/>
        <v/>
      </c>
      <c r="CL39" s="42" t="str">
        <f t="shared" si="21"/>
        <v/>
      </c>
      <c r="CM39" s="43">
        <f t="shared" si="22"/>
        <v>85.5</v>
      </c>
      <c r="CN39" s="44">
        <f t="shared" si="23"/>
        <v>86</v>
      </c>
      <c r="CO39" s="45"/>
      <c r="CP39" s="52">
        <v>5</v>
      </c>
      <c r="CQ3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9" s="45"/>
      <c r="CS39" s="52">
        <v>5</v>
      </c>
      <c r="CT39" s="46" t="str">
        <f t="shared" si="25"/>
        <v xml:space="preserve">Memiliki keterampilan Membuat cakepan tembang sinom, Memproduksi sinopsis teks cerita rakyat, Menyunting tulisan aksara jawa, </v>
      </c>
    </row>
    <row r="40" spans="1:110" x14ac:dyDescent="0.25">
      <c r="A40" s="8">
        <v>30</v>
      </c>
      <c r="B40" s="8">
        <v>113310</v>
      </c>
      <c r="C40" s="8" t="s">
        <v>82</v>
      </c>
      <c r="E40" s="47">
        <f t="shared" si="0"/>
        <v>81</v>
      </c>
      <c r="F40" s="8" t="str">
        <f t="shared" si="1"/>
        <v>B</v>
      </c>
      <c r="G4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0" s="47">
        <f t="shared" si="3"/>
        <v>85</v>
      </c>
      <c r="I40" s="8" t="str">
        <f t="shared" si="4"/>
        <v>B</v>
      </c>
      <c r="J40" s="8" t="str">
        <f t="shared" si="5"/>
        <v xml:space="preserve">Memiliki keterampilan Membuat cakepan tembang sinom, Memproduksi sinopsis teks cerita rakyat, Menyunting tulisan aksara jawa, </v>
      </c>
      <c r="K40" s="13"/>
      <c r="L40" s="41">
        <f t="shared" si="6"/>
        <v>84</v>
      </c>
      <c r="M40" s="41">
        <f t="shared" si="7"/>
        <v>81</v>
      </c>
      <c r="O40" s="41">
        <v>75</v>
      </c>
      <c r="P40" s="41"/>
      <c r="Q40" s="42"/>
      <c r="R40" s="41">
        <v>85</v>
      </c>
      <c r="S40" s="41"/>
      <c r="T40" s="42">
        <v>92</v>
      </c>
      <c r="U40" s="41"/>
      <c r="V40" s="41"/>
      <c r="W40" s="42"/>
      <c r="X40" s="41"/>
      <c r="Y40" s="41"/>
      <c r="Z40" s="42"/>
      <c r="AA40" s="41"/>
      <c r="AB40" s="41"/>
      <c r="AC40" s="42"/>
      <c r="AD40" s="42">
        <f t="shared" si="8"/>
        <v>84</v>
      </c>
      <c r="AE40" s="41">
        <v>78</v>
      </c>
      <c r="AF40" s="41"/>
      <c r="AG40" s="42"/>
      <c r="AH40" s="41">
        <v>80</v>
      </c>
      <c r="AI40" s="41"/>
      <c r="AJ40" s="42"/>
      <c r="AK40" s="41">
        <v>78</v>
      </c>
      <c r="AL40" s="41"/>
      <c r="AM40" s="42"/>
      <c r="AN40" s="41"/>
      <c r="AO40" s="41"/>
      <c r="AP40" s="42"/>
      <c r="AQ40" s="41"/>
      <c r="AR40" s="41"/>
      <c r="AS40" s="42"/>
      <c r="AT40" s="41">
        <v>81</v>
      </c>
      <c r="AU40" s="43">
        <f t="shared" si="9"/>
        <v>81.285714285714292</v>
      </c>
      <c r="AV40" s="44">
        <f t="shared" si="10"/>
        <v>81</v>
      </c>
      <c r="AW40" s="45"/>
      <c r="AX40" s="52">
        <v>85</v>
      </c>
      <c r="AY40" s="41"/>
      <c r="AZ40" s="42"/>
      <c r="BA40" s="41">
        <v>83</v>
      </c>
      <c r="BB40" s="41"/>
      <c r="BC40" s="42"/>
      <c r="BD40" s="41"/>
      <c r="BE40" s="41"/>
      <c r="BF40" s="42"/>
      <c r="BG40" s="41"/>
      <c r="BH40" s="41"/>
      <c r="BI40" s="42"/>
      <c r="BJ40" s="41"/>
      <c r="BK40" s="41"/>
      <c r="BL40" s="42"/>
      <c r="BM40" s="42">
        <f t="shared" si="11"/>
        <v>85</v>
      </c>
      <c r="BN40" s="42">
        <f t="shared" si="12"/>
        <v>83</v>
      </c>
      <c r="BO40" s="42" t="str">
        <f t="shared" si="13"/>
        <v/>
      </c>
      <c r="BP40" s="42" t="str">
        <f t="shared" si="14"/>
        <v/>
      </c>
      <c r="BQ40" s="42" t="str">
        <f t="shared" si="15"/>
        <v/>
      </c>
      <c r="BR40" s="42">
        <f t="shared" si="16"/>
        <v>84</v>
      </c>
      <c r="BS40" s="41">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84.5</v>
      </c>
      <c r="CN40" s="44">
        <f t="shared" si="23"/>
        <v>85</v>
      </c>
      <c r="CO40" s="45"/>
      <c r="CP40" s="52">
        <v>5</v>
      </c>
      <c r="CQ4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0" s="45"/>
      <c r="CS40" s="52">
        <v>5</v>
      </c>
      <c r="CT40" s="46" t="str">
        <f t="shared" si="25"/>
        <v xml:space="preserve">Memiliki keterampilan Membuat cakepan tembang sinom, Memproduksi sinopsis teks cerita rakyat, Menyunting tulisan aksara jawa, </v>
      </c>
    </row>
    <row r="41" spans="1:110" x14ac:dyDescent="0.25">
      <c r="A41" s="8">
        <v>31</v>
      </c>
      <c r="B41" s="8">
        <v>113326</v>
      </c>
      <c r="C41" s="8" t="s">
        <v>83</v>
      </c>
      <c r="E41" s="47">
        <f t="shared" si="0"/>
        <v>81</v>
      </c>
      <c r="F41" s="8" t="str">
        <f t="shared" si="1"/>
        <v>B</v>
      </c>
      <c r="G4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1" s="47">
        <f t="shared" si="3"/>
        <v>85</v>
      </c>
      <c r="I41" s="8" t="str">
        <f t="shared" si="4"/>
        <v>B</v>
      </c>
      <c r="J41" s="8" t="str">
        <f t="shared" si="5"/>
        <v xml:space="preserve">Memiliki keterampilan Membuat cakepan tembang sinom, Memproduksi sinopsis teks cerita rakyat, Menyunting tulisan aksara jawa, </v>
      </c>
      <c r="K41" s="13"/>
      <c r="L41" s="41">
        <f t="shared" si="6"/>
        <v>78</v>
      </c>
      <c r="M41" s="41">
        <f t="shared" si="7"/>
        <v>70</v>
      </c>
      <c r="O41" s="41">
        <v>80</v>
      </c>
      <c r="P41" s="41"/>
      <c r="Q41" s="42"/>
      <c r="R41" s="41">
        <v>70</v>
      </c>
      <c r="S41" s="41"/>
      <c r="T41" s="42">
        <v>83</v>
      </c>
      <c r="U41" s="41"/>
      <c r="V41" s="41"/>
      <c r="W41" s="42"/>
      <c r="X41" s="41"/>
      <c r="Y41" s="41"/>
      <c r="Z41" s="42"/>
      <c r="AA41" s="41"/>
      <c r="AB41" s="41"/>
      <c r="AC41" s="42"/>
      <c r="AD41" s="42">
        <f t="shared" si="8"/>
        <v>78</v>
      </c>
      <c r="AE41" s="41">
        <v>85</v>
      </c>
      <c r="AF41" s="41"/>
      <c r="AG41" s="42"/>
      <c r="AH41" s="41">
        <v>92</v>
      </c>
      <c r="AI41" s="41"/>
      <c r="AJ41" s="42"/>
      <c r="AK41" s="41">
        <v>85</v>
      </c>
      <c r="AL41" s="41"/>
      <c r="AM41" s="42"/>
      <c r="AN41" s="41"/>
      <c r="AO41" s="41"/>
      <c r="AP41" s="42"/>
      <c r="AQ41" s="41"/>
      <c r="AR41" s="41"/>
      <c r="AS41" s="42"/>
      <c r="AT41" s="41">
        <v>70</v>
      </c>
      <c r="AU41" s="43">
        <f t="shared" si="9"/>
        <v>80.714285714285708</v>
      </c>
      <c r="AV41" s="44">
        <f t="shared" si="10"/>
        <v>81</v>
      </c>
      <c r="AW41" s="45"/>
      <c r="AX41" s="52">
        <v>85</v>
      </c>
      <c r="AY41" s="41"/>
      <c r="AZ41" s="42"/>
      <c r="BA41" s="41">
        <v>85</v>
      </c>
      <c r="BB41" s="41"/>
      <c r="BC41" s="42"/>
      <c r="BD41" s="41"/>
      <c r="BE41" s="41"/>
      <c r="BF41" s="42"/>
      <c r="BG41" s="41"/>
      <c r="BH41" s="41"/>
      <c r="BI41" s="42"/>
      <c r="BJ41" s="41"/>
      <c r="BK41" s="41"/>
      <c r="BL41" s="42"/>
      <c r="BM41" s="42">
        <f t="shared" si="11"/>
        <v>85</v>
      </c>
      <c r="BN41" s="42">
        <f t="shared" si="12"/>
        <v>85</v>
      </c>
      <c r="BO41" s="42" t="str">
        <f t="shared" si="13"/>
        <v/>
      </c>
      <c r="BP41" s="42" t="str">
        <f t="shared" si="14"/>
        <v/>
      </c>
      <c r="BQ41" s="42" t="str">
        <f t="shared" si="15"/>
        <v/>
      </c>
      <c r="BR41" s="42">
        <f t="shared" si="16"/>
        <v>85</v>
      </c>
      <c r="BS41" s="41">
        <v>85</v>
      </c>
      <c r="BT41" s="41"/>
      <c r="BU41" s="42"/>
      <c r="BV41" s="41"/>
      <c r="BW41" s="41"/>
      <c r="BX41" s="42"/>
      <c r="BY41" s="41"/>
      <c r="BZ41" s="41"/>
      <c r="CA41" s="42"/>
      <c r="CB41" s="41"/>
      <c r="CC41" s="41"/>
      <c r="CD41" s="42"/>
      <c r="CE41" s="41"/>
      <c r="CF41" s="41"/>
      <c r="CG41" s="42"/>
      <c r="CH41" s="42">
        <f t="shared" si="17"/>
        <v>85</v>
      </c>
      <c r="CI41" s="42" t="str">
        <f t="shared" si="18"/>
        <v/>
      </c>
      <c r="CJ41" s="42" t="str">
        <f t="shared" si="19"/>
        <v/>
      </c>
      <c r="CK41" s="42" t="str">
        <f t="shared" si="20"/>
        <v/>
      </c>
      <c r="CL41" s="42" t="str">
        <f t="shared" si="21"/>
        <v/>
      </c>
      <c r="CM41" s="43">
        <f t="shared" si="22"/>
        <v>85</v>
      </c>
      <c r="CN41" s="44">
        <f t="shared" si="23"/>
        <v>85</v>
      </c>
      <c r="CO41" s="45"/>
      <c r="CP41" s="52">
        <v>5</v>
      </c>
      <c r="CQ4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1" s="45"/>
      <c r="CS41" s="52">
        <v>5</v>
      </c>
      <c r="CT41" s="46" t="str">
        <f t="shared" si="25"/>
        <v xml:space="preserve">Memiliki keterampilan Membuat cakepan tembang sinom, Memproduksi sinopsis teks cerita rakyat, Menyunting tulisan aksara jawa, </v>
      </c>
    </row>
    <row r="42" spans="1:110" x14ac:dyDescent="0.25">
      <c r="A42" s="8">
        <v>32</v>
      </c>
      <c r="B42" s="8">
        <v>113342</v>
      </c>
      <c r="C42" s="8" t="s">
        <v>84</v>
      </c>
      <c r="E42" s="47">
        <f t="shared" si="0"/>
        <v>81</v>
      </c>
      <c r="F42" s="8" t="str">
        <f t="shared" si="1"/>
        <v>B</v>
      </c>
      <c r="G4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2" s="47">
        <f t="shared" si="3"/>
        <v>91</v>
      </c>
      <c r="I42" s="8" t="str">
        <f t="shared" si="4"/>
        <v>A</v>
      </c>
      <c r="J42" s="8" t="str">
        <f t="shared" si="5"/>
        <v xml:space="preserve">Memiliki keterampilan Membuat cakepan tembang sinom, Memproduksi sinopsis teks cerita rakyat, Menyunting tulisan aksara jawa, </v>
      </c>
      <c r="K42" s="13"/>
      <c r="L42" s="41">
        <f t="shared" si="6"/>
        <v>83</v>
      </c>
      <c r="M42" s="41">
        <f t="shared" si="7"/>
        <v>63</v>
      </c>
      <c r="O42" s="41">
        <v>80</v>
      </c>
      <c r="P42" s="41"/>
      <c r="Q42" s="42"/>
      <c r="R42" s="41">
        <v>85</v>
      </c>
      <c r="S42" s="41"/>
      <c r="T42" s="42">
        <v>85</v>
      </c>
      <c r="U42" s="41"/>
      <c r="V42" s="41"/>
      <c r="W42" s="42"/>
      <c r="X42" s="41"/>
      <c r="Y42" s="41"/>
      <c r="Z42" s="42"/>
      <c r="AA42" s="41"/>
      <c r="AB42" s="41"/>
      <c r="AC42" s="42"/>
      <c r="AD42" s="42">
        <f t="shared" si="8"/>
        <v>83</v>
      </c>
      <c r="AE42" s="41">
        <v>80</v>
      </c>
      <c r="AF42" s="41"/>
      <c r="AG42" s="42"/>
      <c r="AH42" s="41">
        <v>92</v>
      </c>
      <c r="AI42" s="41"/>
      <c r="AJ42" s="42"/>
      <c r="AK42" s="41">
        <v>80</v>
      </c>
      <c r="AL42" s="41"/>
      <c r="AM42" s="42"/>
      <c r="AN42" s="41"/>
      <c r="AO42" s="41"/>
      <c r="AP42" s="42"/>
      <c r="AQ42" s="41"/>
      <c r="AR42" s="41"/>
      <c r="AS42" s="42"/>
      <c r="AT42" s="41">
        <v>63</v>
      </c>
      <c r="AU42" s="43">
        <f t="shared" si="9"/>
        <v>80.714285714285708</v>
      </c>
      <c r="AV42" s="44">
        <f t="shared" si="10"/>
        <v>81</v>
      </c>
      <c r="AW42" s="45"/>
      <c r="AX42" s="52">
        <v>85</v>
      </c>
      <c r="AY42" s="41"/>
      <c r="AZ42" s="42"/>
      <c r="BA42" s="41">
        <v>87</v>
      </c>
      <c r="BB42" s="41"/>
      <c r="BC42" s="42"/>
      <c r="BD42" s="41"/>
      <c r="BE42" s="41"/>
      <c r="BF42" s="42"/>
      <c r="BG42" s="41"/>
      <c r="BH42" s="41"/>
      <c r="BI42" s="42"/>
      <c r="BJ42" s="41"/>
      <c r="BK42" s="41"/>
      <c r="BL42" s="42"/>
      <c r="BM42" s="42">
        <f t="shared" si="11"/>
        <v>85</v>
      </c>
      <c r="BN42" s="42">
        <f t="shared" si="12"/>
        <v>87</v>
      </c>
      <c r="BO42" s="42" t="str">
        <f t="shared" si="13"/>
        <v/>
      </c>
      <c r="BP42" s="42" t="str">
        <f t="shared" si="14"/>
        <v/>
      </c>
      <c r="BQ42" s="42" t="str">
        <f t="shared" si="15"/>
        <v/>
      </c>
      <c r="BR42" s="42">
        <f t="shared" si="16"/>
        <v>86</v>
      </c>
      <c r="BS42" s="41">
        <v>95</v>
      </c>
      <c r="BT42" s="41"/>
      <c r="BU42" s="42"/>
      <c r="BV42" s="41"/>
      <c r="BW42" s="41"/>
      <c r="BX42" s="42"/>
      <c r="BY42" s="41"/>
      <c r="BZ42" s="41"/>
      <c r="CA42" s="42"/>
      <c r="CB42" s="41"/>
      <c r="CC42" s="41"/>
      <c r="CD42" s="42"/>
      <c r="CE42" s="41"/>
      <c r="CF42" s="41"/>
      <c r="CG42" s="42"/>
      <c r="CH42" s="42">
        <f t="shared" si="17"/>
        <v>95</v>
      </c>
      <c r="CI42" s="42" t="str">
        <f t="shared" si="18"/>
        <v/>
      </c>
      <c r="CJ42" s="42" t="str">
        <f t="shared" si="19"/>
        <v/>
      </c>
      <c r="CK42" s="42" t="str">
        <f t="shared" si="20"/>
        <v/>
      </c>
      <c r="CL42" s="42" t="str">
        <f t="shared" si="21"/>
        <v/>
      </c>
      <c r="CM42" s="43">
        <f t="shared" si="22"/>
        <v>90.5</v>
      </c>
      <c r="CN42" s="44">
        <f t="shared" si="23"/>
        <v>91</v>
      </c>
      <c r="CO42" s="45"/>
      <c r="CP42" s="52">
        <v>5</v>
      </c>
      <c r="CQ4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2" s="45"/>
      <c r="CS42" s="52">
        <v>5</v>
      </c>
      <c r="CT42" s="46" t="str">
        <f t="shared" si="25"/>
        <v xml:space="preserve">Memiliki keterampilan Membuat cakepan tembang sinom, Memproduksi sinopsis teks cerita rakyat, Menyunting tulisan aksara jawa, </v>
      </c>
    </row>
    <row r="43" spans="1:110" x14ac:dyDescent="0.25">
      <c r="A43" s="8">
        <v>33</v>
      </c>
      <c r="B43" s="8">
        <v>113358</v>
      </c>
      <c r="C43" s="8" t="s">
        <v>85</v>
      </c>
      <c r="E43" s="47">
        <f t="shared" ref="E43:E60" si="26">AV43</f>
        <v>80</v>
      </c>
      <c r="F43" s="8" t="str">
        <f t="shared" ref="F43:F60" si="27">IF(E43="","",IF(E43&lt;=69,"D",IF(E43&lt;=75,"C",IF(E43&lt;=90,"B",IF(E43&lt;=100,"A","E")))))</f>
        <v>B</v>
      </c>
      <c r="G43" s="8" t="str">
        <f t="shared" ref="G43:G60" si="28">CQ43</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3" s="47">
        <f t="shared" ref="H43:H60" si="29">CN43</f>
        <v>82</v>
      </c>
      <c r="I43" s="8" t="str">
        <f t="shared" ref="I43:I60" si="30">IF(H43="","",IF(H43&lt;=69,"D",IF(H43&lt;=75,"C",IF(H43&lt;=90,"B",IF(H43&lt;=100,"A","E")))))</f>
        <v>B</v>
      </c>
      <c r="J43" s="8" t="str">
        <f t="shared" ref="J43:J60" si="31">CT43</f>
        <v xml:space="preserve">Memiliki keterampilan Membuat cakepan tembang sinom, Memproduksi sinopsis teks cerita rakyat, Menyunting tulisan aksara jawa, </v>
      </c>
      <c r="K43" s="13"/>
      <c r="L43" s="41">
        <f t="shared" ref="L43:L60" si="32">AD43</f>
        <v>83</v>
      </c>
      <c r="M43" s="41">
        <f t="shared" ref="M43:M60" si="33">IF(COUNTBLANK(AT43:AT43),"",AT43)</f>
        <v>65</v>
      </c>
      <c r="O43" s="41">
        <v>80</v>
      </c>
      <c r="P43" s="41"/>
      <c r="Q43" s="42"/>
      <c r="R43" s="41">
        <v>75</v>
      </c>
      <c r="S43" s="41"/>
      <c r="T43" s="42">
        <v>93</v>
      </c>
      <c r="U43" s="41"/>
      <c r="V43" s="41"/>
      <c r="W43" s="42"/>
      <c r="X43" s="41"/>
      <c r="Y43" s="41"/>
      <c r="Z43" s="42"/>
      <c r="AA43" s="41"/>
      <c r="AB43" s="41"/>
      <c r="AC43" s="42"/>
      <c r="AD43" s="42">
        <f t="shared" ref="AD43:AD60" si="34">IF(AND(O43="",P43="",Q43=""),"",ROUND(AVERAGE(O43:AC43),0))</f>
        <v>83</v>
      </c>
      <c r="AE43" s="41">
        <v>85</v>
      </c>
      <c r="AF43" s="41"/>
      <c r="AG43" s="42"/>
      <c r="AH43" s="41">
        <v>85</v>
      </c>
      <c r="AI43" s="41"/>
      <c r="AJ43" s="42"/>
      <c r="AK43" s="41">
        <v>80</v>
      </c>
      <c r="AL43" s="41"/>
      <c r="AM43" s="42"/>
      <c r="AN43" s="41"/>
      <c r="AO43" s="41"/>
      <c r="AP43" s="42"/>
      <c r="AQ43" s="41"/>
      <c r="AR43" s="41"/>
      <c r="AS43" s="42"/>
      <c r="AT43" s="41">
        <v>65</v>
      </c>
      <c r="AU43" s="43">
        <f t="shared" ref="AU43:AU60" si="35">IF(AT43="","",AVERAGE(O43:AC43,AE43:AT43))</f>
        <v>80.428571428571431</v>
      </c>
      <c r="AV43" s="44">
        <f t="shared" ref="AV43:AV60" si="36">IF(AU43="","",ROUND(AU43,0))</f>
        <v>80</v>
      </c>
      <c r="AW43" s="45"/>
      <c r="AX43" s="52">
        <v>85</v>
      </c>
      <c r="AY43" s="41"/>
      <c r="AZ43" s="42"/>
      <c r="BA43" s="41">
        <v>83</v>
      </c>
      <c r="BB43" s="41"/>
      <c r="BC43" s="42"/>
      <c r="BD43" s="41"/>
      <c r="BE43" s="41"/>
      <c r="BF43" s="42"/>
      <c r="BG43" s="41"/>
      <c r="BH43" s="41"/>
      <c r="BI43" s="42"/>
      <c r="BJ43" s="41"/>
      <c r="BK43" s="41"/>
      <c r="BL43" s="42"/>
      <c r="BM43" s="42">
        <f t="shared" ref="BM43:BM60" si="37">IF(AND(AZ43="",AY43="",AX43=""),"",MAX(AX43:AZ43))</f>
        <v>85</v>
      </c>
      <c r="BN43" s="42">
        <f t="shared" ref="BN43:BN60" si="38">IF(AND(BB43="",BC43="",BA43=""),"",MAX(BA43:BC43))</f>
        <v>83</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84</v>
      </c>
      <c r="BS43" s="41">
        <v>80</v>
      </c>
      <c r="BT43" s="41"/>
      <c r="BU43" s="42"/>
      <c r="BV43" s="41"/>
      <c r="BW43" s="41"/>
      <c r="BX43" s="42"/>
      <c r="BY43" s="41"/>
      <c r="BZ43" s="41"/>
      <c r="CA43" s="42"/>
      <c r="CB43" s="41"/>
      <c r="CC43" s="41"/>
      <c r="CD43" s="42"/>
      <c r="CE43" s="41"/>
      <c r="CF43" s="41"/>
      <c r="CG43" s="42"/>
      <c r="CH43" s="42">
        <f t="shared" ref="CH43:CH60" si="43">IF(AND(BU43="",BT43="",BS43=""),"",MAX(BS43:BU43))</f>
        <v>80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82</v>
      </c>
      <c r="CN43" s="44">
        <f t="shared" ref="CN43:CN60" si="49">IF(CM43="","",ROUND(CM43,0))</f>
        <v>82</v>
      </c>
      <c r="CO43" s="45"/>
      <c r="CP43" s="52">
        <v>5</v>
      </c>
      <c r="CQ43" s="46" t="str">
        <f t="shared" ref="CQ43:CQ60" si="50">IF(CP43="","",VLOOKUP(CP43,$DE$9:$DF$20,2,0))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3" s="45"/>
      <c r="CS43" s="52">
        <v>5</v>
      </c>
      <c r="CT43" s="46" t="str">
        <f t="shared" ref="CT43:CT60" si="51">IF(CS43="","",VLOOKUP(CS43,$DE$22:$DF$33,2,0))</f>
        <v xml:space="preserve">Memiliki keterampilan Membuat cakepan tembang sinom, Memproduksi sinopsis teks cerita rakyat, Menyunting tulisan aksara jawa, </v>
      </c>
    </row>
    <row r="44" spans="1:110" x14ac:dyDescent="0.25">
      <c r="A44" s="8">
        <v>34</v>
      </c>
      <c r="B44" s="8">
        <v>113374</v>
      </c>
      <c r="C44" s="8" t="s">
        <v>86</v>
      </c>
      <c r="E44" s="47">
        <f t="shared" si="26"/>
        <v>80</v>
      </c>
      <c r="F44" s="8" t="str">
        <f t="shared" si="27"/>
        <v>B</v>
      </c>
      <c r="G44"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4" s="47">
        <f t="shared" si="29"/>
        <v>83</v>
      </c>
      <c r="I44" s="8" t="str">
        <f t="shared" si="30"/>
        <v>B</v>
      </c>
      <c r="J44" s="8" t="str">
        <f t="shared" si="31"/>
        <v xml:space="preserve">Memiliki keterampilan Membuat cakepan tembang sinom, Memproduksi sinopsis teks cerita rakyat, Menyunting tulisan aksara jawa, </v>
      </c>
      <c r="K44" s="13"/>
      <c r="L44" s="41">
        <f t="shared" si="32"/>
        <v>83</v>
      </c>
      <c r="M44" s="41">
        <f t="shared" si="33"/>
        <v>75</v>
      </c>
      <c r="O44" s="41">
        <v>75</v>
      </c>
      <c r="P44" s="41"/>
      <c r="Q44" s="42"/>
      <c r="R44" s="41">
        <v>85</v>
      </c>
      <c r="S44" s="41"/>
      <c r="T44" s="42">
        <v>88</v>
      </c>
      <c r="U44" s="41"/>
      <c r="V44" s="41"/>
      <c r="W44" s="42"/>
      <c r="X44" s="41"/>
      <c r="Y44" s="41"/>
      <c r="Z44" s="42"/>
      <c r="AA44" s="41"/>
      <c r="AB44" s="41"/>
      <c r="AC44" s="42"/>
      <c r="AD44" s="42">
        <f t="shared" si="34"/>
        <v>83</v>
      </c>
      <c r="AE44" s="41">
        <v>80</v>
      </c>
      <c r="AF44" s="41"/>
      <c r="AG44" s="42"/>
      <c r="AH44" s="41">
        <v>80</v>
      </c>
      <c r="AI44" s="41"/>
      <c r="AJ44" s="42"/>
      <c r="AK44" s="41">
        <v>80</v>
      </c>
      <c r="AL44" s="41"/>
      <c r="AM44" s="42"/>
      <c r="AN44" s="41"/>
      <c r="AO44" s="41"/>
      <c r="AP44" s="42"/>
      <c r="AQ44" s="41"/>
      <c r="AR44" s="41"/>
      <c r="AS44" s="42"/>
      <c r="AT44" s="41">
        <v>75</v>
      </c>
      <c r="AU44" s="43">
        <f t="shared" si="35"/>
        <v>80.428571428571431</v>
      </c>
      <c r="AV44" s="44">
        <f t="shared" si="36"/>
        <v>80</v>
      </c>
      <c r="AW44" s="45"/>
      <c r="AX44" s="52">
        <v>85</v>
      </c>
      <c r="AY44" s="41"/>
      <c r="AZ44" s="42"/>
      <c r="BA44" s="41">
        <v>85</v>
      </c>
      <c r="BB44" s="41"/>
      <c r="BC44" s="42"/>
      <c r="BD44" s="41"/>
      <c r="BE44" s="41"/>
      <c r="BF44" s="42"/>
      <c r="BG44" s="41"/>
      <c r="BH44" s="41"/>
      <c r="BI44" s="42"/>
      <c r="BJ44" s="41"/>
      <c r="BK44" s="41"/>
      <c r="BL44" s="42"/>
      <c r="BM44" s="42">
        <f t="shared" si="37"/>
        <v>85</v>
      </c>
      <c r="BN44" s="42">
        <f t="shared" si="38"/>
        <v>85</v>
      </c>
      <c r="BO44" s="42" t="str">
        <f t="shared" si="39"/>
        <v/>
      </c>
      <c r="BP44" s="42" t="str">
        <f t="shared" si="40"/>
        <v/>
      </c>
      <c r="BQ44" s="42" t="str">
        <f t="shared" si="41"/>
        <v/>
      </c>
      <c r="BR44" s="42">
        <f t="shared" si="42"/>
        <v>85</v>
      </c>
      <c r="BS44" s="41">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82.5</v>
      </c>
      <c r="CN44" s="44">
        <f t="shared" si="49"/>
        <v>83</v>
      </c>
      <c r="CO44" s="45"/>
      <c r="CP44" s="52">
        <v>5</v>
      </c>
      <c r="CQ44"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4" s="45"/>
      <c r="CS44" s="52">
        <v>5</v>
      </c>
      <c r="CT44" s="46" t="str">
        <f t="shared" si="51"/>
        <v xml:space="preserve">Memiliki keterampilan Membuat cakepan tembang sinom, Memproduksi sinopsis teks cerita rakyat, Menyunting tulisan aksara jawa, </v>
      </c>
    </row>
    <row r="45" spans="1:110" x14ac:dyDescent="0.25">
      <c r="A45" s="8">
        <v>35</v>
      </c>
      <c r="B45" s="8">
        <v>113390</v>
      </c>
      <c r="C45" s="8" t="s">
        <v>87</v>
      </c>
      <c r="E45" s="47">
        <f t="shared" si="26"/>
        <v>80</v>
      </c>
      <c r="F45" s="8" t="str">
        <f t="shared" si="27"/>
        <v>B</v>
      </c>
      <c r="G45"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5" s="47">
        <f t="shared" si="29"/>
        <v>85</v>
      </c>
      <c r="I45" s="8" t="str">
        <f t="shared" si="30"/>
        <v>B</v>
      </c>
      <c r="J45" s="8" t="str">
        <f t="shared" si="31"/>
        <v xml:space="preserve">Memiliki keterampilan Membuat cakepan tembang sinom, Memproduksi sinopsis teks cerita rakyat, Menyunting tulisan aksara jawa, </v>
      </c>
      <c r="K45" s="13"/>
      <c r="L45" s="41">
        <f t="shared" si="32"/>
        <v>81</v>
      </c>
      <c r="M45" s="41">
        <f t="shared" si="33"/>
        <v>82</v>
      </c>
      <c r="O45" s="41">
        <v>75</v>
      </c>
      <c r="P45" s="41"/>
      <c r="Q45" s="42"/>
      <c r="R45" s="41">
        <v>85</v>
      </c>
      <c r="S45" s="41"/>
      <c r="T45" s="42">
        <v>84</v>
      </c>
      <c r="U45" s="41"/>
      <c r="V45" s="41"/>
      <c r="W45" s="42"/>
      <c r="X45" s="41"/>
      <c r="Y45" s="41"/>
      <c r="Z45" s="42"/>
      <c r="AA45" s="41"/>
      <c r="AB45" s="41"/>
      <c r="AC45" s="42"/>
      <c r="AD45" s="42">
        <f t="shared" si="34"/>
        <v>81</v>
      </c>
      <c r="AE45" s="41">
        <v>80</v>
      </c>
      <c r="AF45" s="41"/>
      <c r="AG45" s="42"/>
      <c r="AH45" s="41">
        <v>77</v>
      </c>
      <c r="AI45" s="41"/>
      <c r="AJ45" s="42"/>
      <c r="AK45" s="41">
        <v>80</v>
      </c>
      <c r="AL45" s="41"/>
      <c r="AM45" s="42"/>
      <c r="AN45" s="41"/>
      <c r="AO45" s="41"/>
      <c r="AP45" s="42"/>
      <c r="AQ45" s="41"/>
      <c r="AR45" s="41"/>
      <c r="AS45" s="42"/>
      <c r="AT45" s="41">
        <v>82</v>
      </c>
      <c r="AU45" s="43">
        <f t="shared" si="35"/>
        <v>80.428571428571431</v>
      </c>
      <c r="AV45" s="44">
        <f t="shared" si="36"/>
        <v>80</v>
      </c>
      <c r="AW45" s="45"/>
      <c r="AX45" s="52">
        <v>85</v>
      </c>
      <c r="AY45" s="41"/>
      <c r="AZ45" s="42"/>
      <c r="BA45" s="41">
        <v>85</v>
      </c>
      <c r="BB45" s="41"/>
      <c r="BC45" s="42"/>
      <c r="BD45" s="41"/>
      <c r="BE45" s="41"/>
      <c r="BF45" s="42"/>
      <c r="BG45" s="41"/>
      <c r="BH45" s="41"/>
      <c r="BI45" s="42"/>
      <c r="BJ45" s="41"/>
      <c r="BK45" s="41"/>
      <c r="BL45" s="42"/>
      <c r="BM45" s="42">
        <f t="shared" si="37"/>
        <v>85</v>
      </c>
      <c r="BN45" s="42">
        <f t="shared" si="38"/>
        <v>85</v>
      </c>
      <c r="BO45" s="42" t="str">
        <f t="shared" si="39"/>
        <v/>
      </c>
      <c r="BP45" s="42" t="str">
        <f t="shared" si="40"/>
        <v/>
      </c>
      <c r="BQ45" s="42" t="str">
        <f t="shared" si="41"/>
        <v/>
      </c>
      <c r="BR45" s="42">
        <f t="shared" si="42"/>
        <v>85</v>
      </c>
      <c r="BS45" s="41">
        <v>85</v>
      </c>
      <c r="BT45" s="41"/>
      <c r="BU45" s="42"/>
      <c r="BV45" s="41"/>
      <c r="BW45" s="41"/>
      <c r="BX45" s="42"/>
      <c r="BY45" s="41"/>
      <c r="BZ45" s="41"/>
      <c r="CA45" s="42"/>
      <c r="CB45" s="41"/>
      <c r="CC45" s="41"/>
      <c r="CD45" s="42"/>
      <c r="CE45" s="41"/>
      <c r="CF45" s="41"/>
      <c r="CG45" s="42"/>
      <c r="CH45" s="42">
        <f t="shared" si="43"/>
        <v>85</v>
      </c>
      <c r="CI45" s="42" t="str">
        <f t="shared" si="44"/>
        <v/>
      </c>
      <c r="CJ45" s="42" t="str">
        <f t="shared" si="45"/>
        <v/>
      </c>
      <c r="CK45" s="42" t="str">
        <f t="shared" si="46"/>
        <v/>
      </c>
      <c r="CL45" s="42" t="str">
        <f t="shared" si="47"/>
        <v/>
      </c>
      <c r="CM45" s="43">
        <f t="shared" si="48"/>
        <v>85</v>
      </c>
      <c r="CN45" s="44">
        <f t="shared" si="49"/>
        <v>85</v>
      </c>
      <c r="CO45" s="45"/>
      <c r="CP45" s="52">
        <v>5</v>
      </c>
      <c r="CQ45"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5" s="45"/>
      <c r="CS45" s="52">
        <v>5</v>
      </c>
      <c r="CT45" s="46" t="str">
        <f t="shared" si="51"/>
        <v xml:space="preserve">Memiliki keterampilan Membuat cakepan tembang sinom, Memproduksi sinopsis teks cerita rakyat, Menyunting tulisan aksara jawa, </v>
      </c>
    </row>
    <row r="46" spans="1:110" x14ac:dyDescent="0.25">
      <c r="A46" s="8">
        <v>36</v>
      </c>
      <c r="B46" s="8">
        <v>113406</v>
      </c>
      <c r="C46" s="8" t="s">
        <v>88</v>
      </c>
      <c r="E46" s="47">
        <f t="shared" si="26"/>
        <v>81</v>
      </c>
      <c r="F46" s="8" t="str">
        <f t="shared" si="27"/>
        <v>B</v>
      </c>
      <c r="G46"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6" s="47">
        <f t="shared" si="29"/>
        <v>84</v>
      </c>
      <c r="I46" s="8" t="str">
        <f t="shared" si="30"/>
        <v>B</v>
      </c>
      <c r="J46" s="8" t="str">
        <f t="shared" si="31"/>
        <v xml:space="preserve">Memiliki keterampilan Membuat cakepan tembang sinom, Memproduksi sinopsis teks cerita rakyat, Menyunting tulisan aksara jawa, </v>
      </c>
      <c r="K46" s="13"/>
      <c r="L46" s="41">
        <f t="shared" si="32"/>
        <v>82</v>
      </c>
      <c r="M46" s="41">
        <f t="shared" si="33"/>
        <v>79</v>
      </c>
      <c r="O46" s="41">
        <v>75</v>
      </c>
      <c r="P46" s="41"/>
      <c r="Q46" s="42"/>
      <c r="R46" s="41">
        <v>80</v>
      </c>
      <c r="S46" s="41"/>
      <c r="T46" s="42">
        <v>92</v>
      </c>
      <c r="U46" s="41"/>
      <c r="V46" s="41"/>
      <c r="W46" s="42"/>
      <c r="X46" s="41"/>
      <c r="Y46" s="41"/>
      <c r="Z46" s="42"/>
      <c r="AA46" s="41"/>
      <c r="AB46" s="41"/>
      <c r="AC46" s="42"/>
      <c r="AD46" s="42">
        <f t="shared" si="34"/>
        <v>82</v>
      </c>
      <c r="AE46" s="41">
        <v>80</v>
      </c>
      <c r="AF46" s="41"/>
      <c r="AG46" s="42"/>
      <c r="AH46" s="41">
        <v>80</v>
      </c>
      <c r="AI46" s="41"/>
      <c r="AJ46" s="42"/>
      <c r="AK46" s="41">
        <v>80</v>
      </c>
      <c r="AL46" s="41"/>
      <c r="AM46" s="42"/>
      <c r="AN46" s="41"/>
      <c r="AO46" s="41"/>
      <c r="AP46" s="42"/>
      <c r="AQ46" s="41"/>
      <c r="AR46" s="41"/>
      <c r="AS46" s="42"/>
      <c r="AT46" s="41">
        <v>79</v>
      </c>
      <c r="AU46" s="43">
        <f t="shared" si="35"/>
        <v>80.857142857142861</v>
      </c>
      <c r="AV46" s="44">
        <f t="shared" si="36"/>
        <v>81</v>
      </c>
      <c r="AW46" s="45"/>
      <c r="AX46" s="52">
        <v>85</v>
      </c>
      <c r="AY46" s="41"/>
      <c r="AZ46" s="42"/>
      <c r="BA46" s="41">
        <v>80</v>
      </c>
      <c r="BB46" s="41"/>
      <c r="BC46" s="42"/>
      <c r="BD46" s="41"/>
      <c r="BE46" s="41"/>
      <c r="BF46" s="42"/>
      <c r="BG46" s="41"/>
      <c r="BH46" s="41"/>
      <c r="BI46" s="42"/>
      <c r="BJ46" s="41"/>
      <c r="BK46" s="41"/>
      <c r="BL46" s="42"/>
      <c r="BM46" s="42">
        <f t="shared" si="37"/>
        <v>85</v>
      </c>
      <c r="BN46" s="42">
        <f t="shared" si="38"/>
        <v>80</v>
      </c>
      <c r="BO46" s="42" t="str">
        <f t="shared" si="39"/>
        <v/>
      </c>
      <c r="BP46" s="42" t="str">
        <f t="shared" si="40"/>
        <v/>
      </c>
      <c r="BQ46" s="42" t="str">
        <f t="shared" si="41"/>
        <v/>
      </c>
      <c r="BR46" s="42">
        <f t="shared" si="42"/>
        <v>83</v>
      </c>
      <c r="BS46" s="41">
        <v>85</v>
      </c>
      <c r="BT46" s="41"/>
      <c r="BU46" s="42"/>
      <c r="BV46" s="41"/>
      <c r="BW46" s="41"/>
      <c r="BX46" s="42"/>
      <c r="BY46" s="41"/>
      <c r="BZ46" s="41"/>
      <c r="CA46" s="42"/>
      <c r="CB46" s="41"/>
      <c r="CC46" s="41"/>
      <c r="CD46" s="42"/>
      <c r="CE46" s="41"/>
      <c r="CF46" s="41"/>
      <c r="CG46" s="42"/>
      <c r="CH46" s="42">
        <f t="shared" si="43"/>
        <v>85</v>
      </c>
      <c r="CI46" s="42" t="str">
        <f t="shared" si="44"/>
        <v/>
      </c>
      <c r="CJ46" s="42" t="str">
        <f t="shared" si="45"/>
        <v/>
      </c>
      <c r="CK46" s="42" t="str">
        <f t="shared" si="46"/>
        <v/>
      </c>
      <c r="CL46" s="42" t="str">
        <f t="shared" si="47"/>
        <v/>
      </c>
      <c r="CM46" s="43">
        <f t="shared" si="48"/>
        <v>84</v>
      </c>
      <c r="CN46" s="44">
        <f t="shared" si="49"/>
        <v>84</v>
      </c>
      <c r="CO46" s="45"/>
      <c r="CP46" s="52">
        <v>5</v>
      </c>
      <c r="CQ46"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6" s="45"/>
      <c r="CS46" s="52">
        <v>5</v>
      </c>
      <c r="CT46" s="46" t="str">
        <f t="shared" si="51"/>
        <v xml:space="preserve">Memiliki keterampilan Membuat cakepan tembang sinom, Memproduksi sinopsis teks cerita rakyat, Menyunting tulisan aksara jawa,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6739" priority="1" operator="lessThan">
      <formula>$C$4</formula>
    </cfRule>
  </conditionalFormatting>
  <conditionalFormatting sqref="O12">
    <cfRule type="cellIs" dxfId="16738" priority="2" operator="lessThan">
      <formula>$C$4</formula>
    </cfRule>
  </conditionalFormatting>
  <conditionalFormatting sqref="O13">
    <cfRule type="cellIs" dxfId="16737" priority="3" operator="lessThan">
      <formula>$C$4</formula>
    </cfRule>
  </conditionalFormatting>
  <conditionalFormatting sqref="O14">
    <cfRule type="cellIs" dxfId="16736" priority="4" operator="lessThan">
      <formula>$C$4</formula>
    </cfRule>
  </conditionalFormatting>
  <conditionalFormatting sqref="O15">
    <cfRule type="cellIs" dxfId="16735" priority="5" operator="lessThan">
      <formula>$C$4</formula>
    </cfRule>
  </conditionalFormatting>
  <conditionalFormatting sqref="O16">
    <cfRule type="cellIs" dxfId="16734" priority="6" operator="lessThan">
      <formula>$C$4</formula>
    </cfRule>
  </conditionalFormatting>
  <conditionalFormatting sqref="O17">
    <cfRule type="cellIs" dxfId="16733" priority="7" operator="lessThan">
      <formula>$C$4</formula>
    </cfRule>
  </conditionalFormatting>
  <conditionalFormatting sqref="O18">
    <cfRule type="cellIs" dxfId="16732" priority="8" operator="lessThan">
      <formula>$C$4</formula>
    </cfRule>
  </conditionalFormatting>
  <conditionalFormatting sqref="O19">
    <cfRule type="cellIs" dxfId="16731" priority="9" operator="lessThan">
      <formula>$C$4</formula>
    </cfRule>
  </conditionalFormatting>
  <conditionalFormatting sqref="O20">
    <cfRule type="cellIs" dxfId="16730" priority="10" operator="lessThan">
      <formula>$C$4</formula>
    </cfRule>
  </conditionalFormatting>
  <conditionalFormatting sqref="O21">
    <cfRule type="cellIs" dxfId="16729" priority="11" operator="lessThan">
      <formula>$C$4</formula>
    </cfRule>
  </conditionalFormatting>
  <conditionalFormatting sqref="O22">
    <cfRule type="cellIs" dxfId="16728" priority="12" operator="lessThan">
      <formula>$C$4</formula>
    </cfRule>
  </conditionalFormatting>
  <conditionalFormatting sqref="O23">
    <cfRule type="cellIs" dxfId="16727" priority="13" operator="lessThan">
      <formula>$C$4</formula>
    </cfRule>
  </conditionalFormatting>
  <conditionalFormatting sqref="O24">
    <cfRule type="cellIs" dxfId="16726" priority="14" operator="lessThan">
      <formula>$C$4</formula>
    </cfRule>
  </conditionalFormatting>
  <conditionalFormatting sqref="O25">
    <cfRule type="cellIs" dxfId="16725" priority="15" operator="lessThan">
      <formula>$C$4</formula>
    </cfRule>
  </conditionalFormatting>
  <conditionalFormatting sqref="O26">
    <cfRule type="cellIs" dxfId="16724" priority="16" operator="lessThan">
      <formula>$C$4</formula>
    </cfRule>
  </conditionalFormatting>
  <conditionalFormatting sqref="O27">
    <cfRule type="cellIs" dxfId="16723" priority="17" operator="lessThan">
      <formula>$C$4</formula>
    </cfRule>
  </conditionalFormatting>
  <conditionalFormatting sqref="O28">
    <cfRule type="cellIs" dxfId="16722" priority="18" operator="lessThan">
      <formula>$C$4</formula>
    </cfRule>
  </conditionalFormatting>
  <conditionalFormatting sqref="O29">
    <cfRule type="cellIs" dxfId="16721" priority="19" operator="lessThan">
      <formula>$C$4</formula>
    </cfRule>
  </conditionalFormatting>
  <conditionalFormatting sqref="O30">
    <cfRule type="cellIs" dxfId="16720" priority="20" operator="lessThan">
      <formula>$C$4</formula>
    </cfRule>
  </conditionalFormatting>
  <conditionalFormatting sqref="O31">
    <cfRule type="cellIs" dxfId="16719" priority="21" operator="lessThan">
      <formula>$C$4</formula>
    </cfRule>
  </conditionalFormatting>
  <conditionalFormatting sqref="O32">
    <cfRule type="cellIs" dxfId="16718" priority="22" operator="lessThan">
      <formula>$C$4</formula>
    </cfRule>
  </conditionalFormatting>
  <conditionalFormatting sqref="O33">
    <cfRule type="cellIs" dxfId="16717" priority="23" operator="lessThan">
      <formula>$C$4</formula>
    </cfRule>
  </conditionalFormatting>
  <conditionalFormatting sqref="O34">
    <cfRule type="cellIs" dxfId="16716" priority="24" operator="lessThan">
      <formula>$C$4</formula>
    </cfRule>
  </conditionalFormatting>
  <conditionalFormatting sqref="O35">
    <cfRule type="cellIs" dxfId="16715" priority="25" operator="lessThan">
      <formula>$C$4</formula>
    </cfRule>
  </conditionalFormatting>
  <conditionalFormatting sqref="O36">
    <cfRule type="cellIs" dxfId="16714" priority="26" operator="lessThan">
      <formula>$C$4</formula>
    </cfRule>
  </conditionalFormatting>
  <conditionalFormatting sqref="O37">
    <cfRule type="cellIs" dxfId="16713" priority="27" operator="lessThan">
      <formula>$C$4</formula>
    </cfRule>
  </conditionalFormatting>
  <conditionalFormatting sqref="O38">
    <cfRule type="cellIs" dxfId="16712" priority="28" operator="lessThan">
      <formula>$C$4</formula>
    </cfRule>
  </conditionalFormatting>
  <conditionalFormatting sqref="O39">
    <cfRule type="cellIs" dxfId="16711" priority="29" operator="lessThan">
      <formula>$C$4</formula>
    </cfRule>
  </conditionalFormatting>
  <conditionalFormatting sqref="O40">
    <cfRule type="cellIs" dxfId="16710" priority="30" operator="lessThan">
      <formula>$C$4</formula>
    </cfRule>
  </conditionalFormatting>
  <conditionalFormatting sqref="O41">
    <cfRule type="cellIs" dxfId="16709" priority="31" operator="lessThan">
      <formula>$C$4</formula>
    </cfRule>
  </conditionalFormatting>
  <conditionalFormatting sqref="O42">
    <cfRule type="cellIs" dxfId="16708" priority="32" operator="lessThan">
      <formula>$C$4</formula>
    </cfRule>
  </conditionalFormatting>
  <conditionalFormatting sqref="O43">
    <cfRule type="cellIs" dxfId="16707" priority="33" operator="lessThan">
      <formula>$C$4</formula>
    </cfRule>
  </conditionalFormatting>
  <conditionalFormatting sqref="O44">
    <cfRule type="cellIs" dxfId="16706" priority="34" operator="lessThan">
      <formula>$C$4</formula>
    </cfRule>
  </conditionalFormatting>
  <conditionalFormatting sqref="O45">
    <cfRule type="cellIs" dxfId="16705" priority="35" operator="lessThan">
      <formula>$C$4</formula>
    </cfRule>
  </conditionalFormatting>
  <conditionalFormatting sqref="O46">
    <cfRule type="cellIs" dxfId="16704" priority="36" operator="lessThan">
      <formula>$C$4</formula>
    </cfRule>
  </conditionalFormatting>
  <conditionalFormatting sqref="O47">
    <cfRule type="cellIs" dxfId="16703" priority="37" operator="lessThan">
      <formula>$C$4</formula>
    </cfRule>
  </conditionalFormatting>
  <conditionalFormatting sqref="O48">
    <cfRule type="cellIs" dxfId="16702" priority="38" operator="lessThan">
      <formula>$C$4</formula>
    </cfRule>
  </conditionalFormatting>
  <conditionalFormatting sqref="O49">
    <cfRule type="cellIs" dxfId="16701" priority="39" operator="lessThan">
      <formula>$C$4</formula>
    </cfRule>
  </conditionalFormatting>
  <conditionalFormatting sqref="O50">
    <cfRule type="cellIs" dxfId="16700" priority="40" operator="lessThan">
      <formula>$C$4</formula>
    </cfRule>
  </conditionalFormatting>
  <conditionalFormatting sqref="O51">
    <cfRule type="cellIs" dxfId="16699" priority="41" operator="lessThan">
      <formula>$C$4</formula>
    </cfRule>
  </conditionalFormatting>
  <conditionalFormatting sqref="O52">
    <cfRule type="cellIs" dxfId="16698" priority="42" operator="lessThan">
      <formula>$C$4</formula>
    </cfRule>
  </conditionalFormatting>
  <conditionalFormatting sqref="O53">
    <cfRule type="cellIs" dxfId="16697" priority="43" operator="lessThan">
      <formula>$C$4</formula>
    </cfRule>
  </conditionalFormatting>
  <conditionalFormatting sqref="O54">
    <cfRule type="cellIs" dxfId="16696" priority="44" operator="lessThan">
      <formula>$C$4</formula>
    </cfRule>
  </conditionalFormatting>
  <conditionalFormatting sqref="O55">
    <cfRule type="cellIs" dxfId="16695" priority="45" operator="lessThan">
      <formula>$C$4</formula>
    </cfRule>
  </conditionalFormatting>
  <conditionalFormatting sqref="O56">
    <cfRule type="cellIs" dxfId="16694" priority="46" operator="lessThan">
      <formula>$C$4</formula>
    </cfRule>
  </conditionalFormatting>
  <conditionalFormatting sqref="O57">
    <cfRule type="cellIs" dxfId="16693" priority="47" operator="lessThan">
      <formula>$C$4</formula>
    </cfRule>
  </conditionalFormatting>
  <conditionalFormatting sqref="O58">
    <cfRule type="cellIs" dxfId="16692" priority="48" operator="lessThan">
      <formula>$C$4</formula>
    </cfRule>
  </conditionalFormatting>
  <conditionalFormatting sqref="O59">
    <cfRule type="cellIs" dxfId="16691" priority="49" operator="lessThan">
      <formula>$C$4</formula>
    </cfRule>
  </conditionalFormatting>
  <conditionalFormatting sqref="O60">
    <cfRule type="cellIs" dxfId="16690" priority="50" operator="lessThan">
      <formula>$C$4</formula>
    </cfRule>
  </conditionalFormatting>
  <conditionalFormatting sqref="P11">
    <cfRule type="cellIs" dxfId="16689" priority="51" operator="lessThan">
      <formula>$C$4</formula>
    </cfRule>
  </conditionalFormatting>
  <conditionalFormatting sqref="P12">
    <cfRule type="cellIs" dxfId="16688" priority="52" operator="lessThan">
      <formula>$C$4</formula>
    </cfRule>
  </conditionalFormatting>
  <conditionalFormatting sqref="P13">
    <cfRule type="cellIs" dxfId="16687" priority="53" operator="lessThan">
      <formula>$C$4</formula>
    </cfRule>
  </conditionalFormatting>
  <conditionalFormatting sqref="P14">
    <cfRule type="cellIs" dxfId="16686" priority="54" operator="lessThan">
      <formula>$C$4</formula>
    </cfRule>
  </conditionalFormatting>
  <conditionalFormatting sqref="P15">
    <cfRule type="cellIs" dxfId="16685" priority="55" operator="lessThan">
      <formula>$C$4</formula>
    </cfRule>
  </conditionalFormatting>
  <conditionalFormatting sqref="P16">
    <cfRule type="cellIs" dxfId="16684" priority="56" operator="lessThan">
      <formula>$C$4</formula>
    </cfRule>
  </conditionalFormatting>
  <conditionalFormatting sqref="P17">
    <cfRule type="cellIs" dxfId="16683" priority="57" operator="lessThan">
      <formula>$C$4</formula>
    </cfRule>
  </conditionalFormatting>
  <conditionalFormatting sqref="P18">
    <cfRule type="cellIs" dxfId="16682" priority="58" operator="lessThan">
      <formula>$C$4</formula>
    </cfRule>
  </conditionalFormatting>
  <conditionalFormatting sqref="P19">
    <cfRule type="cellIs" dxfId="16681" priority="59" operator="lessThan">
      <formula>$C$4</formula>
    </cfRule>
  </conditionalFormatting>
  <conditionalFormatting sqref="P20">
    <cfRule type="cellIs" dxfId="16680" priority="60" operator="lessThan">
      <formula>$C$4</formula>
    </cfRule>
  </conditionalFormatting>
  <conditionalFormatting sqref="P21">
    <cfRule type="cellIs" dxfId="16679" priority="61" operator="lessThan">
      <formula>$C$4</formula>
    </cfRule>
  </conditionalFormatting>
  <conditionalFormatting sqref="P22">
    <cfRule type="cellIs" dxfId="16678" priority="62" operator="lessThan">
      <formula>$C$4</formula>
    </cfRule>
  </conditionalFormatting>
  <conditionalFormatting sqref="P23">
    <cfRule type="cellIs" dxfId="16677" priority="63" operator="lessThan">
      <formula>$C$4</formula>
    </cfRule>
  </conditionalFormatting>
  <conditionalFormatting sqref="P24">
    <cfRule type="cellIs" dxfId="16676" priority="64" operator="lessThan">
      <formula>$C$4</formula>
    </cfRule>
  </conditionalFormatting>
  <conditionalFormatting sqref="P25">
    <cfRule type="cellIs" dxfId="16675" priority="65" operator="lessThan">
      <formula>$C$4</formula>
    </cfRule>
  </conditionalFormatting>
  <conditionalFormatting sqref="P26">
    <cfRule type="cellIs" dxfId="16674" priority="66" operator="lessThan">
      <formula>$C$4</formula>
    </cfRule>
  </conditionalFormatting>
  <conditionalFormatting sqref="P27">
    <cfRule type="cellIs" dxfId="16673" priority="67" operator="lessThan">
      <formula>$C$4</formula>
    </cfRule>
  </conditionalFormatting>
  <conditionalFormatting sqref="P28">
    <cfRule type="cellIs" dxfId="16672" priority="68" operator="lessThan">
      <formula>$C$4</formula>
    </cfRule>
  </conditionalFormatting>
  <conditionalFormatting sqref="P29">
    <cfRule type="cellIs" dxfId="16671" priority="69" operator="lessThan">
      <formula>$C$4</formula>
    </cfRule>
  </conditionalFormatting>
  <conditionalFormatting sqref="P30">
    <cfRule type="cellIs" dxfId="16670" priority="70" operator="lessThan">
      <formula>$C$4</formula>
    </cfRule>
  </conditionalFormatting>
  <conditionalFormatting sqref="P31">
    <cfRule type="cellIs" dxfId="16669" priority="71" operator="lessThan">
      <formula>$C$4</formula>
    </cfRule>
  </conditionalFormatting>
  <conditionalFormatting sqref="P32">
    <cfRule type="cellIs" dxfId="16668" priority="72" operator="lessThan">
      <formula>$C$4</formula>
    </cfRule>
  </conditionalFormatting>
  <conditionalFormatting sqref="P33">
    <cfRule type="cellIs" dxfId="16667" priority="73" operator="lessThan">
      <formula>$C$4</formula>
    </cfRule>
  </conditionalFormatting>
  <conditionalFormatting sqref="P34">
    <cfRule type="cellIs" dxfId="16666" priority="74" operator="lessThan">
      <formula>$C$4</formula>
    </cfRule>
  </conditionalFormatting>
  <conditionalFormatting sqref="P35">
    <cfRule type="cellIs" dxfId="16665" priority="75" operator="lessThan">
      <formula>$C$4</formula>
    </cfRule>
  </conditionalFormatting>
  <conditionalFormatting sqref="P36">
    <cfRule type="cellIs" dxfId="16664" priority="76" operator="lessThan">
      <formula>$C$4</formula>
    </cfRule>
  </conditionalFormatting>
  <conditionalFormatting sqref="P37">
    <cfRule type="cellIs" dxfId="16663" priority="77" operator="lessThan">
      <formula>$C$4</formula>
    </cfRule>
  </conditionalFormatting>
  <conditionalFormatting sqref="P38">
    <cfRule type="cellIs" dxfId="16662" priority="78" operator="lessThan">
      <formula>$C$4</formula>
    </cfRule>
  </conditionalFormatting>
  <conditionalFormatting sqref="P39">
    <cfRule type="cellIs" dxfId="16661" priority="79" operator="lessThan">
      <formula>$C$4</formula>
    </cfRule>
  </conditionalFormatting>
  <conditionalFormatting sqref="P40">
    <cfRule type="cellIs" dxfId="16660" priority="80" operator="lessThan">
      <formula>$C$4</formula>
    </cfRule>
  </conditionalFormatting>
  <conditionalFormatting sqref="P41">
    <cfRule type="cellIs" dxfId="16659" priority="81" operator="lessThan">
      <formula>$C$4</formula>
    </cfRule>
  </conditionalFormatting>
  <conditionalFormatting sqref="P42">
    <cfRule type="cellIs" dxfId="16658" priority="82" operator="lessThan">
      <formula>$C$4</formula>
    </cfRule>
  </conditionalFormatting>
  <conditionalFormatting sqref="P43">
    <cfRule type="cellIs" dxfId="16657" priority="83" operator="lessThan">
      <formula>$C$4</formula>
    </cfRule>
  </conditionalFormatting>
  <conditionalFormatting sqref="P44">
    <cfRule type="cellIs" dxfId="16656" priority="84" operator="lessThan">
      <formula>$C$4</formula>
    </cfRule>
  </conditionalFormatting>
  <conditionalFormatting sqref="P45">
    <cfRule type="cellIs" dxfId="16655" priority="85" operator="lessThan">
      <formula>$C$4</formula>
    </cfRule>
  </conditionalFormatting>
  <conditionalFormatting sqref="P46">
    <cfRule type="cellIs" dxfId="16654" priority="86" operator="lessThan">
      <formula>$C$4</formula>
    </cfRule>
  </conditionalFormatting>
  <conditionalFormatting sqref="P47">
    <cfRule type="cellIs" dxfId="16653" priority="87" operator="lessThan">
      <formula>$C$4</formula>
    </cfRule>
  </conditionalFormatting>
  <conditionalFormatting sqref="P48">
    <cfRule type="cellIs" dxfId="16652" priority="88" operator="lessThan">
      <formula>$C$4</formula>
    </cfRule>
  </conditionalFormatting>
  <conditionalFormatting sqref="P49">
    <cfRule type="cellIs" dxfId="16651" priority="89" operator="lessThan">
      <formula>$C$4</formula>
    </cfRule>
  </conditionalFormatting>
  <conditionalFormatting sqref="P50">
    <cfRule type="cellIs" dxfId="16650" priority="90" operator="lessThan">
      <formula>$C$4</formula>
    </cfRule>
  </conditionalFormatting>
  <conditionalFormatting sqref="P51">
    <cfRule type="cellIs" dxfId="16649" priority="91" operator="lessThan">
      <formula>$C$4</formula>
    </cfRule>
  </conditionalFormatting>
  <conditionalFormatting sqref="P52">
    <cfRule type="cellIs" dxfId="16648" priority="92" operator="lessThan">
      <formula>$C$4</formula>
    </cfRule>
  </conditionalFormatting>
  <conditionalFormatting sqref="P53">
    <cfRule type="cellIs" dxfId="16647" priority="93" operator="lessThan">
      <formula>$C$4</formula>
    </cfRule>
  </conditionalFormatting>
  <conditionalFormatting sqref="P54">
    <cfRule type="cellIs" dxfId="16646" priority="94" operator="lessThan">
      <formula>$C$4</formula>
    </cfRule>
  </conditionalFormatting>
  <conditionalFormatting sqref="P55">
    <cfRule type="cellIs" dxfId="16645" priority="95" operator="lessThan">
      <formula>$C$4</formula>
    </cfRule>
  </conditionalFormatting>
  <conditionalFormatting sqref="P56">
    <cfRule type="cellIs" dxfId="16644" priority="96" operator="lessThan">
      <formula>$C$4</formula>
    </cfRule>
  </conditionalFormatting>
  <conditionalFormatting sqref="P57">
    <cfRule type="cellIs" dxfId="16643" priority="97" operator="lessThan">
      <formula>$C$4</formula>
    </cfRule>
  </conditionalFormatting>
  <conditionalFormatting sqref="P58">
    <cfRule type="cellIs" dxfId="16642" priority="98" operator="lessThan">
      <formula>$C$4</formula>
    </cfRule>
  </conditionalFormatting>
  <conditionalFormatting sqref="P59">
    <cfRule type="cellIs" dxfId="16641" priority="99" operator="lessThan">
      <formula>$C$4</formula>
    </cfRule>
  </conditionalFormatting>
  <conditionalFormatting sqref="P60">
    <cfRule type="cellIs" dxfId="16640" priority="100" operator="lessThan">
      <formula>$C$4</formula>
    </cfRule>
  </conditionalFormatting>
  <conditionalFormatting sqref="Q11">
    <cfRule type="cellIs" dxfId="16639" priority="101" operator="lessThan">
      <formula>$C$4</formula>
    </cfRule>
  </conditionalFormatting>
  <conditionalFormatting sqref="Q12">
    <cfRule type="cellIs" dxfId="16638" priority="102" operator="lessThan">
      <formula>$C$4</formula>
    </cfRule>
  </conditionalFormatting>
  <conditionalFormatting sqref="Q13">
    <cfRule type="cellIs" dxfId="16637" priority="103" operator="lessThan">
      <formula>$C$4</formula>
    </cfRule>
  </conditionalFormatting>
  <conditionalFormatting sqref="Q14">
    <cfRule type="cellIs" dxfId="16636" priority="104" operator="lessThan">
      <formula>$C$4</formula>
    </cfRule>
  </conditionalFormatting>
  <conditionalFormatting sqref="Q15">
    <cfRule type="cellIs" dxfId="16635" priority="105" operator="lessThan">
      <formula>$C$4</formula>
    </cfRule>
  </conditionalFormatting>
  <conditionalFormatting sqref="Q16">
    <cfRule type="cellIs" dxfId="16634" priority="106" operator="lessThan">
      <formula>$C$4</formula>
    </cfRule>
  </conditionalFormatting>
  <conditionalFormatting sqref="Q17">
    <cfRule type="cellIs" dxfId="16633" priority="107" operator="lessThan">
      <formula>$C$4</formula>
    </cfRule>
  </conditionalFormatting>
  <conditionalFormatting sqref="Q18">
    <cfRule type="cellIs" dxfId="16632" priority="108" operator="lessThan">
      <formula>$C$4</formula>
    </cfRule>
  </conditionalFormatting>
  <conditionalFormatting sqref="Q19">
    <cfRule type="cellIs" dxfId="16631" priority="109" operator="lessThan">
      <formula>$C$4</formula>
    </cfRule>
  </conditionalFormatting>
  <conditionalFormatting sqref="Q20">
    <cfRule type="cellIs" dxfId="16630" priority="110" operator="lessThan">
      <formula>$C$4</formula>
    </cfRule>
  </conditionalFormatting>
  <conditionalFormatting sqref="Q21">
    <cfRule type="cellIs" dxfId="16629" priority="111" operator="lessThan">
      <formula>$C$4</formula>
    </cfRule>
  </conditionalFormatting>
  <conditionalFormatting sqref="Q22">
    <cfRule type="cellIs" dxfId="16628" priority="112" operator="lessThan">
      <formula>$C$4</formula>
    </cfRule>
  </conditionalFormatting>
  <conditionalFormatting sqref="Q23">
    <cfRule type="cellIs" dxfId="16627" priority="113" operator="lessThan">
      <formula>$C$4</formula>
    </cfRule>
  </conditionalFormatting>
  <conditionalFormatting sqref="Q24">
    <cfRule type="cellIs" dxfId="16626" priority="114" operator="lessThan">
      <formula>$C$4</formula>
    </cfRule>
  </conditionalFormatting>
  <conditionalFormatting sqref="Q25">
    <cfRule type="cellIs" dxfId="16625" priority="115" operator="lessThan">
      <formula>$C$4</formula>
    </cfRule>
  </conditionalFormatting>
  <conditionalFormatting sqref="Q26">
    <cfRule type="cellIs" dxfId="16624" priority="116" operator="lessThan">
      <formula>$C$4</formula>
    </cfRule>
  </conditionalFormatting>
  <conditionalFormatting sqref="Q27">
    <cfRule type="cellIs" dxfId="16623" priority="117" operator="lessThan">
      <formula>$C$4</formula>
    </cfRule>
  </conditionalFormatting>
  <conditionalFormatting sqref="Q28">
    <cfRule type="cellIs" dxfId="16622" priority="118" operator="lessThan">
      <formula>$C$4</formula>
    </cfRule>
  </conditionalFormatting>
  <conditionalFormatting sqref="Q29">
    <cfRule type="cellIs" dxfId="16621" priority="119" operator="lessThan">
      <formula>$C$4</formula>
    </cfRule>
  </conditionalFormatting>
  <conditionalFormatting sqref="Q30">
    <cfRule type="cellIs" dxfId="16620" priority="120" operator="lessThan">
      <formula>$C$4</formula>
    </cfRule>
  </conditionalFormatting>
  <conditionalFormatting sqref="Q31">
    <cfRule type="cellIs" dxfId="16619" priority="121" operator="lessThan">
      <formula>$C$4</formula>
    </cfRule>
  </conditionalFormatting>
  <conditionalFormatting sqref="Q32">
    <cfRule type="cellIs" dxfId="16618" priority="122" operator="lessThan">
      <formula>$C$4</formula>
    </cfRule>
  </conditionalFormatting>
  <conditionalFormatting sqref="Q33">
    <cfRule type="cellIs" dxfId="16617" priority="123" operator="lessThan">
      <formula>$C$4</formula>
    </cfRule>
  </conditionalFormatting>
  <conditionalFormatting sqref="Q34">
    <cfRule type="cellIs" dxfId="16616" priority="124" operator="lessThan">
      <formula>$C$4</formula>
    </cfRule>
  </conditionalFormatting>
  <conditionalFormatting sqref="Q35">
    <cfRule type="cellIs" dxfId="16615" priority="125" operator="lessThan">
      <formula>$C$4</formula>
    </cfRule>
  </conditionalFormatting>
  <conditionalFormatting sqref="Q36">
    <cfRule type="cellIs" dxfId="16614" priority="126" operator="lessThan">
      <formula>$C$4</formula>
    </cfRule>
  </conditionalFormatting>
  <conditionalFormatting sqref="Q37">
    <cfRule type="cellIs" dxfId="16613" priority="127" operator="lessThan">
      <formula>$C$4</formula>
    </cfRule>
  </conditionalFormatting>
  <conditionalFormatting sqref="Q38">
    <cfRule type="cellIs" dxfId="16612" priority="128" operator="lessThan">
      <formula>$C$4</formula>
    </cfRule>
  </conditionalFormatting>
  <conditionalFormatting sqref="Q39">
    <cfRule type="cellIs" dxfId="16611" priority="129" operator="lessThan">
      <formula>$C$4</formula>
    </cfRule>
  </conditionalFormatting>
  <conditionalFormatting sqref="Q40">
    <cfRule type="cellIs" dxfId="16610" priority="130" operator="lessThan">
      <formula>$C$4</formula>
    </cfRule>
  </conditionalFormatting>
  <conditionalFormatting sqref="Q41">
    <cfRule type="cellIs" dxfId="16609" priority="131" operator="lessThan">
      <formula>$C$4</formula>
    </cfRule>
  </conditionalFormatting>
  <conditionalFormatting sqref="Q42">
    <cfRule type="cellIs" dxfId="16608" priority="132" operator="lessThan">
      <formula>$C$4</formula>
    </cfRule>
  </conditionalFormatting>
  <conditionalFormatting sqref="Q43">
    <cfRule type="cellIs" dxfId="16607" priority="133" operator="lessThan">
      <formula>$C$4</formula>
    </cfRule>
  </conditionalFormatting>
  <conditionalFormatting sqref="Q44">
    <cfRule type="cellIs" dxfId="16606" priority="134" operator="lessThan">
      <formula>$C$4</formula>
    </cfRule>
  </conditionalFormatting>
  <conditionalFormatting sqref="Q45">
    <cfRule type="cellIs" dxfId="16605" priority="135" operator="lessThan">
      <formula>$C$4</formula>
    </cfRule>
  </conditionalFormatting>
  <conditionalFormatting sqref="Q46">
    <cfRule type="cellIs" dxfId="16604" priority="136" operator="lessThan">
      <formula>$C$4</formula>
    </cfRule>
  </conditionalFormatting>
  <conditionalFormatting sqref="Q47">
    <cfRule type="cellIs" dxfId="16603" priority="137" operator="lessThan">
      <formula>$C$4</formula>
    </cfRule>
  </conditionalFormatting>
  <conditionalFormatting sqref="Q48">
    <cfRule type="cellIs" dxfId="16602" priority="138" operator="lessThan">
      <formula>$C$4</formula>
    </cfRule>
  </conditionalFormatting>
  <conditionalFormatting sqref="Q49">
    <cfRule type="cellIs" dxfId="16601" priority="139" operator="lessThan">
      <formula>$C$4</formula>
    </cfRule>
  </conditionalFormatting>
  <conditionalFormatting sqref="Q50">
    <cfRule type="cellIs" dxfId="16600" priority="140" operator="lessThan">
      <formula>$C$4</formula>
    </cfRule>
  </conditionalFormatting>
  <conditionalFormatting sqref="Q51">
    <cfRule type="cellIs" dxfId="16599" priority="141" operator="lessThan">
      <formula>$C$4</formula>
    </cfRule>
  </conditionalFormatting>
  <conditionalFormatting sqref="Q52">
    <cfRule type="cellIs" dxfId="16598" priority="142" operator="lessThan">
      <formula>$C$4</formula>
    </cfRule>
  </conditionalFormatting>
  <conditionalFormatting sqref="Q53">
    <cfRule type="cellIs" dxfId="16597" priority="143" operator="lessThan">
      <formula>$C$4</formula>
    </cfRule>
  </conditionalFormatting>
  <conditionalFormatting sqref="Q54">
    <cfRule type="cellIs" dxfId="16596" priority="144" operator="lessThan">
      <formula>$C$4</formula>
    </cfRule>
  </conditionalFormatting>
  <conditionalFormatting sqref="Q55">
    <cfRule type="cellIs" dxfId="16595" priority="145" operator="lessThan">
      <formula>$C$4</formula>
    </cfRule>
  </conditionalFormatting>
  <conditionalFormatting sqref="Q56">
    <cfRule type="cellIs" dxfId="16594" priority="146" operator="lessThan">
      <formula>$C$4</formula>
    </cfRule>
  </conditionalFormatting>
  <conditionalFormatting sqref="Q57">
    <cfRule type="cellIs" dxfId="16593" priority="147" operator="lessThan">
      <formula>$C$4</formula>
    </cfRule>
  </conditionalFormatting>
  <conditionalFormatting sqref="Q58">
    <cfRule type="cellIs" dxfId="16592" priority="148" operator="lessThan">
      <formula>$C$4</formula>
    </cfRule>
  </conditionalFormatting>
  <conditionalFormatting sqref="Q59">
    <cfRule type="cellIs" dxfId="16591" priority="149" operator="lessThan">
      <formula>$C$4</formula>
    </cfRule>
  </conditionalFormatting>
  <conditionalFormatting sqref="Q60">
    <cfRule type="cellIs" dxfId="16590" priority="150" operator="lessThan">
      <formula>$C$4</formula>
    </cfRule>
  </conditionalFormatting>
  <conditionalFormatting sqref="T11">
    <cfRule type="cellIs" dxfId="16589" priority="151" operator="lessThan">
      <formula>$C$4</formula>
    </cfRule>
  </conditionalFormatting>
  <conditionalFormatting sqref="T12">
    <cfRule type="cellIs" dxfId="16588" priority="152" operator="lessThan">
      <formula>$C$4</formula>
    </cfRule>
  </conditionalFormatting>
  <conditionalFormatting sqref="T13">
    <cfRule type="cellIs" dxfId="16587" priority="153" operator="lessThan">
      <formula>$C$4</formula>
    </cfRule>
  </conditionalFormatting>
  <conditionalFormatting sqref="T14">
    <cfRule type="cellIs" dxfId="16586" priority="154" operator="lessThan">
      <formula>$C$4</formula>
    </cfRule>
  </conditionalFormatting>
  <conditionalFormatting sqref="T15">
    <cfRule type="cellIs" dxfId="16585" priority="155" operator="lessThan">
      <formula>$C$4</formula>
    </cfRule>
  </conditionalFormatting>
  <conditionalFormatting sqref="T16">
    <cfRule type="cellIs" dxfId="16584" priority="156" operator="lessThan">
      <formula>$C$4</formula>
    </cfRule>
  </conditionalFormatting>
  <conditionalFormatting sqref="T17">
    <cfRule type="cellIs" dxfId="16583" priority="157" operator="lessThan">
      <formula>$C$4</formula>
    </cfRule>
  </conditionalFormatting>
  <conditionalFormatting sqref="T18">
    <cfRule type="cellIs" dxfId="16582" priority="158" operator="lessThan">
      <formula>$C$4</formula>
    </cfRule>
  </conditionalFormatting>
  <conditionalFormatting sqref="T19">
    <cfRule type="cellIs" dxfId="16581" priority="159" operator="lessThan">
      <formula>$C$4</formula>
    </cfRule>
  </conditionalFormatting>
  <conditionalFormatting sqref="T20">
    <cfRule type="cellIs" dxfId="16580" priority="160" operator="lessThan">
      <formula>$C$4</formula>
    </cfRule>
  </conditionalFormatting>
  <conditionalFormatting sqref="T21">
    <cfRule type="cellIs" dxfId="16579" priority="161" operator="lessThan">
      <formula>$C$4</formula>
    </cfRule>
  </conditionalFormatting>
  <conditionalFormatting sqref="T22">
    <cfRule type="cellIs" dxfId="16578" priority="162" operator="lessThan">
      <formula>$C$4</formula>
    </cfRule>
  </conditionalFormatting>
  <conditionalFormatting sqref="T23">
    <cfRule type="cellIs" dxfId="16577" priority="163" operator="lessThan">
      <formula>$C$4</formula>
    </cfRule>
  </conditionalFormatting>
  <conditionalFormatting sqref="T24">
    <cfRule type="cellIs" dxfId="16576" priority="164" operator="lessThan">
      <formula>$C$4</formula>
    </cfRule>
  </conditionalFormatting>
  <conditionalFormatting sqref="T25">
    <cfRule type="cellIs" dxfId="16575" priority="165" operator="lessThan">
      <formula>$C$4</formula>
    </cfRule>
  </conditionalFormatting>
  <conditionalFormatting sqref="T26">
    <cfRule type="cellIs" dxfId="16574" priority="166" operator="lessThan">
      <formula>$C$4</formula>
    </cfRule>
  </conditionalFormatting>
  <conditionalFormatting sqref="T27">
    <cfRule type="cellIs" dxfId="16573" priority="167" operator="lessThan">
      <formula>$C$4</formula>
    </cfRule>
  </conditionalFormatting>
  <conditionalFormatting sqref="T28">
    <cfRule type="cellIs" dxfId="16572" priority="168" operator="lessThan">
      <formula>$C$4</formula>
    </cfRule>
  </conditionalFormatting>
  <conditionalFormatting sqref="T29">
    <cfRule type="cellIs" dxfId="16571" priority="169" operator="lessThan">
      <formula>$C$4</formula>
    </cfRule>
  </conditionalFormatting>
  <conditionalFormatting sqref="T30">
    <cfRule type="cellIs" dxfId="16570" priority="170" operator="lessThan">
      <formula>$C$4</formula>
    </cfRule>
  </conditionalFormatting>
  <conditionalFormatting sqref="T31">
    <cfRule type="cellIs" dxfId="16569" priority="171" operator="lessThan">
      <formula>$C$4</formula>
    </cfRule>
  </conditionalFormatting>
  <conditionalFormatting sqref="T32">
    <cfRule type="cellIs" dxfId="16568" priority="172" operator="lessThan">
      <formula>$C$4</formula>
    </cfRule>
  </conditionalFormatting>
  <conditionalFormatting sqref="T33">
    <cfRule type="cellIs" dxfId="16567" priority="173" operator="lessThan">
      <formula>$C$4</formula>
    </cfRule>
  </conditionalFormatting>
  <conditionalFormatting sqref="T34">
    <cfRule type="cellIs" dxfId="16566" priority="174" operator="lessThan">
      <formula>$C$4</formula>
    </cfRule>
  </conditionalFormatting>
  <conditionalFormatting sqref="T35">
    <cfRule type="cellIs" dxfId="16565" priority="175" operator="lessThan">
      <formula>$C$4</formula>
    </cfRule>
  </conditionalFormatting>
  <conditionalFormatting sqref="T36">
    <cfRule type="cellIs" dxfId="16564" priority="176" operator="lessThan">
      <formula>$C$4</formula>
    </cfRule>
  </conditionalFormatting>
  <conditionalFormatting sqref="T37">
    <cfRule type="cellIs" dxfId="16563" priority="177" operator="lessThan">
      <formula>$C$4</formula>
    </cfRule>
  </conditionalFormatting>
  <conditionalFormatting sqref="T38">
    <cfRule type="cellIs" dxfId="16562" priority="178" operator="lessThan">
      <formula>$C$4</formula>
    </cfRule>
  </conditionalFormatting>
  <conditionalFormatting sqref="T39">
    <cfRule type="cellIs" dxfId="16561" priority="179" operator="lessThan">
      <formula>$C$4</formula>
    </cfRule>
  </conditionalFormatting>
  <conditionalFormatting sqref="T40">
    <cfRule type="cellIs" dxfId="16560" priority="180" operator="lessThan">
      <formula>$C$4</formula>
    </cfRule>
  </conditionalFormatting>
  <conditionalFormatting sqref="T41">
    <cfRule type="cellIs" dxfId="16559" priority="181" operator="lessThan">
      <formula>$C$4</formula>
    </cfRule>
  </conditionalFormatting>
  <conditionalFormatting sqref="T42">
    <cfRule type="cellIs" dxfId="16558" priority="182" operator="lessThan">
      <formula>$C$4</formula>
    </cfRule>
  </conditionalFormatting>
  <conditionalFormatting sqref="T43">
    <cfRule type="cellIs" dxfId="16557" priority="183" operator="lessThan">
      <formula>$C$4</formula>
    </cfRule>
  </conditionalFormatting>
  <conditionalFormatting sqref="T44">
    <cfRule type="cellIs" dxfId="16556" priority="184" operator="lessThan">
      <formula>$C$4</formula>
    </cfRule>
  </conditionalFormatting>
  <conditionalFormatting sqref="T45">
    <cfRule type="cellIs" dxfId="16555" priority="185" operator="lessThan">
      <formula>$C$4</formula>
    </cfRule>
  </conditionalFormatting>
  <conditionalFormatting sqref="T46">
    <cfRule type="cellIs" dxfId="16554" priority="186" operator="lessThan">
      <formula>$C$4</formula>
    </cfRule>
  </conditionalFormatting>
  <conditionalFormatting sqref="T47">
    <cfRule type="cellIs" dxfId="16553" priority="187" operator="lessThan">
      <formula>$C$4</formula>
    </cfRule>
  </conditionalFormatting>
  <conditionalFormatting sqref="T48">
    <cfRule type="cellIs" dxfId="16552" priority="188" operator="lessThan">
      <formula>$C$4</formula>
    </cfRule>
  </conditionalFormatting>
  <conditionalFormatting sqref="T49">
    <cfRule type="cellIs" dxfId="16551" priority="189" operator="lessThan">
      <formula>$C$4</formula>
    </cfRule>
  </conditionalFormatting>
  <conditionalFormatting sqref="T50">
    <cfRule type="cellIs" dxfId="16550" priority="190" operator="lessThan">
      <formula>$C$4</formula>
    </cfRule>
  </conditionalFormatting>
  <conditionalFormatting sqref="T51">
    <cfRule type="cellIs" dxfId="16549" priority="191" operator="lessThan">
      <formula>$C$4</formula>
    </cfRule>
  </conditionalFormatting>
  <conditionalFormatting sqref="T52">
    <cfRule type="cellIs" dxfId="16548" priority="192" operator="lessThan">
      <formula>$C$4</formula>
    </cfRule>
  </conditionalFormatting>
  <conditionalFormatting sqref="T53">
    <cfRule type="cellIs" dxfId="16547" priority="193" operator="lessThan">
      <formula>$C$4</formula>
    </cfRule>
  </conditionalFormatting>
  <conditionalFormatting sqref="T54">
    <cfRule type="cellIs" dxfId="16546" priority="194" operator="lessThan">
      <formula>$C$4</formula>
    </cfRule>
  </conditionalFormatting>
  <conditionalFormatting sqref="T55">
    <cfRule type="cellIs" dxfId="16545" priority="195" operator="lessThan">
      <formula>$C$4</formula>
    </cfRule>
  </conditionalFormatting>
  <conditionalFormatting sqref="T56">
    <cfRule type="cellIs" dxfId="16544" priority="196" operator="lessThan">
      <formula>$C$4</formula>
    </cfRule>
  </conditionalFormatting>
  <conditionalFormatting sqref="T57">
    <cfRule type="cellIs" dxfId="16543" priority="197" operator="lessThan">
      <formula>$C$4</formula>
    </cfRule>
  </conditionalFormatting>
  <conditionalFormatting sqref="T58">
    <cfRule type="cellIs" dxfId="16542" priority="198" operator="lessThan">
      <formula>$C$4</formula>
    </cfRule>
  </conditionalFormatting>
  <conditionalFormatting sqref="T59">
    <cfRule type="cellIs" dxfId="16541" priority="199" operator="lessThan">
      <formula>$C$4</formula>
    </cfRule>
  </conditionalFormatting>
  <conditionalFormatting sqref="T60">
    <cfRule type="cellIs" dxfId="16540" priority="200" operator="lessThan">
      <formula>$C$4</formula>
    </cfRule>
  </conditionalFormatting>
  <conditionalFormatting sqref="W11">
    <cfRule type="cellIs" dxfId="16539" priority="201" operator="lessThan">
      <formula>$C$4</formula>
    </cfRule>
  </conditionalFormatting>
  <conditionalFormatting sqref="W12">
    <cfRule type="cellIs" dxfId="16538" priority="202" operator="lessThan">
      <formula>$C$4</formula>
    </cfRule>
  </conditionalFormatting>
  <conditionalFormatting sqref="W13">
    <cfRule type="cellIs" dxfId="16537" priority="203" operator="lessThan">
      <formula>$C$4</formula>
    </cfRule>
  </conditionalFormatting>
  <conditionalFormatting sqref="W14">
    <cfRule type="cellIs" dxfId="16536" priority="204" operator="lessThan">
      <formula>$C$4</formula>
    </cfRule>
  </conditionalFormatting>
  <conditionalFormatting sqref="W15">
    <cfRule type="cellIs" dxfId="16535" priority="205" operator="lessThan">
      <formula>$C$4</formula>
    </cfRule>
  </conditionalFormatting>
  <conditionalFormatting sqref="W16">
    <cfRule type="cellIs" dxfId="16534" priority="206" operator="lessThan">
      <formula>$C$4</formula>
    </cfRule>
  </conditionalFormatting>
  <conditionalFormatting sqref="W17">
    <cfRule type="cellIs" dxfId="16533" priority="207" operator="lessThan">
      <formula>$C$4</formula>
    </cfRule>
  </conditionalFormatting>
  <conditionalFormatting sqref="W18">
    <cfRule type="cellIs" dxfId="16532" priority="208" operator="lessThan">
      <formula>$C$4</formula>
    </cfRule>
  </conditionalFormatting>
  <conditionalFormatting sqref="W19">
    <cfRule type="cellIs" dxfId="16531" priority="209" operator="lessThan">
      <formula>$C$4</formula>
    </cfRule>
  </conditionalFormatting>
  <conditionalFormatting sqref="W20">
    <cfRule type="cellIs" dxfId="16530" priority="210" operator="lessThan">
      <formula>$C$4</formula>
    </cfRule>
  </conditionalFormatting>
  <conditionalFormatting sqref="W21">
    <cfRule type="cellIs" dxfId="16529" priority="211" operator="lessThan">
      <formula>$C$4</formula>
    </cfRule>
  </conditionalFormatting>
  <conditionalFormatting sqref="W22">
    <cfRule type="cellIs" dxfId="16528" priority="212" operator="lessThan">
      <formula>$C$4</formula>
    </cfRule>
  </conditionalFormatting>
  <conditionalFormatting sqref="W23">
    <cfRule type="cellIs" dxfId="16527" priority="213" operator="lessThan">
      <formula>$C$4</formula>
    </cfRule>
  </conditionalFormatting>
  <conditionalFormatting sqref="W24">
    <cfRule type="cellIs" dxfId="16526" priority="214" operator="lessThan">
      <formula>$C$4</formula>
    </cfRule>
  </conditionalFormatting>
  <conditionalFormatting sqref="W25">
    <cfRule type="cellIs" dxfId="16525" priority="215" operator="lessThan">
      <formula>$C$4</formula>
    </cfRule>
  </conditionalFormatting>
  <conditionalFormatting sqref="W26">
    <cfRule type="cellIs" dxfId="16524" priority="216" operator="lessThan">
      <formula>$C$4</formula>
    </cfRule>
  </conditionalFormatting>
  <conditionalFormatting sqref="W27">
    <cfRule type="cellIs" dxfId="16523" priority="217" operator="lessThan">
      <formula>$C$4</formula>
    </cfRule>
  </conditionalFormatting>
  <conditionalFormatting sqref="W28">
    <cfRule type="cellIs" dxfId="16522" priority="218" operator="lessThan">
      <formula>$C$4</formula>
    </cfRule>
  </conditionalFormatting>
  <conditionalFormatting sqref="W29">
    <cfRule type="cellIs" dxfId="16521" priority="219" operator="lessThan">
      <formula>$C$4</formula>
    </cfRule>
  </conditionalFormatting>
  <conditionalFormatting sqref="W30">
    <cfRule type="cellIs" dxfId="16520" priority="220" operator="lessThan">
      <formula>$C$4</formula>
    </cfRule>
  </conditionalFormatting>
  <conditionalFormatting sqref="W31">
    <cfRule type="cellIs" dxfId="16519" priority="221" operator="lessThan">
      <formula>$C$4</formula>
    </cfRule>
  </conditionalFormatting>
  <conditionalFormatting sqref="W32">
    <cfRule type="cellIs" dxfId="16518" priority="222" operator="lessThan">
      <formula>$C$4</formula>
    </cfRule>
  </conditionalFormatting>
  <conditionalFormatting sqref="W33">
    <cfRule type="cellIs" dxfId="16517" priority="223" operator="lessThan">
      <formula>$C$4</formula>
    </cfRule>
  </conditionalFormatting>
  <conditionalFormatting sqref="W34">
    <cfRule type="cellIs" dxfId="16516" priority="224" operator="lessThan">
      <formula>$C$4</formula>
    </cfRule>
  </conditionalFormatting>
  <conditionalFormatting sqref="W35">
    <cfRule type="cellIs" dxfId="16515" priority="225" operator="lessThan">
      <formula>$C$4</formula>
    </cfRule>
  </conditionalFormatting>
  <conditionalFormatting sqref="W36">
    <cfRule type="cellIs" dxfId="16514" priority="226" operator="lessThan">
      <formula>$C$4</formula>
    </cfRule>
  </conditionalFormatting>
  <conditionalFormatting sqref="W37">
    <cfRule type="cellIs" dxfId="16513" priority="227" operator="lessThan">
      <formula>$C$4</formula>
    </cfRule>
  </conditionalFormatting>
  <conditionalFormatting sqref="W38">
    <cfRule type="cellIs" dxfId="16512" priority="228" operator="lessThan">
      <formula>$C$4</formula>
    </cfRule>
  </conditionalFormatting>
  <conditionalFormatting sqref="W39">
    <cfRule type="cellIs" dxfId="16511" priority="229" operator="lessThan">
      <formula>$C$4</formula>
    </cfRule>
  </conditionalFormatting>
  <conditionalFormatting sqref="W40">
    <cfRule type="cellIs" dxfId="16510" priority="230" operator="lessThan">
      <formula>$C$4</formula>
    </cfRule>
  </conditionalFormatting>
  <conditionalFormatting sqref="W41">
    <cfRule type="cellIs" dxfId="16509" priority="231" operator="lessThan">
      <formula>$C$4</formula>
    </cfRule>
  </conditionalFormatting>
  <conditionalFormatting sqref="W42">
    <cfRule type="cellIs" dxfId="16508" priority="232" operator="lessThan">
      <formula>$C$4</formula>
    </cfRule>
  </conditionalFormatting>
  <conditionalFormatting sqref="W43">
    <cfRule type="cellIs" dxfId="16507" priority="233" operator="lessThan">
      <formula>$C$4</formula>
    </cfRule>
  </conditionalFormatting>
  <conditionalFormatting sqref="W44">
    <cfRule type="cellIs" dxfId="16506" priority="234" operator="lessThan">
      <formula>$C$4</formula>
    </cfRule>
  </conditionalFormatting>
  <conditionalFormatting sqref="W45">
    <cfRule type="cellIs" dxfId="16505" priority="235" operator="lessThan">
      <formula>$C$4</formula>
    </cfRule>
  </conditionalFormatting>
  <conditionalFormatting sqref="W46">
    <cfRule type="cellIs" dxfId="16504" priority="236" operator="lessThan">
      <formula>$C$4</formula>
    </cfRule>
  </conditionalFormatting>
  <conditionalFormatting sqref="W47">
    <cfRule type="cellIs" dxfId="16503" priority="237" operator="lessThan">
      <formula>$C$4</formula>
    </cfRule>
  </conditionalFormatting>
  <conditionalFormatting sqref="W48">
    <cfRule type="cellIs" dxfId="16502" priority="238" operator="lessThan">
      <formula>$C$4</formula>
    </cfRule>
  </conditionalFormatting>
  <conditionalFormatting sqref="W49">
    <cfRule type="cellIs" dxfId="16501" priority="239" operator="lessThan">
      <formula>$C$4</formula>
    </cfRule>
  </conditionalFormatting>
  <conditionalFormatting sqref="W50">
    <cfRule type="cellIs" dxfId="16500" priority="240" operator="lessThan">
      <formula>$C$4</formula>
    </cfRule>
  </conditionalFormatting>
  <conditionalFormatting sqref="W51">
    <cfRule type="cellIs" dxfId="16499" priority="241" operator="lessThan">
      <formula>$C$4</formula>
    </cfRule>
  </conditionalFormatting>
  <conditionalFormatting sqref="W52">
    <cfRule type="cellIs" dxfId="16498" priority="242" operator="lessThan">
      <formula>$C$4</formula>
    </cfRule>
  </conditionalFormatting>
  <conditionalFormatting sqref="W53">
    <cfRule type="cellIs" dxfId="16497" priority="243" operator="lessThan">
      <formula>$C$4</formula>
    </cfRule>
  </conditionalFormatting>
  <conditionalFormatting sqref="W54">
    <cfRule type="cellIs" dxfId="16496" priority="244" operator="lessThan">
      <formula>$C$4</formula>
    </cfRule>
  </conditionalFormatting>
  <conditionalFormatting sqref="W55">
    <cfRule type="cellIs" dxfId="16495" priority="245" operator="lessThan">
      <formula>$C$4</formula>
    </cfRule>
  </conditionalFormatting>
  <conditionalFormatting sqref="W56">
    <cfRule type="cellIs" dxfId="16494" priority="246" operator="lessThan">
      <formula>$C$4</formula>
    </cfRule>
  </conditionalFormatting>
  <conditionalFormatting sqref="W57">
    <cfRule type="cellIs" dxfId="16493" priority="247" operator="lessThan">
      <formula>$C$4</formula>
    </cfRule>
  </conditionalFormatting>
  <conditionalFormatting sqref="W58">
    <cfRule type="cellIs" dxfId="16492" priority="248" operator="lessThan">
      <formula>$C$4</formula>
    </cfRule>
  </conditionalFormatting>
  <conditionalFormatting sqref="W59">
    <cfRule type="cellIs" dxfId="16491" priority="249" operator="lessThan">
      <formula>$C$4</formula>
    </cfRule>
  </conditionalFormatting>
  <conditionalFormatting sqref="W60">
    <cfRule type="cellIs" dxfId="16490" priority="250" operator="lessThan">
      <formula>$C$4</formula>
    </cfRule>
  </conditionalFormatting>
  <conditionalFormatting sqref="X11">
    <cfRule type="cellIs" dxfId="16489" priority="251" operator="lessThan">
      <formula>$C$4</formula>
    </cfRule>
  </conditionalFormatting>
  <conditionalFormatting sqref="X12">
    <cfRule type="cellIs" dxfId="16488" priority="252" operator="lessThan">
      <formula>$C$4</formula>
    </cfRule>
  </conditionalFormatting>
  <conditionalFormatting sqref="X13">
    <cfRule type="cellIs" dxfId="16487" priority="253" operator="lessThan">
      <formula>$C$4</formula>
    </cfRule>
  </conditionalFormatting>
  <conditionalFormatting sqref="X14">
    <cfRule type="cellIs" dxfId="16486" priority="254" operator="lessThan">
      <formula>$C$4</formula>
    </cfRule>
  </conditionalFormatting>
  <conditionalFormatting sqref="X15">
    <cfRule type="cellIs" dxfId="16485" priority="255" operator="lessThan">
      <formula>$C$4</formula>
    </cfRule>
  </conditionalFormatting>
  <conditionalFormatting sqref="X16">
    <cfRule type="cellIs" dxfId="16484" priority="256" operator="lessThan">
      <formula>$C$4</formula>
    </cfRule>
  </conditionalFormatting>
  <conditionalFormatting sqref="X17">
    <cfRule type="cellIs" dxfId="16483" priority="257" operator="lessThan">
      <formula>$C$4</formula>
    </cfRule>
  </conditionalFormatting>
  <conditionalFormatting sqref="X18">
    <cfRule type="cellIs" dxfId="16482" priority="258" operator="lessThan">
      <formula>$C$4</formula>
    </cfRule>
  </conditionalFormatting>
  <conditionalFormatting sqref="X19">
    <cfRule type="cellIs" dxfId="16481" priority="259" operator="lessThan">
      <formula>$C$4</formula>
    </cfRule>
  </conditionalFormatting>
  <conditionalFormatting sqref="X20">
    <cfRule type="cellIs" dxfId="16480" priority="260" operator="lessThan">
      <formula>$C$4</formula>
    </cfRule>
  </conditionalFormatting>
  <conditionalFormatting sqref="X21">
    <cfRule type="cellIs" dxfId="16479" priority="261" operator="lessThan">
      <formula>$C$4</formula>
    </cfRule>
  </conditionalFormatting>
  <conditionalFormatting sqref="X22">
    <cfRule type="cellIs" dxfId="16478" priority="262" operator="lessThan">
      <formula>$C$4</formula>
    </cfRule>
  </conditionalFormatting>
  <conditionalFormatting sqref="X23">
    <cfRule type="cellIs" dxfId="16477" priority="263" operator="lessThan">
      <formula>$C$4</formula>
    </cfRule>
  </conditionalFormatting>
  <conditionalFormatting sqref="X24">
    <cfRule type="cellIs" dxfId="16476" priority="264" operator="lessThan">
      <formula>$C$4</formula>
    </cfRule>
  </conditionalFormatting>
  <conditionalFormatting sqref="X25">
    <cfRule type="cellIs" dxfId="16475" priority="265" operator="lessThan">
      <formula>$C$4</formula>
    </cfRule>
  </conditionalFormatting>
  <conditionalFormatting sqref="X26">
    <cfRule type="cellIs" dxfId="16474" priority="266" operator="lessThan">
      <formula>$C$4</formula>
    </cfRule>
  </conditionalFormatting>
  <conditionalFormatting sqref="X27">
    <cfRule type="cellIs" dxfId="16473" priority="267" operator="lessThan">
      <formula>$C$4</formula>
    </cfRule>
  </conditionalFormatting>
  <conditionalFormatting sqref="X28">
    <cfRule type="cellIs" dxfId="16472" priority="268" operator="lessThan">
      <formula>$C$4</formula>
    </cfRule>
  </conditionalFormatting>
  <conditionalFormatting sqref="X29">
    <cfRule type="cellIs" dxfId="16471" priority="269" operator="lessThan">
      <formula>$C$4</formula>
    </cfRule>
  </conditionalFormatting>
  <conditionalFormatting sqref="X30">
    <cfRule type="cellIs" dxfId="16470" priority="270" operator="lessThan">
      <formula>$C$4</formula>
    </cfRule>
  </conditionalFormatting>
  <conditionalFormatting sqref="X31">
    <cfRule type="cellIs" dxfId="16469" priority="271" operator="lessThan">
      <formula>$C$4</formula>
    </cfRule>
  </conditionalFormatting>
  <conditionalFormatting sqref="X32">
    <cfRule type="cellIs" dxfId="16468" priority="272" operator="lessThan">
      <formula>$C$4</formula>
    </cfRule>
  </conditionalFormatting>
  <conditionalFormatting sqref="X33">
    <cfRule type="cellIs" dxfId="16467" priority="273" operator="lessThan">
      <formula>$C$4</formula>
    </cfRule>
  </conditionalFormatting>
  <conditionalFormatting sqref="X34">
    <cfRule type="cellIs" dxfId="16466" priority="274" operator="lessThan">
      <formula>$C$4</formula>
    </cfRule>
  </conditionalFormatting>
  <conditionalFormatting sqref="X35">
    <cfRule type="cellIs" dxfId="16465" priority="275" operator="lessThan">
      <formula>$C$4</formula>
    </cfRule>
  </conditionalFormatting>
  <conditionalFormatting sqref="X36">
    <cfRule type="cellIs" dxfId="16464" priority="276" operator="lessThan">
      <formula>$C$4</formula>
    </cfRule>
  </conditionalFormatting>
  <conditionalFormatting sqref="X37">
    <cfRule type="cellIs" dxfId="16463" priority="277" operator="lessThan">
      <formula>$C$4</formula>
    </cfRule>
  </conditionalFormatting>
  <conditionalFormatting sqref="X38">
    <cfRule type="cellIs" dxfId="16462" priority="278" operator="lessThan">
      <formula>$C$4</formula>
    </cfRule>
  </conditionalFormatting>
  <conditionalFormatting sqref="X39">
    <cfRule type="cellIs" dxfId="16461" priority="279" operator="lessThan">
      <formula>$C$4</formula>
    </cfRule>
  </conditionalFormatting>
  <conditionalFormatting sqref="X40">
    <cfRule type="cellIs" dxfId="16460" priority="280" operator="lessThan">
      <formula>$C$4</formula>
    </cfRule>
  </conditionalFormatting>
  <conditionalFormatting sqref="X41">
    <cfRule type="cellIs" dxfId="16459" priority="281" operator="lessThan">
      <formula>$C$4</formula>
    </cfRule>
  </conditionalFormatting>
  <conditionalFormatting sqref="X42">
    <cfRule type="cellIs" dxfId="16458" priority="282" operator="lessThan">
      <formula>$C$4</formula>
    </cfRule>
  </conditionalFormatting>
  <conditionalFormatting sqref="X43">
    <cfRule type="cellIs" dxfId="16457" priority="283" operator="lessThan">
      <formula>$C$4</formula>
    </cfRule>
  </conditionalFormatting>
  <conditionalFormatting sqref="X44">
    <cfRule type="cellIs" dxfId="16456" priority="284" operator="lessThan">
      <formula>$C$4</formula>
    </cfRule>
  </conditionalFormatting>
  <conditionalFormatting sqref="X45">
    <cfRule type="cellIs" dxfId="16455" priority="285" operator="lessThan">
      <formula>$C$4</formula>
    </cfRule>
  </conditionalFormatting>
  <conditionalFormatting sqref="X46">
    <cfRule type="cellIs" dxfId="16454" priority="286" operator="lessThan">
      <formula>$C$4</formula>
    </cfRule>
  </conditionalFormatting>
  <conditionalFormatting sqref="X47">
    <cfRule type="cellIs" dxfId="16453" priority="287" operator="lessThan">
      <formula>$C$4</formula>
    </cfRule>
  </conditionalFormatting>
  <conditionalFormatting sqref="X48">
    <cfRule type="cellIs" dxfId="16452" priority="288" operator="lessThan">
      <formula>$C$4</formula>
    </cfRule>
  </conditionalFormatting>
  <conditionalFormatting sqref="X49">
    <cfRule type="cellIs" dxfId="16451" priority="289" operator="lessThan">
      <formula>$C$4</formula>
    </cfRule>
  </conditionalFormatting>
  <conditionalFormatting sqref="X50">
    <cfRule type="cellIs" dxfId="16450" priority="290" operator="lessThan">
      <formula>$C$4</formula>
    </cfRule>
  </conditionalFormatting>
  <conditionalFormatting sqref="X51">
    <cfRule type="cellIs" dxfId="16449" priority="291" operator="lessThan">
      <formula>$C$4</formula>
    </cfRule>
  </conditionalFormatting>
  <conditionalFormatting sqref="X52">
    <cfRule type="cellIs" dxfId="16448" priority="292" operator="lessThan">
      <formula>$C$4</formula>
    </cfRule>
  </conditionalFormatting>
  <conditionalFormatting sqref="X53">
    <cfRule type="cellIs" dxfId="16447" priority="293" operator="lessThan">
      <formula>$C$4</formula>
    </cfRule>
  </conditionalFormatting>
  <conditionalFormatting sqref="X54">
    <cfRule type="cellIs" dxfId="16446" priority="294" operator="lessThan">
      <formula>$C$4</formula>
    </cfRule>
  </conditionalFormatting>
  <conditionalFormatting sqref="X55">
    <cfRule type="cellIs" dxfId="16445" priority="295" operator="lessThan">
      <formula>$C$4</formula>
    </cfRule>
  </conditionalFormatting>
  <conditionalFormatting sqref="X56">
    <cfRule type="cellIs" dxfId="16444" priority="296" operator="lessThan">
      <formula>$C$4</formula>
    </cfRule>
  </conditionalFormatting>
  <conditionalFormatting sqref="X57">
    <cfRule type="cellIs" dxfId="16443" priority="297" operator="lessThan">
      <formula>$C$4</formula>
    </cfRule>
  </conditionalFormatting>
  <conditionalFormatting sqref="X58">
    <cfRule type="cellIs" dxfId="16442" priority="298" operator="lessThan">
      <formula>$C$4</formula>
    </cfRule>
  </conditionalFormatting>
  <conditionalFormatting sqref="X59">
    <cfRule type="cellIs" dxfId="16441" priority="299" operator="lessThan">
      <formula>$C$4</formula>
    </cfRule>
  </conditionalFormatting>
  <conditionalFormatting sqref="X60">
    <cfRule type="cellIs" dxfId="16440" priority="300" operator="lessThan">
      <formula>$C$4</formula>
    </cfRule>
  </conditionalFormatting>
  <conditionalFormatting sqref="Y11">
    <cfRule type="cellIs" dxfId="16439" priority="301" operator="lessThan">
      <formula>$C$4</formula>
    </cfRule>
  </conditionalFormatting>
  <conditionalFormatting sqref="Y12">
    <cfRule type="cellIs" dxfId="16438" priority="302" operator="lessThan">
      <formula>$C$4</formula>
    </cfRule>
  </conditionalFormatting>
  <conditionalFormatting sqref="Y13">
    <cfRule type="cellIs" dxfId="16437" priority="303" operator="lessThan">
      <formula>$C$4</formula>
    </cfRule>
  </conditionalFormatting>
  <conditionalFormatting sqref="Y14">
    <cfRule type="cellIs" dxfId="16436" priority="304" operator="lessThan">
      <formula>$C$4</formula>
    </cfRule>
  </conditionalFormatting>
  <conditionalFormatting sqref="Y15">
    <cfRule type="cellIs" dxfId="16435" priority="305" operator="lessThan">
      <formula>$C$4</formula>
    </cfRule>
  </conditionalFormatting>
  <conditionalFormatting sqref="Y16">
    <cfRule type="cellIs" dxfId="16434" priority="306" operator="lessThan">
      <formula>$C$4</formula>
    </cfRule>
  </conditionalFormatting>
  <conditionalFormatting sqref="Y17">
    <cfRule type="cellIs" dxfId="16433" priority="307" operator="lessThan">
      <formula>$C$4</formula>
    </cfRule>
  </conditionalFormatting>
  <conditionalFormatting sqref="Y18">
    <cfRule type="cellIs" dxfId="16432" priority="308" operator="lessThan">
      <formula>$C$4</formula>
    </cfRule>
  </conditionalFormatting>
  <conditionalFormatting sqref="Y19">
    <cfRule type="cellIs" dxfId="16431" priority="309" operator="lessThan">
      <formula>$C$4</formula>
    </cfRule>
  </conditionalFormatting>
  <conditionalFormatting sqref="Y20">
    <cfRule type="cellIs" dxfId="16430" priority="310" operator="lessThan">
      <formula>$C$4</formula>
    </cfRule>
  </conditionalFormatting>
  <conditionalFormatting sqref="Y21">
    <cfRule type="cellIs" dxfId="16429" priority="311" operator="lessThan">
      <formula>$C$4</formula>
    </cfRule>
  </conditionalFormatting>
  <conditionalFormatting sqref="Y22">
    <cfRule type="cellIs" dxfId="16428" priority="312" operator="lessThan">
      <formula>$C$4</formula>
    </cfRule>
  </conditionalFormatting>
  <conditionalFormatting sqref="Y23">
    <cfRule type="cellIs" dxfId="16427" priority="313" operator="lessThan">
      <formula>$C$4</formula>
    </cfRule>
  </conditionalFormatting>
  <conditionalFormatting sqref="Y24">
    <cfRule type="cellIs" dxfId="16426" priority="314" operator="lessThan">
      <formula>$C$4</formula>
    </cfRule>
  </conditionalFormatting>
  <conditionalFormatting sqref="Y25">
    <cfRule type="cellIs" dxfId="16425" priority="315" operator="lessThan">
      <formula>$C$4</formula>
    </cfRule>
  </conditionalFormatting>
  <conditionalFormatting sqref="Y26">
    <cfRule type="cellIs" dxfId="16424" priority="316" operator="lessThan">
      <formula>$C$4</formula>
    </cfRule>
  </conditionalFormatting>
  <conditionalFormatting sqref="Y27">
    <cfRule type="cellIs" dxfId="16423" priority="317" operator="lessThan">
      <formula>$C$4</formula>
    </cfRule>
  </conditionalFormatting>
  <conditionalFormatting sqref="Y28">
    <cfRule type="cellIs" dxfId="16422" priority="318" operator="lessThan">
      <formula>$C$4</formula>
    </cfRule>
  </conditionalFormatting>
  <conditionalFormatting sqref="Y29">
    <cfRule type="cellIs" dxfId="16421" priority="319" operator="lessThan">
      <formula>$C$4</formula>
    </cfRule>
  </conditionalFormatting>
  <conditionalFormatting sqref="Y30">
    <cfRule type="cellIs" dxfId="16420" priority="320" operator="lessThan">
      <formula>$C$4</formula>
    </cfRule>
  </conditionalFormatting>
  <conditionalFormatting sqref="Y31">
    <cfRule type="cellIs" dxfId="16419" priority="321" operator="lessThan">
      <formula>$C$4</formula>
    </cfRule>
  </conditionalFormatting>
  <conditionalFormatting sqref="Y32">
    <cfRule type="cellIs" dxfId="16418" priority="322" operator="lessThan">
      <formula>$C$4</formula>
    </cfRule>
  </conditionalFormatting>
  <conditionalFormatting sqref="Y33">
    <cfRule type="cellIs" dxfId="16417" priority="323" operator="lessThan">
      <formula>$C$4</formula>
    </cfRule>
  </conditionalFormatting>
  <conditionalFormatting sqref="Y34">
    <cfRule type="cellIs" dxfId="16416" priority="324" operator="lessThan">
      <formula>$C$4</formula>
    </cfRule>
  </conditionalFormatting>
  <conditionalFormatting sqref="Y35">
    <cfRule type="cellIs" dxfId="16415" priority="325" operator="lessThan">
      <formula>$C$4</formula>
    </cfRule>
  </conditionalFormatting>
  <conditionalFormatting sqref="Y36">
    <cfRule type="cellIs" dxfId="16414" priority="326" operator="lessThan">
      <formula>$C$4</formula>
    </cfRule>
  </conditionalFormatting>
  <conditionalFormatting sqref="Y37">
    <cfRule type="cellIs" dxfId="16413" priority="327" operator="lessThan">
      <formula>$C$4</formula>
    </cfRule>
  </conditionalFormatting>
  <conditionalFormatting sqref="Y38">
    <cfRule type="cellIs" dxfId="16412" priority="328" operator="lessThan">
      <formula>$C$4</formula>
    </cfRule>
  </conditionalFormatting>
  <conditionalFormatting sqref="Y39">
    <cfRule type="cellIs" dxfId="16411" priority="329" operator="lessThan">
      <formula>$C$4</formula>
    </cfRule>
  </conditionalFormatting>
  <conditionalFormatting sqref="Y40">
    <cfRule type="cellIs" dxfId="16410" priority="330" operator="lessThan">
      <formula>$C$4</formula>
    </cfRule>
  </conditionalFormatting>
  <conditionalFormatting sqref="Y41">
    <cfRule type="cellIs" dxfId="16409" priority="331" operator="lessThan">
      <formula>$C$4</formula>
    </cfRule>
  </conditionalFormatting>
  <conditionalFormatting sqref="Y42">
    <cfRule type="cellIs" dxfId="16408" priority="332" operator="lessThan">
      <formula>$C$4</formula>
    </cfRule>
  </conditionalFormatting>
  <conditionalFormatting sqref="Y43">
    <cfRule type="cellIs" dxfId="16407" priority="333" operator="lessThan">
      <formula>$C$4</formula>
    </cfRule>
  </conditionalFormatting>
  <conditionalFormatting sqref="Y44">
    <cfRule type="cellIs" dxfId="16406" priority="334" operator="lessThan">
      <formula>$C$4</formula>
    </cfRule>
  </conditionalFormatting>
  <conditionalFormatting sqref="Y45">
    <cfRule type="cellIs" dxfId="16405" priority="335" operator="lessThan">
      <formula>$C$4</formula>
    </cfRule>
  </conditionalFormatting>
  <conditionalFormatting sqref="Y46">
    <cfRule type="cellIs" dxfId="16404" priority="336" operator="lessThan">
      <formula>$C$4</formula>
    </cfRule>
  </conditionalFormatting>
  <conditionalFormatting sqref="Y47">
    <cfRule type="cellIs" dxfId="16403" priority="337" operator="lessThan">
      <formula>$C$4</formula>
    </cfRule>
  </conditionalFormatting>
  <conditionalFormatting sqref="Y48">
    <cfRule type="cellIs" dxfId="16402" priority="338" operator="lessThan">
      <formula>$C$4</formula>
    </cfRule>
  </conditionalFormatting>
  <conditionalFormatting sqref="Y49">
    <cfRule type="cellIs" dxfId="16401" priority="339" operator="lessThan">
      <formula>$C$4</formula>
    </cfRule>
  </conditionalFormatting>
  <conditionalFormatting sqref="Y50">
    <cfRule type="cellIs" dxfId="16400" priority="340" operator="lessThan">
      <formula>$C$4</formula>
    </cfRule>
  </conditionalFormatting>
  <conditionalFormatting sqref="Y51">
    <cfRule type="cellIs" dxfId="16399" priority="341" operator="lessThan">
      <formula>$C$4</formula>
    </cfRule>
  </conditionalFormatting>
  <conditionalFormatting sqref="Y52">
    <cfRule type="cellIs" dxfId="16398" priority="342" operator="lessThan">
      <formula>$C$4</formula>
    </cfRule>
  </conditionalFormatting>
  <conditionalFormatting sqref="Y53">
    <cfRule type="cellIs" dxfId="16397" priority="343" operator="lessThan">
      <formula>$C$4</formula>
    </cfRule>
  </conditionalFormatting>
  <conditionalFormatting sqref="Y54">
    <cfRule type="cellIs" dxfId="16396" priority="344" operator="lessThan">
      <formula>$C$4</formula>
    </cfRule>
  </conditionalFormatting>
  <conditionalFormatting sqref="Y55">
    <cfRule type="cellIs" dxfId="16395" priority="345" operator="lessThan">
      <formula>$C$4</formula>
    </cfRule>
  </conditionalFormatting>
  <conditionalFormatting sqref="Y56">
    <cfRule type="cellIs" dxfId="16394" priority="346" operator="lessThan">
      <formula>$C$4</formula>
    </cfRule>
  </conditionalFormatting>
  <conditionalFormatting sqref="Y57">
    <cfRule type="cellIs" dxfId="16393" priority="347" operator="lessThan">
      <formula>$C$4</formula>
    </cfRule>
  </conditionalFormatting>
  <conditionalFormatting sqref="Y58">
    <cfRule type="cellIs" dxfId="16392" priority="348" operator="lessThan">
      <formula>$C$4</formula>
    </cfRule>
  </conditionalFormatting>
  <conditionalFormatting sqref="Y59">
    <cfRule type="cellIs" dxfId="16391" priority="349" operator="lessThan">
      <formula>$C$4</formula>
    </cfRule>
  </conditionalFormatting>
  <conditionalFormatting sqref="Y60">
    <cfRule type="cellIs" dxfId="16390" priority="350" operator="lessThan">
      <formula>$C$4</formula>
    </cfRule>
  </conditionalFormatting>
  <conditionalFormatting sqref="Z11">
    <cfRule type="cellIs" dxfId="16389" priority="351" operator="lessThan">
      <formula>$C$4</formula>
    </cfRule>
  </conditionalFormatting>
  <conditionalFormatting sqref="Z12">
    <cfRule type="cellIs" dxfId="16388" priority="352" operator="lessThan">
      <formula>$C$4</formula>
    </cfRule>
  </conditionalFormatting>
  <conditionalFormatting sqref="Z13">
    <cfRule type="cellIs" dxfId="16387" priority="353" operator="lessThan">
      <formula>$C$4</formula>
    </cfRule>
  </conditionalFormatting>
  <conditionalFormatting sqref="Z14">
    <cfRule type="cellIs" dxfId="16386" priority="354" operator="lessThan">
      <formula>$C$4</formula>
    </cfRule>
  </conditionalFormatting>
  <conditionalFormatting sqref="Z15">
    <cfRule type="cellIs" dxfId="16385" priority="355" operator="lessThan">
      <formula>$C$4</formula>
    </cfRule>
  </conditionalFormatting>
  <conditionalFormatting sqref="Z16">
    <cfRule type="cellIs" dxfId="16384" priority="356" operator="lessThan">
      <formula>$C$4</formula>
    </cfRule>
  </conditionalFormatting>
  <conditionalFormatting sqref="Z17">
    <cfRule type="cellIs" dxfId="16383" priority="357" operator="lessThan">
      <formula>$C$4</formula>
    </cfRule>
  </conditionalFormatting>
  <conditionalFormatting sqref="Z18">
    <cfRule type="cellIs" dxfId="16382" priority="358" operator="lessThan">
      <formula>$C$4</formula>
    </cfRule>
  </conditionalFormatting>
  <conditionalFormatting sqref="Z19">
    <cfRule type="cellIs" dxfId="16381" priority="359" operator="lessThan">
      <formula>$C$4</formula>
    </cfRule>
  </conditionalFormatting>
  <conditionalFormatting sqref="Z20">
    <cfRule type="cellIs" dxfId="16380" priority="360" operator="lessThan">
      <formula>$C$4</formula>
    </cfRule>
  </conditionalFormatting>
  <conditionalFormatting sqref="Z21">
    <cfRule type="cellIs" dxfId="16379" priority="361" operator="lessThan">
      <formula>$C$4</formula>
    </cfRule>
  </conditionalFormatting>
  <conditionalFormatting sqref="Z22">
    <cfRule type="cellIs" dxfId="16378" priority="362" operator="lessThan">
      <formula>$C$4</formula>
    </cfRule>
  </conditionalFormatting>
  <conditionalFormatting sqref="Z23">
    <cfRule type="cellIs" dxfId="16377" priority="363" operator="lessThan">
      <formula>$C$4</formula>
    </cfRule>
  </conditionalFormatting>
  <conditionalFormatting sqref="Z24">
    <cfRule type="cellIs" dxfId="16376" priority="364" operator="lessThan">
      <formula>$C$4</formula>
    </cfRule>
  </conditionalFormatting>
  <conditionalFormatting sqref="Z25">
    <cfRule type="cellIs" dxfId="16375" priority="365" operator="lessThan">
      <formula>$C$4</formula>
    </cfRule>
  </conditionalFormatting>
  <conditionalFormatting sqref="Z26">
    <cfRule type="cellIs" dxfId="16374" priority="366" operator="lessThan">
      <formula>$C$4</formula>
    </cfRule>
  </conditionalFormatting>
  <conditionalFormatting sqref="Z27">
    <cfRule type="cellIs" dxfId="16373" priority="367" operator="lessThan">
      <formula>$C$4</formula>
    </cfRule>
  </conditionalFormatting>
  <conditionalFormatting sqref="Z28">
    <cfRule type="cellIs" dxfId="16372" priority="368" operator="lessThan">
      <formula>$C$4</formula>
    </cfRule>
  </conditionalFormatting>
  <conditionalFormatting sqref="Z29">
    <cfRule type="cellIs" dxfId="16371" priority="369" operator="lessThan">
      <formula>$C$4</formula>
    </cfRule>
  </conditionalFormatting>
  <conditionalFormatting sqref="Z30">
    <cfRule type="cellIs" dxfId="16370" priority="370" operator="lessThan">
      <formula>$C$4</formula>
    </cfRule>
  </conditionalFormatting>
  <conditionalFormatting sqref="Z31">
    <cfRule type="cellIs" dxfId="16369" priority="371" operator="lessThan">
      <formula>$C$4</formula>
    </cfRule>
  </conditionalFormatting>
  <conditionalFormatting sqref="Z32">
    <cfRule type="cellIs" dxfId="16368" priority="372" operator="lessThan">
      <formula>$C$4</formula>
    </cfRule>
  </conditionalFormatting>
  <conditionalFormatting sqref="Z33">
    <cfRule type="cellIs" dxfId="16367" priority="373" operator="lessThan">
      <formula>$C$4</formula>
    </cfRule>
  </conditionalFormatting>
  <conditionalFormatting sqref="Z34">
    <cfRule type="cellIs" dxfId="16366" priority="374" operator="lessThan">
      <formula>$C$4</formula>
    </cfRule>
  </conditionalFormatting>
  <conditionalFormatting sqref="Z35">
    <cfRule type="cellIs" dxfId="16365" priority="375" operator="lessThan">
      <formula>$C$4</formula>
    </cfRule>
  </conditionalFormatting>
  <conditionalFormatting sqref="Z36">
    <cfRule type="cellIs" dxfId="16364" priority="376" operator="lessThan">
      <formula>$C$4</formula>
    </cfRule>
  </conditionalFormatting>
  <conditionalFormatting sqref="Z37">
    <cfRule type="cellIs" dxfId="16363" priority="377" operator="lessThan">
      <formula>$C$4</formula>
    </cfRule>
  </conditionalFormatting>
  <conditionalFormatting sqref="Z38">
    <cfRule type="cellIs" dxfId="16362" priority="378" operator="lessThan">
      <formula>$C$4</formula>
    </cfRule>
  </conditionalFormatting>
  <conditionalFormatting sqref="Z39">
    <cfRule type="cellIs" dxfId="16361" priority="379" operator="lessThan">
      <formula>$C$4</formula>
    </cfRule>
  </conditionalFormatting>
  <conditionalFormatting sqref="Z40">
    <cfRule type="cellIs" dxfId="16360" priority="380" operator="lessThan">
      <formula>$C$4</formula>
    </cfRule>
  </conditionalFormatting>
  <conditionalFormatting sqref="Z41">
    <cfRule type="cellIs" dxfId="16359" priority="381" operator="lessThan">
      <formula>$C$4</formula>
    </cfRule>
  </conditionalFormatting>
  <conditionalFormatting sqref="Z42">
    <cfRule type="cellIs" dxfId="16358" priority="382" operator="lessThan">
      <formula>$C$4</formula>
    </cfRule>
  </conditionalFormatting>
  <conditionalFormatting sqref="Z43">
    <cfRule type="cellIs" dxfId="16357" priority="383" operator="lessThan">
      <formula>$C$4</formula>
    </cfRule>
  </conditionalFormatting>
  <conditionalFormatting sqref="Z44">
    <cfRule type="cellIs" dxfId="16356" priority="384" operator="lessThan">
      <formula>$C$4</formula>
    </cfRule>
  </conditionalFormatting>
  <conditionalFormatting sqref="Z45">
    <cfRule type="cellIs" dxfId="16355" priority="385" operator="lessThan">
      <formula>$C$4</formula>
    </cfRule>
  </conditionalFormatting>
  <conditionalFormatting sqref="Z46">
    <cfRule type="cellIs" dxfId="16354" priority="386" operator="lessThan">
      <formula>$C$4</formula>
    </cfRule>
  </conditionalFormatting>
  <conditionalFormatting sqref="Z47">
    <cfRule type="cellIs" dxfId="16353" priority="387" operator="lessThan">
      <formula>$C$4</formula>
    </cfRule>
  </conditionalFormatting>
  <conditionalFormatting sqref="Z48">
    <cfRule type="cellIs" dxfId="16352" priority="388" operator="lessThan">
      <formula>$C$4</formula>
    </cfRule>
  </conditionalFormatting>
  <conditionalFormatting sqref="Z49">
    <cfRule type="cellIs" dxfId="16351" priority="389" operator="lessThan">
      <formula>$C$4</formula>
    </cfRule>
  </conditionalFormatting>
  <conditionalFormatting sqref="Z50">
    <cfRule type="cellIs" dxfId="16350" priority="390" operator="lessThan">
      <formula>$C$4</formula>
    </cfRule>
  </conditionalFormatting>
  <conditionalFormatting sqref="Z51">
    <cfRule type="cellIs" dxfId="16349" priority="391" operator="lessThan">
      <formula>$C$4</formula>
    </cfRule>
  </conditionalFormatting>
  <conditionalFormatting sqref="Z52">
    <cfRule type="cellIs" dxfId="16348" priority="392" operator="lessThan">
      <formula>$C$4</formula>
    </cfRule>
  </conditionalFormatting>
  <conditionalFormatting sqref="Z53">
    <cfRule type="cellIs" dxfId="16347" priority="393" operator="lessThan">
      <formula>$C$4</formula>
    </cfRule>
  </conditionalFormatting>
  <conditionalFormatting sqref="Z54">
    <cfRule type="cellIs" dxfId="16346" priority="394" operator="lessThan">
      <formula>$C$4</formula>
    </cfRule>
  </conditionalFormatting>
  <conditionalFormatting sqref="Z55">
    <cfRule type="cellIs" dxfId="16345" priority="395" operator="lessThan">
      <formula>$C$4</formula>
    </cfRule>
  </conditionalFormatting>
  <conditionalFormatting sqref="Z56">
    <cfRule type="cellIs" dxfId="16344" priority="396" operator="lessThan">
      <formula>$C$4</formula>
    </cfRule>
  </conditionalFormatting>
  <conditionalFormatting sqref="Z57">
    <cfRule type="cellIs" dxfId="16343" priority="397" operator="lessThan">
      <formula>$C$4</formula>
    </cfRule>
  </conditionalFormatting>
  <conditionalFormatting sqref="Z58">
    <cfRule type="cellIs" dxfId="16342" priority="398" operator="lessThan">
      <formula>$C$4</formula>
    </cfRule>
  </conditionalFormatting>
  <conditionalFormatting sqref="Z59">
    <cfRule type="cellIs" dxfId="16341" priority="399" operator="lessThan">
      <formula>$C$4</formula>
    </cfRule>
  </conditionalFormatting>
  <conditionalFormatting sqref="Z60">
    <cfRule type="cellIs" dxfId="16340" priority="400" operator="lessThan">
      <formula>$C$4</formula>
    </cfRule>
  </conditionalFormatting>
  <conditionalFormatting sqref="AA11">
    <cfRule type="cellIs" dxfId="16339" priority="401" operator="lessThan">
      <formula>$C$4</formula>
    </cfRule>
  </conditionalFormatting>
  <conditionalFormatting sqref="AA12">
    <cfRule type="cellIs" dxfId="16338" priority="402" operator="lessThan">
      <formula>$C$4</formula>
    </cfRule>
  </conditionalFormatting>
  <conditionalFormatting sqref="AA13">
    <cfRule type="cellIs" dxfId="16337" priority="403" operator="lessThan">
      <formula>$C$4</formula>
    </cfRule>
  </conditionalFormatting>
  <conditionalFormatting sqref="AA14">
    <cfRule type="cellIs" dxfId="16336" priority="404" operator="lessThan">
      <formula>$C$4</formula>
    </cfRule>
  </conditionalFormatting>
  <conditionalFormatting sqref="AA15">
    <cfRule type="cellIs" dxfId="16335" priority="405" operator="lessThan">
      <formula>$C$4</formula>
    </cfRule>
  </conditionalFormatting>
  <conditionalFormatting sqref="AA16">
    <cfRule type="cellIs" dxfId="16334" priority="406" operator="lessThan">
      <formula>$C$4</formula>
    </cfRule>
  </conditionalFormatting>
  <conditionalFormatting sqref="AA17">
    <cfRule type="cellIs" dxfId="16333" priority="407" operator="lessThan">
      <formula>$C$4</formula>
    </cfRule>
  </conditionalFormatting>
  <conditionalFormatting sqref="AA18">
    <cfRule type="cellIs" dxfId="16332" priority="408" operator="lessThan">
      <formula>$C$4</formula>
    </cfRule>
  </conditionalFormatting>
  <conditionalFormatting sqref="AA19">
    <cfRule type="cellIs" dxfId="16331" priority="409" operator="lessThan">
      <formula>$C$4</formula>
    </cfRule>
  </conditionalFormatting>
  <conditionalFormatting sqref="AA20">
    <cfRule type="cellIs" dxfId="16330" priority="410" operator="lessThan">
      <formula>$C$4</formula>
    </cfRule>
  </conditionalFormatting>
  <conditionalFormatting sqref="AA21">
    <cfRule type="cellIs" dxfId="16329" priority="411" operator="lessThan">
      <formula>$C$4</formula>
    </cfRule>
  </conditionalFormatting>
  <conditionalFormatting sqref="AA22">
    <cfRule type="cellIs" dxfId="16328" priority="412" operator="lessThan">
      <formula>$C$4</formula>
    </cfRule>
  </conditionalFormatting>
  <conditionalFormatting sqref="AA23">
    <cfRule type="cellIs" dxfId="16327" priority="413" operator="lessThan">
      <formula>$C$4</formula>
    </cfRule>
  </conditionalFormatting>
  <conditionalFormatting sqref="AA24">
    <cfRule type="cellIs" dxfId="16326" priority="414" operator="lessThan">
      <formula>$C$4</formula>
    </cfRule>
  </conditionalFormatting>
  <conditionalFormatting sqref="AA25">
    <cfRule type="cellIs" dxfId="16325" priority="415" operator="lessThan">
      <formula>$C$4</formula>
    </cfRule>
  </conditionalFormatting>
  <conditionalFormatting sqref="AA26">
    <cfRule type="cellIs" dxfId="16324" priority="416" operator="lessThan">
      <formula>$C$4</formula>
    </cfRule>
  </conditionalFormatting>
  <conditionalFormatting sqref="AA27">
    <cfRule type="cellIs" dxfId="16323" priority="417" operator="lessThan">
      <formula>$C$4</formula>
    </cfRule>
  </conditionalFormatting>
  <conditionalFormatting sqref="AA28">
    <cfRule type="cellIs" dxfId="16322" priority="418" operator="lessThan">
      <formula>$C$4</formula>
    </cfRule>
  </conditionalFormatting>
  <conditionalFormatting sqref="AA29">
    <cfRule type="cellIs" dxfId="16321" priority="419" operator="lessThan">
      <formula>$C$4</formula>
    </cfRule>
  </conditionalFormatting>
  <conditionalFormatting sqref="AA30">
    <cfRule type="cellIs" dxfId="16320" priority="420" operator="lessThan">
      <formula>$C$4</formula>
    </cfRule>
  </conditionalFormatting>
  <conditionalFormatting sqref="AA31">
    <cfRule type="cellIs" dxfId="16319" priority="421" operator="lessThan">
      <formula>$C$4</formula>
    </cfRule>
  </conditionalFormatting>
  <conditionalFormatting sqref="AA32">
    <cfRule type="cellIs" dxfId="16318" priority="422" operator="lessThan">
      <formula>$C$4</formula>
    </cfRule>
  </conditionalFormatting>
  <conditionalFormatting sqref="AA33">
    <cfRule type="cellIs" dxfId="16317" priority="423" operator="lessThan">
      <formula>$C$4</formula>
    </cfRule>
  </conditionalFormatting>
  <conditionalFormatting sqref="AA34">
    <cfRule type="cellIs" dxfId="16316" priority="424" operator="lessThan">
      <formula>$C$4</formula>
    </cfRule>
  </conditionalFormatting>
  <conditionalFormatting sqref="AA35">
    <cfRule type="cellIs" dxfId="16315" priority="425" operator="lessThan">
      <formula>$C$4</formula>
    </cfRule>
  </conditionalFormatting>
  <conditionalFormatting sqref="AA36">
    <cfRule type="cellIs" dxfId="16314" priority="426" operator="lessThan">
      <formula>$C$4</formula>
    </cfRule>
  </conditionalFormatting>
  <conditionalFormatting sqref="AA37">
    <cfRule type="cellIs" dxfId="16313" priority="427" operator="lessThan">
      <formula>$C$4</formula>
    </cfRule>
  </conditionalFormatting>
  <conditionalFormatting sqref="AA38">
    <cfRule type="cellIs" dxfId="16312" priority="428" operator="lessThan">
      <formula>$C$4</formula>
    </cfRule>
  </conditionalFormatting>
  <conditionalFormatting sqref="AA39">
    <cfRule type="cellIs" dxfId="16311" priority="429" operator="lessThan">
      <formula>$C$4</formula>
    </cfRule>
  </conditionalFormatting>
  <conditionalFormatting sqref="AA40">
    <cfRule type="cellIs" dxfId="16310" priority="430" operator="lessThan">
      <formula>$C$4</formula>
    </cfRule>
  </conditionalFormatting>
  <conditionalFormatting sqref="AA41">
    <cfRule type="cellIs" dxfId="16309" priority="431" operator="lessThan">
      <formula>$C$4</formula>
    </cfRule>
  </conditionalFormatting>
  <conditionalFormatting sqref="AA42">
    <cfRule type="cellIs" dxfId="16308" priority="432" operator="lessThan">
      <formula>$C$4</formula>
    </cfRule>
  </conditionalFormatting>
  <conditionalFormatting sqref="AA43">
    <cfRule type="cellIs" dxfId="16307" priority="433" operator="lessThan">
      <formula>$C$4</formula>
    </cfRule>
  </conditionalFormatting>
  <conditionalFormatting sqref="AA44">
    <cfRule type="cellIs" dxfId="16306" priority="434" operator="lessThan">
      <formula>$C$4</formula>
    </cfRule>
  </conditionalFormatting>
  <conditionalFormatting sqref="AA45">
    <cfRule type="cellIs" dxfId="16305" priority="435" operator="lessThan">
      <formula>$C$4</formula>
    </cfRule>
  </conditionalFormatting>
  <conditionalFormatting sqref="AA46">
    <cfRule type="cellIs" dxfId="16304" priority="436" operator="lessThan">
      <formula>$C$4</formula>
    </cfRule>
  </conditionalFormatting>
  <conditionalFormatting sqref="AA47">
    <cfRule type="cellIs" dxfId="16303" priority="437" operator="lessThan">
      <formula>$C$4</formula>
    </cfRule>
  </conditionalFormatting>
  <conditionalFormatting sqref="AA48">
    <cfRule type="cellIs" dxfId="16302" priority="438" operator="lessThan">
      <formula>$C$4</formula>
    </cfRule>
  </conditionalFormatting>
  <conditionalFormatting sqref="AA49">
    <cfRule type="cellIs" dxfId="16301" priority="439" operator="lessThan">
      <formula>$C$4</formula>
    </cfRule>
  </conditionalFormatting>
  <conditionalFormatting sqref="AA50">
    <cfRule type="cellIs" dxfId="16300" priority="440" operator="lessThan">
      <formula>$C$4</formula>
    </cfRule>
  </conditionalFormatting>
  <conditionalFormatting sqref="AA51">
    <cfRule type="cellIs" dxfId="16299" priority="441" operator="lessThan">
      <formula>$C$4</formula>
    </cfRule>
  </conditionalFormatting>
  <conditionalFormatting sqref="AA52">
    <cfRule type="cellIs" dxfId="16298" priority="442" operator="lessThan">
      <formula>$C$4</formula>
    </cfRule>
  </conditionalFormatting>
  <conditionalFormatting sqref="AA53">
    <cfRule type="cellIs" dxfId="16297" priority="443" operator="lessThan">
      <formula>$C$4</formula>
    </cfRule>
  </conditionalFormatting>
  <conditionalFormatting sqref="AA54">
    <cfRule type="cellIs" dxfId="16296" priority="444" operator="lessThan">
      <formula>$C$4</formula>
    </cfRule>
  </conditionalFormatting>
  <conditionalFormatting sqref="AA55">
    <cfRule type="cellIs" dxfId="16295" priority="445" operator="lessThan">
      <formula>$C$4</formula>
    </cfRule>
  </conditionalFormatting>
  <conditionalFormatting sqref="AA56">
    <cfRule type="cellIs" dxfId="16294" priority="446" operator="lessThan">
      <formula>$C$4</formula>
    </cfRule>
  </conditionalFormatting>
  <conditionalFormatting sqref="AA57">
    <cfRule type="cellIs" dxfId="16293" priority="447" operator="lessThan">
      <formula>$C$4</formula>
    </cfRule>
  </conditionalFormatting>
  <conditionalFormatting sqref="AA58">
    <cfRule type="cellIs" dxfId="16292" priority="448" operator="lessThan">
      <formula>$C$4</formula>
    </cfRule>
  </conditionalFormatting>
  <conditionalFormatting sqref="AA59">
    <cfRule type="cellIs" dxfId="16291" priority="449" operator="lessThan">
      <formula>$C$4</formula>
    </cfRule>
  </conditionalFormatting>
  <conditionalFormatting sqref="AA60">
    <cfRule type="cellIs" dxfId="16290" priority="450" operator="lessThan">
      <formula>$C$4</formula>
    </cfRule>
  </conditionalFormatting>
  <conditionalFormatting sqref="AB11">
    <cfRule type="cellIs" dxfId="16289" priority="451" operator="lessThan">
      <formula>$C$4</formula>
    </cfRule>
  </conditionalFormatting>
  <conditionalFormatting sqref="AB12">
    <cfRule type="cellIs" dxfId="16288" priority="452" operator="lessThan">
      <formula>$C$4</formula>
    </cfRule>
  </conditionalFormatting>
  <conditionalFormatting sqref="AB13">
    <cfRule type="cellIs" dxfId="16287" priority="453" operator="lessThan">
      <formula>$C$4</formula>
    </cfRule>
  </conditionalFormatting>
  <conditionalFormatting sqref="AB14">
    <cfRule type="cellIs" dxfId="16286" priority="454" operator="lessThan">
      <formula>$C$4</formula>
    </cfRule>
  </conditionalFormatting>
  <conditionalFormatting sqref="AB15">
    <cfRule type="cellIs" dxfId="16285" priority="455" operator="lessThan">
      <formula>$C$4</formula>
    </cfRule>
  </conditionalFormatting>
  <conditionalFormatting sqref="AB16">
    <cfRule type="cellIs" dxfId="16284" priority="456" operator="lessThan">
      <formula>$C$4</formula>
    </cfRule>
  </conditionalFormatting>
  <conditionalFormatting sqref="AB17">
    <cfRule type="cellIs" dxfId="16283" priority="457" operator="lessThan">
      <formula>$C$4</formula>
    </cfRule>
  </conditionalFormatting>
  <conditionalFormatting sqref="AB18">
    <cfRule type="cellIs" dxfId="16282" priority="458" operator="lessThan">
      <formula>$C$4</formula>
    </cfRule>
  </conditionalFormatting>
  <conditionalFormatting sqref="AB19">
    <cfRule type="cellIs" dxfId="16281" priority="459" operator="lessThan">
      <formula>$C$4</formula>
    </cfRule>
  </conditionalFormatting>
  <conditionalFormatting sqref="AB20">
    <cfRule type="cellIs" dxfId="16280" priority="460" operator="lessThan">
      <formula>$C$4</formula>
    </cfRule>
  </conditionalFormatting>
  <conditionalFormatting sqref="AB21">
    <cfRule type="cellIs" dxfId="16279" priority="461" operator="lessThan">
      <formula>$C$4</formula>
    </cfRule>
  </conditionalFormatting>
  <conditionalFormatting sqref="AB22">
    <cfRule type="cellIs" dxfId="16278" priority="462" operator="lessThan">
      <formula>$C$4</formula>
    </cfRule>
  </conditionalFormatting>
  <conditionalFormatting sqref="AB23">
    <cfRule type="cellIs" dxfId="16277" priority="463" operator="lessThan">
      <formula>$C$4</formula>
    </cfRule>
  </conditionalFormatting>
  <conditionalFormatting sqref="AB24">
    <cfRule type="cellIs" dxfId="16276" priority="464" operator="lessThan">
      <formula>$C$4</formula>
    </cfRule>
  </conditionalFormatting>
  <conditionalFormatting sqref="AB25">
    <cfRule type="cellIs" dxfId="16275" priority="465" operator="lessThan">
      <formula>$C$4</formula>
    </cfRule>
  </conditionalFormatting>
  <conditionalFormatting sqref="AB26">
    <cfRule type="cellIs" dxfId="16274" priority="466" operator="lessThan">
      <formula>$C$4</formula>
    </cfRule>
  </conditionalFormatting>
  <conditionalFormatting sqref="AB27">
    <cfRule type="cellIs" dxfId="16273" priority="467" operator="lessThan">
      <formula>$C$4</formula>
    </cfRule>
  </conditionalFormatting>
  <conditionalFormatting sqref="AB28">
    <cfRule type="cellIs" dxfId="16272" priority="468" operator="lessThan">
      <formula>$C$4</formula>
    </cfRule>
  </conditionalFormatting>
  <conditionalFormatting sqref="AB29">
    <cfRule type="cellIs" dxfId="16271" priority="469" operator="lessThan">
      <formula>$C$4</formula>
    </cfRule>
  </conditionalFormatting>
  <conditionalFormatting sqref="AB30">
    <cfRule type="cellIs" dxfId="16270" priority="470" operator="lessThan">
      <formula>$C$4</formula>
    </cfRule>
  </conditionalFormatting>
  <conditionalFormatting sqref="AB31">
    <cfRule type="cellIs" dxfId="16269" priority="471" operator="lessThan">
      <formula>$C$4</formula>
    </cfRule>
  </conditionalFormatting>
  <conditionalFormatting sqref="AB32">
    <cfRule type="cellIs" dxfId="16268" priority="472" operator="lessThan">
      <formula>$C$4</formula>
    </cfRule>
  </conditionalFormatting>
  <conditionalFormatting sqref="AB33">
    <cfRule type="cellIs" dxfId="16267" priority="473" operator="lessThan">
      <formula>$C$4</formula>
    </cfRule>
  </conditionalFormatting>
  <conditionalFormatting sqref="AB34">
    <cfRule type="cellIs" dxfId="16266" priority="474" operator="lessThan">
      <formula>$C$4</formula>
    </cfRule>
  </conditionalFormatting>
  <conditionalFormatting sqref="AB35">
    <cfRule type="cellIs" dxfId="16265" priority="475" operator="lessThan">
      <formula>$C$4</formula>
    </cfRule>
  </conditionalFormatting>
  <conditionalFormatting sqref="AB36">
    <cfRule type="cellIs" dxfId="16264" priority="476" operator="lessThan">
      <formula>$C$4</formula>
    </cfRule>
  </conditionalFormatting>
  <conditionalFormatting sqref="AB37">
    <cfRule type="cellIs" dxfId="16263" priority="477" operator="lessThan">
      <formula>$C$4</formula>
    </cfRule>
  </conditionalFormatting>
  <conditionalFormatting sqref="AB38">
    <cfRule type="cellIs" dxfId="16262" priority="478" operator="lessThan">
      <formula>$C$4</formula>
    </cfRule>
  </conditionalFormatting>
  <conditionalFormatting sqref="AB39">
    <cfRule type="cellIs" dxfId="16261" priority="479" operator="lessThan">
      <formula>$C$4</formula>
    </cfRule>
  </conditionalFormatting>
  <conditionalFormatting sqref="AB40">
    <cfRule type="cellIs" dxfId="16260" priority="480" operator="lessThan">
      <formula>$C$4</formula>
    </cfRule>
  </conditionalFormatting>
  <conditionalFormatting sqref="AB41">
    <cfRule type="cellIs" dxfId="16259" priority="481" operator="lessThan">
      <formula>$C$4</formula>
    </cfRule>
  </conditionalFormatting>
  <conditionalFormatting sqref="AB42">
    <cfRule type="cellIs" dxfId="16258" priority="482" operator="lessThan">
      <formula>$C$4</formula>
    </cfRule>
  </conditionalFormatting>
  <conditionalFormatting sqref="AB43">
    <cfRule type="cellIs" dxfId="16257" priority="483" operator="lessThan">
      <formula>$C$4</formula>
    </cfRule>
  </conditionalFormatting>
  <conditionalFormatting sqref="AB44">
    <cfRule type="cellIs" dxfId="16256" priority="484" operator="lessThan">
      <formula>$C$4</formula>
    </cfRule>
  </conditionalFormatting>
  <conditionalFormatting sqref="AB45">
    <cfRule type="cellIs" dxfId="16255" priority="485" operator="lessThan">
      <formula>$C$4</formula>
    </cfRule>
  </conditionalFormatting>
  <conditionalFormatting sqref="AB46">
    <cfRule type="cellIs" dxfId="16254" priority="486" operator="lessThan">
      <formula>$C$4</formula>
    </cfRule>
  </conditionalFormatting>
  <conditionalFormatting sqref="AB47">
    <cfRule type="cellIs" dxfId="16253" priority="487" operator="lessThan">
      <formula>$C$4</formula>
    </cfRule>
  </conditionalFormatting>
  <conditionalFormatting sqref="AB48">
    <cfRule type="cellIs" dxfId="16252" priority="488" operator="lessThan">
      <formula>$C$4</formula>
    </cfRule>
  </conditionalFormatting>
  <conditionalFormatting sqref="AB49">
    <cfRule type="cellIs" dxfId="16251" priority="489" operator="lessThan">
      <formula>$C$4</formula>
    </cfRule>
  </conditionalFormatting>
  <conditionalFormatting sqref="AB50">
    <cfRule type="cellIs" dxfId="16250" priority="490" operator="lessThan">
      <formula>$C$4</formula>
    </cfRule>
  </conditionalFormatting>
  <conditionalFormatting sqref="AB51">
    <cfRule type="cellIs" dxfId="16249" priority="491" operator="lessThan">
      <formula>$C$4</formula>
    </cfRule>
  </conditionalFormatting>
  <conditionalFormatting sqref="AB52">
    <cfRule type="cellIs" dxfId="16248" priority="492" operator="lessThan">
      <formula>$C$4</formula>
    </cfRule>
  </conditionalFormatting>
  <conditionalFormatting sqref="AB53">
    <cfRule type="cellIs" dxfId="16247" priority="493" operator="lessThan">
      <formula>$C$4</formula>
    </cfRule>
  </conditionalFormatting>
  <conditionalFormatting sqref="AB54">
    <cfRule type="cellIs" dxfId="16246" priority="494" operator="lessThan">
      <formula>$C$4</formula>
    </cfRule>
  </conditionalFormatting>
  <conditionalFormatting sqref="AB55">
    <cfRule type="cellIs" dxfId="16245" priority="495" operator="lessThan">
      <formula>$C$4</formula>
    </cfRule>
  </conditionalFormatting>
  <conditionalFormatting sqref="AB56">
    <cfRule type="cellIs" dxfId="16244" priority="496" operator="lessThan">
      <formula>$C$4</formula>
    </cfRule>
  </conditionalFormatting>
  <conditionalFormatting sqref="AB57">
    <cfRule type="cellIs" dxfId="16243" priority="497" operator="lessThan">
      <formula>$C$4</formula>
    </cfRule>
  </conditionalFormatting>
  <conditionalFormatting sqref="AB58">
    <cfRule type="cellIs" dxfId="16242" priority="498" operator="lessThan">
      <formula>$C$4</formula>
    </cfRule>
  </conditionalFormatting>
  <conditionalFormatting sqref="AB59">
    <cfRule type="cellIs" dxfId="16241" priority="499" operator="lessThan">
      <formula>$C$4</formula>
    </cfRule>
  </conditionalFormatting>
  <conditionalFormatting sqref="AB60">
    <cfRule type="cellIs" dxfId="16240" priority="500" operator="lessThan">
      <formula>$C$4</formula>
    </cfRule>
  </conditionalFormatting>
  <conditionalFormatting sqref="AC11">
    <cfRule type="cellIs" dxfId="16239" priority="501" operator="lessThan">
      <formula>$C$4</formula>
    </cfRule>
  </conditionalFormatting>
  <conditionalFormatting sqref="AC12">
    <cfRule type="cellIs" dxfId="16238" priority="502" operator="lessThan">
      <formula>$C$4</formula>
    </cfRule>
  </conditionalFormatting>
  <conditionalFormatting sqref="AC13">
    <cfRule type="cellIs" dxfId="16237" priority="503" operator="lessThan">
      <formula>$C$4</formula>
    </cfRule>
  </conditionalFormatting>
  <conditionalFormatting sqref="AC14">
    <cfRule type="cellIs" dxfId="16236" priority="504" operator="lessThan">
      <formula>$C$4</formula>
    </cfRule>
  </conditionalFormatting>
  <conditionalFormatting sqref="AC15">
    <cfRule type="cellIs" dxfId="16235" priority="505" operator="lessThan">
      <formula>$C$4</formula>
    </cfRule>
  </conditionalFormatting>
  <conditionalFormatting sqref="AC16">
    <cfRule type="cellIs" dxfId="16234" priority="506" operator="lessThan">
      <formula>$C$4</formula>
    </cfRule>
  </conditionalFormatting>
  <conditionalFormatting sqref="AC17">
    <cfRule type="cellIs" dxfId="16233" priority="507" operator="lessThan">
      <formula>$C$4</formula>
    </cfRule>
  </conditionalFormatting>
  <conditionalFormatting sqref="AC18">
    <cfRule type="cellIs" dxfId="16232" priority="508" operator="lessThan">
      <formula>$C$4</formula>
    </cfRule>
  </conditionalFormatting>
  <conditionalFormatting sqref="AC19">
    <cfRule type="cellIs" dxfId="16231" priority="509" operator="lessThan">
      <formula>$C$4</formula>
    </cfRule>
  </conditionalFormatting>
  <conditionalFormatting sqref="AC20">
    <cfRule type="cellIs" dxfId="16230" priority="510" operator="lessThan">
      <formula>$C$4</formula>
    </cfRule>
  </conditionalFormatting>
  <conditionalFormatting sqref="AC21">
    <cfRule type="cellIs" dxfId="16229" priority="511" operator="lessThan">
      <formula>$C$4</formula>
    </cfRule>
  </conditionalFormatting>
  <conditionalFormatting sqref="AC22">
    <cfRule type="cellIs" dxfId="16228" priority="512" operator="lessThan">
      <formula>$C$4</formula>
    </cfRule>
  </conditionalFormatting>
  <conditionalFormatting sqref="AC23">
    <cfRule type="cellIs" dxfId="16227" priority="513" operator="lessThan">
      <formula>$C$4</formula>
    </cfRule>
  </conditionalFormatting>
  <conditionalFormatting sqref="AC24">
    <cfRule type="cellIs" dxfId="16226" priority="514" operator="lessThan">
      <formula>$C$4</formula>
    </cfRule>
  </conditionalFormatting>
  <conditionalFormatting sqref="AC25">
    <cfRule type="cellIs" dxfId="16225" priority="515" operator="lessThan">
      <formula>$C$4</formula>
    </cfRule>
  </conditionalFormatting>
  <conditionalFormatting sqref="AC26">
    <cfRule type="cellIs" dxfId="16224" priority="516" operator="lessThan">
      <formula>$C$4</formula>
    </cfRule>
  </conditionalFormatting>
  <conditionalFormatting sqref="AC27">
    <cfRule type="cellIs" dxfId="16223" priority="517" operator="lessThan">
      <formula>$C$4</formula>
    </cfRule>
  </conditionalFormatting>
  <conditionalFormatting sqref="AC28">
    <cfRule type="cellIs" dxfId="16222" priority="518" operator="lessThan">
      <formula>$C$4</formula>
    </cfRule>
  </conditionalFormatting>
  <conditionalFormatting sqref="AC29">
    <cfRule type="cellIs" dxfId="16221" priority="519" operator="lessThan">
      <formula>$C$4</formula>
    </cfRule>
  </conditionalFormatting>
  <conditionalFormatting sqref="AC30">
    <cfRule type="cellIs" dxfId="16220" priority="520" operator="lessThan">
      <formula>$C$4</formula>
    </cfRule>
  </conditionalFormatting>
  <conditionalFormatting sqref="AC31">
    <cfRule type="cellIs" dxfId="16219" priority="521" operator="lessThan">
      <formula>$C$4</formula>
    </cfRule>
  </conditionalFormatting>
  <conditionalFormatting sqref="AC32">
    <cfRule type="cellIs" dxfId="16218" priority="522" operator="lessThan">
      <formula>$C$4</formula>
    </cfRule>
  </conditionalFormatting>
  <conditionalFormatting sqref="AC33">
    <cfRule type="cellIs" dxfId="16217" priority="523" operator="lessThan">
      <formula>$C$4</formula>
    </cfRule>
  </conditionalFormatting>
  <conditionalFormatting sqref="AC34">
    <cfRule type="cellIs" dxfId="16216" priority="524" operator="lessThan">
      <formula>$C$4</formula>
    </cfRule>
  </conditionalFormatting>
  <conditionalFormatting sqref="AC35">
    <cfRule type="cellIs" dxfId="16215" priority="525" operator="lessThan">
      <formula>$C$4</formula>
    </cfRule>
  </conditionalFormatting>
  <conditionalFormatting sqref="AC36">
    <cfRule type="cellIs" dxfId="16214" priority="526" operator="lessThan">
      <formula>$C$4</formula>
    </cfRule>
  </conditionalFormatting>
  <conditionalFormatting sqref="AC37">
    <cfRule type="cellIs" dxfId="16213" priority="527" operator="lessThan">
      <formula>$C$4</formula>
    </cfRule>
  </conditionalFormatting>
  <conditionalFormatting sqref="AC38">
    <cfRule type="cellIs" dxfId="16212" priority="528" operator="lessThan">
      <formula>$C$4</formula>
    </cfRule>
  </conditionalFormatting>
  <conditionalFormatting sqref="AC39">
    <cfRule type="cellIs" dxfId="16211" priority="529" operator="lessThan">
      <formula>$C$4</formula>
    </cfRule>
  </conditionalFormatting>
  <conditionalFormatting sqref="AC40">
    <cfRule type="cellIs" dxfId="16210" priority="530" operator="lessThan">
      <formula>$C$4</formula>
    </cfRule>
  </conditionalFormatting>
  <conditionalFormatting sqref="AC41">
    <cfRule type="cellIs" dxfId="16209" priority="531" operator="lessThan">
      <formula>$C$4</formula>
    </cfRule>
  </conditionalFormatting>
  <conditionalFormatting sqref="AC42">
    <cfRule type="cellIs" dxfId="16208" priority="532" operator="lessThan">
      <formula>$C$4</formula>
    </cfRule>
  </conditionalFormatting>
  <conditionalFormatting sqref="AC43">
    <cfRule type="cellIs" dxfId="16207" priority="533" operator="lessThan">
      <formula>$C$4</formula>
    </cfRule>
  </conditionalFormatting>
  <conditionalFormatting sqref="AC44">
    <cfRule type="cellIs" dxfId="16206" priority="534" operator="lessThan">
      <formula>$C$4</formula>
    </cfRule>
  </conditionalFormatting>
  <conditionalFormatting sqref="AC45">
    <cfRule type="cellIs" dxfId="16205" priority="535" operator="lessThan">
      <formula>$C$4</formula>
    </cfRule>
  </conditionalFormatting>
  <conditionalFormatting sqref="AC46">
    <cfRule type="cellIs" dxfId="16204" priority="536" operator="lessThan">
      <formula>$C$4</formula>
    </cfRule>
  </conditionalFormatting>
  <conditionalFormatting sqref="AC47">
    <cfRule type="cellIs" dxfId="16203" priority="537" operator="lessThan">
      <formula>$C$4</formula>
    </cfRule>
  </conditionalFormatting>
  <conditionalFormatting sqref="AC48">
    <cfRule type="cellIs" dxfId="16202" priority="538" operator="lessThan">
      <formula>$C$4</formula>
    </cfRule>
  </conditionalFormatting>
  <conditionalFormatting sqref="AC49">
    <cfRule type="cellIs" dxfId="16201" priority="539" operator="lessThan">
      <formula>$C$4</formula>
    </cfRule>
  </conditionalFormatting>
  <conditionalFormatting sqref="AC50">
    <cfRule type="cellIs" dxfId="16200" priority="540" operator="lessThan">
      <formula>$C$4</formula>
    </cfRule>
  </conditionalFormatting>
  <conditionalFormatting sqref="AC51">
    <cfRule type="cellIs" dxfId="16199" priority="541" operator="lessThan">
      <formula>$C$4</formula>
    </cfRule>
  </conditionalFormatting>
  <conditionalFormatting sqref="AC52">
    <cfRule type="cellIs" dxfId="16198" priority="542" operator="lessThan">
      <formula>$C$4</formula>
    </cfRule>
  </conditionalFormatting>
  <conditionalFormatting sqref="AC53">
    <cfRule type="cellIs" dxfId="16197" priority="543" operator="lessThan">
      <formula>$C$4</formula>
    </cfRule>
  </conditionalFormatting>
  <conditionalFormatting sqref="AC54">
    <cfRule type="cellIs" dxfId="16196" priority="544" operator="lessThan">
      <formula>$C$4</formula>
    </cfRule>
  </conditionalFormatting>
  <conditionalFormatting sqref="AC55">
    <cfRule type="cellIs" dxfId="16195" priority="545" operator="lessThan">
      <formula>$C$4</formula>
    </cfRule>
  </conditionalFormatting>
  <conditionalFormatting sqref="AC56">
    <cfRule type="cellIs" dxfId="16194" priority="546" operator="lessThan">
      <formula>$C$4</formula>
    </cfRule>
  </conditionalFormatting>
  <conditionalFormatting sqref="AC57">
    <cfRule type="cellIs" dxfId="16193" priority="547" operator="lessThan">
      <formula>$C$4</formula>
    </cfRule>
  </conditionalFormatting>
  <conditionalFormatting sqref="AC58">
    <cfRule type="cellIs" dxfId="16192" priority="548" operator="lessThan">
      <formula>$C$4</formula>
    </cfRule>
  </conditionalFormatting>
  <conditionalFormatting sqref="AC59">
    <cfRule type="cellIs" dxfId="16191" priority="549" operator="lessThan">
      <formula>$C$4</formula>
    </cfRule>
  </conditionalFormatting>
  <conditionalFormatting sqref="AC60">
    <cfRule type="cellIs" dxfId="16190" priority="550" operator="lessThan">
      <formula>$C$4</formula>
    </cfRule>
  </conditionalFormatting>
  <conditionalFormatting sqref="AD11">
    <cfRule type="cellIs" dxfId="16189" priority="551" operator="lessThan">
      <formula>$C$4</formula>
    </cfRule>
  </conditionalFormatting>
  <conditionalFormatting sqref="AD12">
    <cfRule type="cellIs" dxfId="16188" priority="552" operator="lessThan">
      <formula>$C$4</formula>
    </cfRule>
  </conditionalFormatting>
  <conditionalFormatting sqref="AD13">
    <cfRule type="cellIs" dxfId="16187" priority="553" operator="lessThan">
      <formula>$C$4</formula>
    </cfRule>
  </conditionalFormatting>
  <conditionalFormatting sqref="AD14">
    <cfRule type="cellIs" dxfId="16186" priority="554" operator="lessThan">
      <formula>$C$4</formula>
    </cfRule>
  </conditionalFormatting>
  <conditionalFormatting sqref="AD15">
    <cfRule type="cellIs" dxfId="16185" priority="555" operator="lessThan">
      <formula>$C$4</formula>
    </cfRule>
  </conditionalFormatting>
  <conditionalFormatting sqref="AD16">
    <cfRule type="cellIs" dxfId="16184" priority="556" operator="lessThan">
      <formula>$C$4</formula>
    </cfRule>
  </conditionalFormatting>
  <conditionalFormatting sqref="AD17">
    <cfRule type="cellIs" dxfId="16183" priority="557" operator="lessThan">
      <formula>$C$4</formula>
    </cfRule>
  </conditionalFormatting>
  <conditionalFormatting sqref="AD18">
    <cfRule type="cellIs" dxfId="16182" priority="558" operator="lessThan">
      <formula>$C$4</formula>
    </cfRule>
  </conditionalFormatting>
  <conditionalFormatting sqref="AD19">
    <cfRule type="cellIs" dxfId="16181" priority="559" operator="lessThan">
      <formula>$C$4</formula>
    </cfRule>
  </conditionalFormatting>
  <conditionalFormatting sqref="AD20">
    <cfRule type="cellIs" dxfId="16180" priority="560" operator="lessThan">
      <formula>$C$4</formula>
    </cfRule>
  </conditionalFormatting>
  <conditionalFormatting sqref="AD21">
    <cfRule type="cellIs" dxfId="16179" priority="561" operator="lessThan">
      <formula>$C$4</formula>
    </cfRule>
  </conditionalFormatting>
  <conditionalFormatting sqref="AD22">
    <cfRule type="cellIs" dxfId="16178" priority="562" operator="lessThan">
      <formula>$C$4</formula>
    </cfRule>
  </conditionalFormatting>
  <conditionalFormatting sqref="AD23">
    <cfRule type="cellIs" dxfId="16177" priority="563" operator="lessThan">
      <formula>$C$4</formula>
    </cfRule>
  </conditionalFormatting>
  <conditionalFormatting sqref="AD24">
    <cfRule type="cellIs" dxfId="16176" priority="564" operator="lessThan">
      <formula>$C$4</formula>
    </cfRule>
  </conditionalFormatting>
  <conditionalFormatting sqref="AD25">
    <cfRule type="cellIs" dxfId="16175" priority="565" operator="lessThan">
      <formula>$C$4</formula>
    </cfRule>
  </conditionalFormatting>
  <conditionalFormatting sqref="AD26">
    <cfRule type="cellIs" dxfId="16174" priority="566" operator="lessThan">
      <formula>$C$4</formula>
    </cfRule>
  </conditionalFormatting>
  <conditionalFormatting sqref="AD27">
    <cfRule type="cellIs" dxfId="16173" priority="567" operator="lessThan">
      <formula>$C$4</formula>
    </cfRule>
  </conditionalFormatting>
  <conditionalFormatting sqref="AD28">
    <cfRule type="cellIs" dxfId="16172" priority="568" operator="lessThan">
      <formula>$C$4</formula>
    </cfRule>
  </conditionalFormatting>
  <conditionalFormatting sqref="AD29">
    <cfRule type="cellIs" dxfId="16171" priority="569" operator="lessThan">
      <formula>$C$4</formula>
    </cfRule>
  </conditionalFormatting>
  <conditionalFormatting sqref="AD30">
    <cfRule type="cellIs" dxfId="16170" priority="570" operator="lessThan">
      <formula>$C$4</formula>
    </cfRule>
  </conditionalFormatting>
  <conditionalFormatting sqref="AD31">
    <cfRule type="cellIs" dxfId="16169" priority="571" operator="lessThan">
      <formula>$C$4</formula>
    </cfRule>
  </conditionalFormatting>
  <conditionalFormatting sqref="AD32">
    <cfRule type="cellIs" dxfId="16168" priority="572" operator="lessThan">
      <formula>$C$4</formula>
    </cfRule>
  </conditionalFormatting>
  <conditionalFormatting sqref="AD33">
    <cfRule type="cellIs" dxfId="16167" priority="573" operator="lessThan">
      <formula>$C$4</formula>
    </cfRule>
  </conditionalFormatting>
  <conditionalFormatting sqref="AD34">
    <cfRule type="cellIs" dxfId="16166" priority="574" operator="lessThan">
      <formula>$C$4</formula>
    </cfRule>
  </conditionalFormatting>
  <conditionalFormatting sqref="AD35">
    <cfRule type="cellIs" dxfId="16165" priority="575" operator="lessThan">
      <formula>$C$4</formula>
    </cfRule>
  </conditionalFormatting>
  <conditionalFormatting sqref="AD36">
    <cfRule type="cellIs" dxfId="16164" priority="576" operator="lessThan">
      <formula>$C$4</formula>
    </cfRule>
  </conditionalFormatting>
  <conditionalFormatting sqref="AD37">
    <cfRule type="cellIs" dxfId="16163" priority="577" operator="lessThan">
      <formula>$C$4</formula>
    </cfRule>
  </conditionalFormatting>
  <conditionalFormatting sqref="AD38">
    <cfRule type="cellIs" dxfId="16162" priority="578" operator="lessThan">
      <formula>$C$4</formula>
    </cfRule>
  </conditionalFormatting>
  <conditionalFormatting sqref="AD39">
    <cfRule type="cellIs" dxfId="16161" priority="579" operator="lessThan">
      <formula>$C$4</formula>
    </cfRule>
  </conditionalFormatting>
  <conditionalFormatting sqref="AD40">
    <cfRule type="cellIs" dxfId="16160" priority="580" operator="lessThan">
      <formula>$C$4</formula>
    </cfRule>
  </conditionalFormatting>
  <conditionalFormatting sqref="AD41">
    <cfRule type="cellIs" dxfId="16159" priority="581" operator="lessThan">
      <formula>$C$4</formula>
    </cfRule>
  </conditionalFormatting>
  <conditionalFormatting sqref="AD42">
    <cfRule type="cellIs" dxfId="16158" priority="582" operator="lessThan">
      <formula>$C$4</formula>
    </cfRule>
  </conditionalFormatting>
  <conditionalFormatting sqref="AD43">
    <cfRule type="cellIs" dxfId="16157" priority="583" operator="lessThan">
      <formula>$C$4</formula>
    </cfRule>
  </conditionalFormatting>
  <conditionalFormatting sqref="AD44">
    <cfRule type="cellIs" dxfId="16156" priority="584" operator="lessThan">
      <formula>$C$4</formula>
    </cfRule>
  </conditionalFormatting>
  <conditionalFormatting sqref="AD45">
    <cfRule type="cellIs" dxfId="16155" priority="585" operator="lessThan">
      <formula>$C$4</formula>
    </cfRule>
  </conditionalFormatting>
  <conditionalFormatting sqref="AD46">
    <cfRule type="cellIs" dxfId="16154" priority="586" operator="lessThan">
      <formula>$C$4</formula>
    </cfRule>
  </conditionalFormatting>
  <conditionalFormatting sqref="AD47">
    <cfRule type="cellIs" dxfId="16153" priority="587" operator="lessThan">
      <formula>$C$4</formula>
    </cfRule>
  </conditionalFormatting>
  <conditionalFormatting sqref="AD48">
    <cfRule type="cellIs" dxfId="16152" priority="588" operator="lessThan">
      <formula>$C$4</formula>
    </cfRule>
  </conditionalFormatting>
  <conditionalFormatting sqref="AD49">
    <cfRule type="cellIs" dxfId="16151" priority="589" operator="lessThan">
      <formula>$C$4</formula>
    </cfRule>
  </conditionalFormatting>
  <conditionalFormatting sqref="AD50">
    <cfRule type="cellIs" dxfId="16150" priority="590" operator="lessThan">
      <formula>$C$4</formula>
    </cfRule>
  </conditionalFormatting>
  <conditionalFormatting sqref="AD51">
    <cfRule type="cellIs" dxfId="16149" priority="591" operator="lessThan">
      <formula>$C$4</formula>
    </cfRule>
  </conditionalFormatting>
  <conditionalFormatting sqref="AD52">
    <cfRule type="cellIs" dxfId="16148" priority="592" operator="lessThan">
      <formula>$C$4</formula>
    </cfRule>
  </conditionalFormatting>
  <conditionalFormatting sqref="AD53">
    <cfRule type="cellIs" dxfId="16147" priority="593" operator="lessThan">
      <formula>$C$4</formula>
    </cfRule>
  </conditionalFormatting>
  <conditionalFormatting sqref="AD54">
    <cfRule type="cellIs" dxfId="16146" priority="594" operator="lessThan">
      <formula>$C$4</formula>
    </cfRule>
  </conditionalFormatting>
  <conditionalFormatting sqref="AD55">
    <cfRule type="cellIs" dxfId="16145" priority="595" operator="lessThan">
      <formula>$C$4</formula>
    </cfRule>
  </conditionalFormatting>
  <conditionalFormatting sqref="AD56">
    <cfRule type="cellIs" dxfId="16144" priority="596" operator="lessThan">
      <formula>$C$4</formula>
    </cfRule>
  </conditionalFormatting>
  <conditionalFormatting sqref="AD57">
    <cfRule type="cellIs" dxfId="16143" priority="597" operator="lessThan">
      <formula>$C$4</formula>
    </cfRule>
  </conditionalFormatting>
  <conditionalFormatting sqref="AD58">
    <cfRule type="cellIs" dxfId="16142" priority="598" operator="lessThan">
      <formula>$C$4</formula>
    </cfRule>
  </conditionalFormatting>
  <conditionalFormatting sqref="AD59">
    <cfRule type="cellIs" dxfId="16141" priority="599" operator="lessThan">
      <formula>$C$4</formula>
    </cfRule>
  </conditionalFormatting>
  <conditionalFormatting sqref="AD60">
    <cfRule type="cellIs" dxfId="16140" priority="600" operator="lessThan">
      <formula>$C$4</formula>
    </cfRule>
  </conditionalFormatting>
  <conditionalFormatting sqref="AE11">
    <cfRule type="cellIs" dxfId="16139" priority="601" operator="lessThan">
      <formula>$C$4</formula>
    </cfRule>
  </conditionalFormatting>
  <conditionalFormatting sqref="AE12">
    <cfRule type="cellIs" dxfId="16138" priority="602" operator="lessThan">
      <formula>$C$4</formula>
    </cfRule>
  </conditionalFormatting>
  <conditionalFormatting sqref="AE13">
    <cfRule type="cellIs" dxfId="16137" priority="603" operator="lessThan">
      <formula>$C$4</formula>
    </cfRule>
  </conditionalFormatting>
  <conditionalFormatting sqref="AE14">
    <cfRule type="cellIs" dxfId="16136" priority="604" operator="lessThan">
      <formula>$C$4</formula>
    </cfRule>
  </conditionalFormatting>
  <conditionalFormatting sqref="AE15">
    <cfRule type="cellIs" dxfId="16135" priority="605" operator="lessThan">
      <formula>$C$4</formula>
    </cfRule>
  </conditionalFormatting>
  <conditionalFormatting sqref="AE16">
    <cfRule type="cellIs" dxfId="16134" priority="606" operator="lessThan">
      <formula>$C$4</formula>
    </cfRule>
  </conditionalFormatting>
  <conditionalFormatting sqref="AE17">
    <cfRule type="cellIs" dxfId="16133" priority="607" operator="lessThan">
      <formula>$C$4</formula>
    </cfRule>
  </conditionalFormatting>
  <conditionalFormatting sqref="AE18">
    <cfRule type="cellIs" dxfId="16132" priority="608" operator="lessThan">
      <formula>$C$4</formula>
    </cfRule>
  </conditionalFormatting>
  <conditionalFormatting sqref="AE19">
    <cfRule type="cellIs" dxfId="16131" priority="609" operator="lessThan">
      <formula>$C$4</formula>
    </cfRule>
  </conditionalFormatting>
  <conditionalFormatting sqref="AE20">
    <cfRule type="cellIs" dxfId="16130" priority="610" operator="lessThan">
      <formula>$C$4</formula>
    </cfRule>
  </conditionalFormatting>
  <conditionalFormatting sqref="AE21">
    <cfRule type="cellIs" dxfId="16129" priority="611" operator="lessThan">
      <formula>$C$4</formula>
    </cfRule>
  </conditionalFormatting>
  <conditionalFormatting sqref="AE22">
    <cfRule type="cellIs" dxfId="16128" priority="612" operator="lessThan">
      <formula>$C$4</formula>
    </cfRule>
  </conditionalFormatting>
  <conditionalFormatting sqref="AE23">
    <cfRule type="cellIs" dxfId="16127" priority="613" operator="lessThan">
      <formula>$C$4</formula>
    </cfRule>
  </conditionalFormatting>
  <conditionalFormatting sqref="AE24">
    <cfRule type="cellIs" dxfId="16126" priority="614" operator="lessThan">
      <formula>$C$4</formula>
    </cfRule>
  </conditionalFormatting>
  <conditionalFormatting sqref="AE25">
    <cfRule type="cellIs" dxfId="16125" priority="615" operator="lessThan">
      <formula>$C$4</formula>
    </cfRule>
  </conditionalFormatting>
  <conditionalFormatting sqref="AE26">
    <cfRule type="cellIs" dxfId="16124" priority="616" operator="lessThan">
      <formula>$C$4</formula>
    </cfRule>
  </conditionalFormatting>
  <conditionalFormatting sqref="AE27">
    <cfRule type="cellIs" dxfId="16123" priority="617" operator="lessThan">
      <formula>$C$4</formula>
    </cfRule>
  </conditionalFormatting>
  <conditionalFormatting sqref="AE28">
    <cfRule type="cellIs" dxfId="16122" priority="618" operator="lessThan">
      <formula>$C$4</formula>
    </cfRule>
  </conditionalFormatting>
  <conditionalFormatting sqref="AE29">
    <cfRule type="cellIs" dxfId="16121" priority="619" operator="lessThan">
      <formula>$C$4</formula>
    </cfRule>
  </conditionalFormatting>
  <conditionalFormatting sqref="AE30">
    <cfRule type="cellIs" dxfId="16120" priority="620" operator="lessThan">
      <formula>$C$4</formula>
    </cfRule>
  </conditionalFormatting>
  <conditionalFormatting sqref="AE31">
    <cfRule type="cellIs" dxfId="16119" priority="621" operator="lessThan">
      <formula>$C$4</formula>
    </cfRule>
  </conditionalFormatting>
  <conditionalFormatting sqref="AE32">
    <cfRule type="cellIs" dxfId="16118" priority="622" operator="lessThan">
      <formula>$C$4</formula>
    </cfRule>
  </conditionalFormatting>
  <conditionalFormatting sqref="AE33">
    <cfRule type="cellIs" dxfId="16117" priority="623" operator="lessThan">
      <formula>$C$4</formula>
    </cfRule>
  </conditionalFormatting>
  <conditionalFormatting sqref="AE34">
    <cfRule type="cellIs" dxfId="16116" priority="624" operator="lessThan">
      <formula>$C$4</formula>
    </cfRule>
  </conditionalFormatting>
  <conditionalFormatting sqref="AE35">
    <cfRule type="cellIs" dxfId="16115" priority="625" operator="lessThan">
      <formula>$C$4</formula>
    </cfRule>
  </conditionalFormatting>
  <conditionalFormatting sqref="AE36">
    <cfRule type="cellIs" dxfId="16114" priority="626" operator="lessThan">
      <formula>$C$4</formula>
    </cfRule>
  </conditionalFormatting>
  <conditionalFormatting sqref="AE37">
    <cfRule type="cellIs" dxfId="16113" priority="627" operator="lessThan">
      <formula>$C$4</formula>
    </cfRule>
  </conditionalFormatting>
  <conditionalFormatting sqref="AE38">
    <cfRule type="cellIs" dxfId="16112" priority="628" operator="lessThan">
      <formula>$C$4</formula>
    </cfRule>
  </conditionalFormatting>
  <conditionalFormatting sqref="AE39">
    <cfRule type="cellIs" dxfId="16111" priority="629" operator="lessThan">
      <formula>$C$4</formula>
    </cfRule>
  </conditionalFormatting>
  <conditionalFormatting sqref="AE40">
    <cfRule type="cellIs" dxfId="16110" priority="630" operator="lessThan">
      <formula>$C$4</formula>
    </cfRule>
  </conditionalFormatting>
  <conditionalFormatting sqref="AE41">
    <cfRule type="cellIs" dxfId="16109" priority="631" operator="lessThan">
      <formula>$C$4</formula>
    </cfRule>
  </conditionalFormatting>
  <conditionalFormatting sqref="AE42">
    <cfRule type="cellIs" dxfId="16108" priority="632" operator="lessThan">
      <formula>$C$4</formula>
    </cfRule>
  </conditionalFormatting>
  <conditionalFormatting sqref="AE43">
    <cfRule type="cellIs" dxfId="16107" priority="633" operator="lessThan">
      <formula>$C$4</formula>
    </cfRule>
  </conditionalFormatting>
  <conditionalFormatting sqref="AE44">
    <cfRule type="cellIs" dxfId="16106" priority="634" operator="lessThan">
      <formula>$C$4</formula>
    </cfRule>
  </conditionalFormatting>
  <conditionalFormatting sqref="AE45">
    <cfRule type="cellIs" dxfId="16105" priority="635" operator="lessThan">
      <formula>$C$4</formula>
    </cfRule>
  </conditionalFormatting>
  <conditionalFormatting sqref="AE46">
    <cfRule type="cellIs" dxfId="16104" priority="636" operator="lessThan">
      <formula>$C$4</formula>
    </cfRule>
  </conditionalFormatting>
  <conditionalFormatting sqref="AE47">
    <cfRule type="cellIs" dxfId="16103" priority="637" operator="lessThan">
      <formula>$C$4</formula>
    </cfRule>
  </conditionalFormatting>
  <conditionalFormatting sqref="AE48">
    <cfRule type="cellIs" dxfId="16102" priority="638" operator="lessThan">
      <formula>$C$4</formula>
    </cfRule>
  </conditionalFormatting>
  <conditionalFormatting sqref="AE49">
    <cfRule type="cellIs" dxfId="16101" priority="639" operator="lessThan">
      <formula>$C$4</formula>
    </cfRule>
  </conditionalFormatting>
  <conditionalFormatting sqref="AE50">
    <cfRule type="cellIs" dxfId="16100" priority="640" operator="lessThan">
      <formula>$C$4</formula>
    </cfRule>
  </conditionalFormatting>
  <conditionalFormatting sqref="AE51">
    <cfRule type="cellIs" dxfId="16099" priority="641" operator="lessThan">
      <formula>$C$4</formula>
    </cfRule>
  </conditionalFormatting>
  <conditionalFormatting sqref="AE52">
    <cfRule type="cellIs" dxfId="16098" priority="642" operator="lessThan">
      <formula>$C$4</formula>
    </cfRule>
  </conditionalFormatting>
  <conditionalFormatting sqref="AE53">
    <cfRule type="cellIs" dxfId="16097" priority="643" operator="lessThan">
      <formula>$C$4</formula>
    </cfRule>
  </conditionalFormatting>
  <conditionalFormatting sqref="AE54">
    <cfRule type="cellIs" dxfId="16096" priority="644" operator="lessThan">
      <formula>$C$4</formula>
    </cfRule>
  </conditionalFormatting>
  <conditionalFormatting sqref="AE55">
    <cfRule type="cellIs" dxfId="16095" priority="645" operator="lessThan">
      <formula>$C$4</formula>
    </cfRule>
  </conditionalFormatting>
  <conditionalFormatting sqref="AE56">
    <cfRule type="cellIs" dxfId="16094" priority="646" operator="lessThan">
      <formula>$C$4</formula>
    </cfRule>
  </conditionalFormatting>
  <conditionalFormatting sqref="AE57">
    <cfRule type="cellIs" dxfId="16093" priority="647" operator="lessThan">
      <formula>$C$4</formula>
    </cfRule>
  </conditionalFormatting>
  <conditionalFormatting sqref="AE58">
    <cfRule type="cellIs" dxfId="16092" priority="648" operator="lessThan">
      <formula>$C$4</formula>
    </cfRule>
  </conditionalFormatting>
  <conditionalFormatting sqref="AE59">
    <cfRule type="cellIs" dxfId="16091" priority="649" operator="lessThan">
      <formula>$C$4</formula>
    </cfRule>
  </conditionalFormatting>
  <conditionalFormatting sqref="AE60">
    <cfRule type="cellIs" dxfId="16090" priority="650" operator="lessThan">
      <formula>$C$4</formula>
    </cfRule>
  </conditionalFormatting>
  <conditionalFormatting sqref="AF11">
    <cfRule type="cellIs" dxfId="16089" priority="651" operator="lessThan">
      <formula>$C$4</formula>
    </cfRule>
  </conditionalFormatting>
  <conditionalFormatting sqref="AF12">
    <cfRule type="cellIs" dxfId="16088" priority="652" operator="lessThan">
      <formula>$C$4</formula>
    </cfRule>
  </conditionalFormatting>
  <conditionalFormatting sqref="AF13">
    <cfRule type="cellIs" dxfId="16087" priority="653" operator="lessThan">
      <formula>$C$4</formula>
    </cfRule>
  </conditionalFormatting>
  <conditionalFormatting sqref="AF14">
    <cfRule type="cellIs" dxfId="16086" priority="654" operator="lessThan">
      <formula>$C$4</formula>
    </cfRule>
  </conditionalFormatting>
  <conditionalFormatting sqref="AF15">
    <cfRule type="cellIs" dxfId="16085" priority="655" operator="lessThan">
      <formula>$C$4</formula>
    </cfRule>
  </conditionalFormatting>
  <conditionalFormatting sqref="AF16">
    <cfRule type="cellIs" dxfId="16084" priority="656" operator="lessThan">
      <formula>$C$4</formula>
    </cfRule>
  </conditionalFormatting>
  <conditionalFormatting sqref="AF17">
    <cfRule type="cellIs" dxfId="16083" priority="657" operator="lessThan">
      <formula>$C$4</formula>
    </cfRule>
  </conditionalFormatting>
  <conditionalFormatting sqref="AF18">
    <cfRule type="cellIs" dxfId="16082" priority="658" operator="lessThan">
      <formula>$C$4</formula>
    </cfRule>
  </conditionalFormatting>
  <conditionalFormatting sqref="AF19">
    <cfRule type="cellIs" dxfId="16081" priority="659" operator="lessThan">
      <formula>$C$4</formula>
    </cfRule>
  </conditionalFormatting>
  <conditionalFormatting sqref="AF20">
    <cfRule type="cellIs" dxfId="16080" priority="660" operator="lessThan">
      <formula>$C$4</formula>
    </cfRule>
  </conditionalFormatting>
  <conditionalFormatting sqref="AF21">
    <cfRule type="cellIs" dxfId="16079" priority="661" operator="lessThan">
      <formula>$C$4</formula>
    </cfRule>
  </conditionalFormatting>
  <conditionalFormatting sqref="AF22">
    <cfRule type="cellIs" dxfId="16078" priority="662" operator="lessThan">
      <formula>$C$4</formula>
    </cfRule>
  </conditionalFormatting>
  <conditionalFormatting sqref="AF23">
    <cfRule type="cellIs" dxfId="16077" priority="663" operator="lessThan">
      <formula>$C$4</formula>
    </cfRule>
  </conditionalFormatting>
  <conditionalFormatting sqref="AF24">
    <cfRule type="cellIs" dxfId="16076" priority="664" operator="lessThan">
      <formula>$C$4</formula>
    </cfRule>
  </conditionalFormatting>
  <conditionalFormatting sqref="AF25">
    <cfRule type="cellIs" dxfId="16075" priority="665" operator="lessThan">
      <formula>$C$4</formula>
    </cfRule>
  </conditionalFormatting>
  <conditionalFormatting sqref="AF26">
    <cfRule type="cellIs" dxfId="16074" priority="666" operator="lessThan">
      <formula>$C$4</formula>
    </cfRule>
  </conditionalFormatting>
  <conditionalFormatting sqref="AF27">
    <cfRule type="cellIs" dxfId="16073" priority="667" operator="lessThan">
      <formula>$C$4</formula>
    </cfRule>
  </conditionalFormatting>
  <conditionalFormatting sqref="AF28">
    <cfRule type="cellIs" dxfId="16072" priority="668" operator="lessThan">
      <formula>$C$4</formula>
    </cfRule>
  </conditionalFormatting>
  <conditionalFormatting sqref="AF29">
    <cfRule type="cellIs" dxfId="16071" priority="669" operator="lessThan">
      <formula>$C$4</formula>
    </cfRule>
  </conditionalFormatting>
  <conditionalFormatting sqref="AF30">
    <cfRule type="cellIs" dxfId="16070" priority="670" operator="lessThan">
      <formula>$C$4</formula>
    </cfRule>
  </conditionalFormatting>
  <conditionalFormatting sqref="AF31">
    <cfRule type="cellIs" dxfId="16069" priority="671" operator="lessThan">
      <formula>$C$4</formula>
    </cfRule>
  </conditionalFormatting>
  <conditionalFormatting sqref="AF32">
    <cfRule type="cellIs" dxfId="16068" priority="672" operator="lessThan">
      <formula>$C$4</formula>
    </cfRule>
  </conditionalFormatting>
  <conditionalFormatting sqref="AF33">
    <cfRule type="cellIs" dxfId="16067" priority="673" operator="lessThan">
      <formula>$C$4</formula>
    </cfRule>
  </conditionalFormatting>
  <conditionalFormatting sqref="AF34">
    <cfRule type="cellIs" dxfId="16066" priority="674" operator="lessThan">
      <formula>$C$4</formula>
    </cfRule>
  </conditionalFormatting>
  <conditionalFormatting sqref="AF35">
    <cfRule type="cellIs" dxfId="16065" priority="675" operator="lessThan">
      <formula>$C$4</formula>
    </cfRule>
  </conditionalFormatting>
  <conditionalFormatting sqref="AF36">
    <cfRule type="cellIs" dxfId="16064" priority="676" operator="lessThan">
      <formula>$C$4</formula>
    </cfRule>
  </conditionalFormatting>
  <conditionalFormatting sqref="AF37">
    <cfRule type="cellIs" dxfId="16063" priority="677" operator="lessThan">
      <formula>$C$4</formula>
    </cfRule>
  </conditionalFormatting>
  <conditionalFormatting sqref="AF38">
    <cfRule type="cellIs" dxfId="16062" priority="678" operator="lessThan">
      <formula>$C$4</formula>
    </cfRule>
  </conditionalFormatting>
  <conditionalFormatting sqref="AF39">
    <cfRule type="cellIs" dxfId="16061" priority="679" operator="lessThan">
      <formula>$C$4</formula>
    </cfRule>
  </conditionalFormatting>
  <conditionalFormatting sqref="AF40">
    <cfRule type="cellIs" dxfId="16060" priority="680" operator="lessThan">
      <formula>$C$4</formula>
    </cfRule>
  </conditionalFormatting>
  <conditionalFormatting sqref="AF41">
    <cfRule type="cellIs" dxfId="16059" priority="681" operator="lessThan">
      <formula>$C$4</formula>
    </cfRule>
  </conditionalFormatting>
  <conditionalFormatting sqref="AF42">
    <cfRule type="cellIs" dxfId="16058" priority="682" operator="lessThan">
      <formula>$C$4</formula>
    </cfRule>
  </conditionalFormatting>
  <conditionalFormatting sqref="AF43">
    <cfRule type="cellIs" dxfId="16057" priority="683" operator="lessThan">
      <formula>$C$4</formula>
    </cfRule>
  </conditionalFormatting>
  <conditionalFormatting sqref="AF44">
    <cfRule type="cellIs" dxfId="16056" priority="684" operator="lessThan">
      <formula>$C$4</formula>
    </cfRule>
  </conditionalFormatting>
  <conditionalFormatting sqref="AF45">
    <cfRule type="cellIs" dxfId="16055" priority="685" operator="lessThan">
      <formula>$C$4</formula>
    </cfRule>
  </conditionalFormatting>
  <conditionalFormatting sqref="AF46">
    <cfRule type="cellIs" dxfId="16054" priority="686" operator="lessThan">
      <formula>$C$4</formula>
    </cfRule>
  </conditionalFormatting>
  <conditionalFormatting sqref="AF47">
    <cfRule type="cellIs" dxfId="16053" priority="687" operator="lessThan">
      <formula>$C$4</formula>
    </cfRule>
  </conditionalFormatting>
  <conditionalFormatting sqref="AF48">
    <cfRule type="cellIs" dxfId="16052" priority="688" operator="lessThan">
      <formula>$C$4</formula>
    </cfRule>
  </conditionalFormatting>
  <conditionalFormatting sqref="AF49">
    <cfRule type="cellIs" dxfId="16051" priority="689" operator="lessThan">
      <formula>$C$4</formula>
    </cfRule>
  </conditionalFormatting>
  <conditionalFormatting sqref="AF50">
    <cfRule type="cellIs" dxfId="16050" priority="690" operator="lessThan">
      <formula>$C$4</formula>
    </cfRule>
  </conditionalFormatting>
  <conditionalFormatting sqref="AF51">
    <cfRule type="cellIs" dxfId="16049" priority="691" operator="lessThan">
      <formula>$C$4</formula>
    </cfRule>
  </conditionalFormatting>
  <conditionalFormatting sqref="AF52">
    <cfRule type="cellIs" dxfId="16048" priority="692" operator="lessThan">
      <formula>$C$4</formula>
    </cfRule>
  </conditionalFormatting>
  <conditionalFormatting sqref="AF53">
    <cfRule type="cellIs" dxfId="16047" priority="693" operator="lessThan">
      <formula>$C$4</formula>
    </cfRule>
  </conditionalFormatting>
  <conditionalFormatting sqref="AF54">
    <cfRule type="cellIs" dxfId="16046" priority="694" operator="lessThan">
      <formula>$C$4</formula>
    </cfRule>
  </conditionalFormatting>
  <conditionalFormatting sqref="AF55">
    <cfRule type="cellIs" dxfId="16045" priority="695" operator="lessThan">
      <formula>$C$4</formula>
    </cfRule>
  </conditionalFormatting>
  <conditionalFormatting sqref="AF56">
    <cfRule type="cellIs" dxfId="16044" priority="696" operator="lessThan">
      <formula>$C$4</formula>
    </cfRule>
  </conditionalFormatting>
  <conditionalFormatting sqref="AF57">
    <cfRule type="cellIs" dxfId="16043" priority="697" operator="lessThan">
      <formula>$C$4</formula>
    </cfRule>
  </conditionalFormatting>
  <conditionalFormatting sqref="AF58">
    <cfRule type="cellIs" dxfId="16042" priority="698" operator="lessThan">
      <formula>$C$4</formula>
    </cfRule>
  </conditionalFormatting>
  <conditionalFormatting sqref="AF59">
    <cfRule type="cellIs" dxfId="16041" priority="699" operator="lessThan">
      <formula>$C$4</formula>
    </cfRule>
  </conditionalFormatting>
  <conditionalFormatting sqref="AF60">
    <cfRule type="cellIs" dxfId="16040" priority="700" operator="lessThan">
      <formula>$C$4</formula>
    </cfRule>
  </conditionalFormatting>
  <conditionalFormatting sqref="AG11">
    <cfRule type="cellIs" dxfId="16039" priority="701" operator="lessThan">
      <formula>$C$4</formula>
    </cfRule>
  </conditionalFormatting>
  <conditionalFormatting sqref="AG12">
    <cfRule type="cellIs" dxfId="16038" priority="702" operator="lessThan">
      <formula>$C$4</formula>
    </cfRule>
  </conditionalFormatting>
  <conditionalFormatting sqref="AG13">
    <cfRule type="cellIs" dxfId="16037" priority="703" operator="lessThan">
      <formula>$C$4</formula>
    </cfRule>
  </conditionalFormatting>
  <conditionalFormatting sqref="AG14">
    <cfRule type="cellIs" dxfId="16036" priority="704" operator="lessThan">
      <formula>$C$4</formula>
    </cfRule>
  </conditionalFormatting>
  <conditionalFormatting sqref="AG15">
    <cfRule type="cellIs" dxfId="16035" priority="705" operator="lessThan">
      <formula>$C$4</formula>
    </cfRule>
  </conditionalFormatting>
  <conditionalFormatting sqref="AG16">
    <cfRule type="cellIs" dxfId="16034" priority="706" operator="lessThan">
      <formula>$C$4</formula>
    </cfRule>
  </conditionalFormatting>
  <conditionalFormatting sqref="AG17">
    <cfRule type="cellIs" dxfId="16033" priority="707" operator="lessThan">
      <formula>$C$4</formula>
    </cfRule>
  </conditionalFormatting>
  <conditionalFormatting sqref="AG18">
    <cfRule type="cellIs" dxfId="16032" priority="708" operator="lessThan">
      <formula>$C$4</formula>
    </cfRule>
  </conditionalFormatting>
  <conditionalFormatting sqref="AG19">
    <cfRule type="cellIs" dxfId="16031" priority="709" operator="lessThan">
      <formula>$C$4</formula>
    </cfRule>
  </conditionalFormatting>
  <conditionalFormatting sqref="AG20">
    <cfRule type="cellIs" dxfId="16030" priority="710" operator="lessThan">
      <formula>$C$4</formula>
    </cfRule>
  </conditionalFormatting>
  <conditionalFormatting sqref="AG21">
    <cfRule type="cellIs" dxfId="16029" priority="711" operator="lessThan">
      <formula>$C$4</formula>
    </cfRule>
  </conditionalFormatting>
  <conditionalFormatting sqref="AG22">
    <cfRule type="cellIs" dxfId="16028" priority="712" operator="lessThan">
      <formula>$C$4</formula>
    </cfRule>
  </conditionalFormatting>
  <conditionalFormatting sqref="AG23">
    <cfRule type="cellIs" dxfId="16027" priority="713" operator="lessThan">
      <formula>$C$4</formula>
    </cfRule>
  </conditionalFormatting>
  <conditionalFormatting sqref="AG24">
    <cfRule type="cellIs" dxfId="16026" priority="714" operator="lessThan">
      <formula>$C$4</formula>
    </cfRule>
  </conditionalFormatting>
  <conditionalFormatting sqref="AG25">
    <cfRule type="cellIs" dxfId="16025" priority="715" operator="lessThan">
      <formula>$C$4</formula>
    </cfRule>
  </conditionalFormatting>
  <conditionalFormatting sqref="AG26">
    <cfRule type="cellIs" dxfId="16024" priority="716" operator="lessThan">
      <formula>$C$4</formula>
    </cfRule>
  </conditionalFormatting>
  <conditionalFormatting sqref="AG27">
    <cfRule type="cellIs" dxfId="16023" priority="717" operator="lessThan">
      <formula>$C$4</formula>
    </cfRule>
  </conditionalFormatting>
  <conditionalFormatting sqref="AG28">
    <cfRule type="cellIs" dxfId="16022" priority="718" operator="lessThan">
      <formula>$C$4</formula>
    </cfRule>
  </conditionalFormatting>
  <conditionalFormatting sqref="AG29">
    <cfRule type="cellIs" dxfId="16021" priority="719" operator="lessThan">
      <formula>$C$4</formula>
    </cfRule>
  </conditionalFormatting>
  <conditionalFormatting sqref="AG30">
    <cfRule type="cellIs" dxfId="16020" priority="720" operator="lessThan">
      <formula>$C$4</formula>
    </cfRule>
  </conditionalFormatting>
  <conditionalFormatting sqref="AG31">
    <cfRule type="cellIs" dxfId="16019" priority="721" operator="lessThan">
      <formula>$C$4</formula>
    </cfRule>
  </conditionalFormatting>
  <conditionalFormatting sqref="AG32">
    <cfRule type="cellIs" dxfId="16018" priority="722" operator="lessThan">
      <formula>$C$4</formula>
    </cfRule>
  </conditionalFormatting>
  <conditionalFormatting sqref="AG33">
    <cfRule type="cellIs" dxfId="16017" priority="723" operator="lessThan">
      <formula>$C$4</formula>
    </cfRule>
  </conditionalFormatting>
  <conditionalFormatting sqref="AG34">
    <cfRule type="cellIs" dxfId="16016" priority="724" operator="lessThan">
      <formula>$C$4</formula>
    </cfRule>
  </conditionalFormatting>
  <conditionalFormatting sqref="AG35">
    <cfRule type="cellIs" dxfId="16015" priority="725" operator="lessThan">
      <formula>$C$4</formula>
    </cfRule>
  </conditionalFormatting>
  <conditionalFormatting sqref="AG36">
    <cfRule type="cellIs" dxfId="16014" priority="726" operator="lessThan">
      <formula>$C$4</formula>
    </cfRule>
  </conditionalFormatting>
  <conditionalFormatting sqref="AG37">
    <cfRule type="cellIs" dxfId="16013" priority="727" operator="lessThan">
      <formula>$C$4</formula>
    </cfRule>
  </conditionalFormatting>
  <conditionalFormatting sqref="AG38">
    <cfRule type="cellIs" dxfId="16012" priority="728" operator="lessThan">
      <formula>$C$4</formula>
    </cfRule>
  </conditionalFormatting>
  <conditionalFormatting sqref="AG39">
    <cfRule type="cellIs" dxfId="16011" priority="729" operator="lessThan">
      <formula>$C$4</formula>
    </cfRule>
  </conditionalFormatting>
  <conditionalFormatting sqref="AG40">
    <cfRule type="cellIs" dxfId="16010" priority="730" operator="lessThan">
      <formula>$C$4</formula>
    </cfRule>
  </conditionalFormatting>
  <conditionalFormatting sqref="AG41">
    <cfRule type="cellIs" dxfId="16009" priority="731" operator="lessThan">
      <formula>$C$4</formula>
    </cfRule>
  </conditionalFormatting>
  <conditionalFormatting sqref="AG42">
    <cfRule type="cellIs" dxfId="16008" priority="732" operator="lessThan">
      <formula>$C$4</formula>
    </cfRule>
  </conditionalFormatting>
  <conditionalFormatting sqref="AG43">
    <cfRule type="cellIs" dxfId="16007" priority="733" operator="lessThan">
      <formula>$C$4</formula>
    </cfRule>
  </conditionalFormatting>
  <conditionalFormatting sqref="AG44">
    <cfRule type="cellIs" dxfId="16006" priority="734" operator="lessThan">
      <formula>$C$4</formula>
    </cfRule>
  </conditionalFormatting>
  <conditionalFormatting sqref="AG45">
    <cfRule type="cellIs" dxfId="16005" priority="735" operator="lessThan">
      <formula>$C$4</formula>
    </cfRule>
  </conditionalFormatting>
  <conditionalFormatting sqref="AG46">
    <cfRule type="cellIs" dxfId="16004" priority="736" operator="lessThan">
      <formula>$C$4</formula>
    </cfRule>
  </conditionalFormatting>
  <conditionalFormatting sqref="AG47">
    <cfRule type="cellIs" dxfId="16003" priority="737" operator="lessThan">
      <formula>$C$4</formula>
    </cfRule>
  </conditionalFormatting>
  <conditionalFormatting sqref="AG48">
    <cfRule type="cellIs" dxfId="16002" priority="738" operator="lessThan">
      <formula>$C$4</formula>
    </cfRule>
  </conditionalFormatting>
  <conditionalFormatting sqref="AG49">
    <cfRule type="cellIs" dxfId="16001" priority="739" operator="lessThan">
      <formula>$C$4</formula>
    </cfRule>
  </conditionalFormatting>
  <conditionalFormatting sqref="AG50">
    <cfRule type="cellIs" dxfId="16000" priority="740" operator="lessThan">
      <formula>$C$4</formula>
    </cfRule>
  </conditionalFormatting>
  <conditionalFormatting sqref="AG51">
    <cfRule type="cellIs" dxfId="15999" priority="741" operator="lessThan">
      <formula>$C$4</formula>
    </cfRule>
  </conditionalFormatting>
  <conditionalFormatting sqref="AG52">
    <cfRule type="cellIs" dxfId="15998" priority="742" operator="lessThan">
      <formula>$C$4</formula>
    </cfRule>
  </conditionalFormatting>
  <conditionalFormatting sqref="AG53">
    <cfRule type="cellIs" dxfId="15997" priority="743" operator="lessThan">
      <formula>$C$4</formula>
    </cfRule>
  </conditionalFormatting>
  <conditionalFormatting sqref="AG54">
    <cfRule type="cellIs" dxfId="15996" priority="744" operator="lessThan">
      <formula>$C$4</formula>
    </cfRule>
  </conditionalFormatting>
  <conditionalFormatting sqref="AG55">
    <cfRule type="cellIs" dxfId="15995" priority="745" operator="lessThan">
      <formula>$C$4</formula>
    </cfRule>
  </conditionalFormatting>
  <conditionalFormatting sqref="AG56">
    <cfRule type="cellIs" dxfId="15994" priority="746" operator="lessThan">
      <formula>$C$4</formula>
    </cfRule>
  </conditionalFormatting>
  <conditionalFormatting sqref="AG57">
    <cfRule type="cellIs" dxfId="15993" priority="747" operator="lessThan">
      <formula>$C$4</formula>
    </cfRule>
  </conditionalFormatting>
  <conditionalFormatting sqref="AG58">
    <cfRule type="cellIs" dxfId="15992" priority="748" operator="lessThan">
      <formula>$C$4</formula>
    </cfRule>
  </conditionalFormatting>
  <conditionalFormatting sqref="AG59">
    <cfRule type="cellIs" dxfId="15991" priority="749" operator="lessThan">
      <formula>$C$4</formula>
    </cfRule>
  </conditionalFormatting>
  <conditionalFormatting sqref="AG60">
    <cfRule type="cellIs" dxfId="15990" priority="750" operator="lessThan">
      <formula>$C$4</formula>
    </cfRule>
  </conditionalFormatting>
  <conditionalFormatting sqref="AH11">
    <cfRule type="cellIs" dxfId="15989" priority="751" operator="lessThan">
      <formula>$C$4</formula>
    </cfRule>
  </conditionalFormatting>
  <conditionalFormatting sqref="AH12">
    <cfRule type="cellIs" dxfId="15988" priority="752" operator="lessThan">
      <formula>$C$4</formula>
    </cfRule>
  </conditionalFormatting>
  <conditionalFormatting sqref="AH13">
    <cfRule type="cellIs" dxfId="15987" priority="753" operator="lessThan">
      <formula>$C$4</formula>
    </cfRule>
  </conditionalFormatting>
  <conditionalFormatting sqref="AH14">
    <cfRule type="cellIs" dxfId="15986" priority="754" operator="lessThan">
      <formula>$C$4</formula>
    </cfRule>
  </conditionalFormatting>
  <conditionalFormatting sqref="AH15">
    <cfRule type="cellIs" dxfId="15985" priority="755" operator="lessThan">
      <formula>$C$4</formula>
    </cfRule>
  </conditionalFormatting>
  <conditionalFormatting sqref="AH16">
    <cfRule type="cellIs" dxfId="15984" priority="756" operator="lessThan">
      <formula>$C$4</formula>
    </cfRule>
  </conditionalFormatting>
  <conditionalFormatting sqref="AH17">
    <cfRule type="cellIs" dxfId="15983" priority="757" operator="lessThan">
      <formula>$C$4</formula>
    </cfRule>
  </conditionalFormatting>
  <conditionalFormatting sqref="AH18">
    <cfRule type="cellIs" dxfId="15982" priority="758" operator="lessThan">
      <formula>$C$4</formula>
    </cfRule>
  </conditionalFormatting>
  <conditionalFormatting sqref="AH19">
    <cfRule type="cellIs" dxfId="15981" priority="759" operator="lessThan">
      <formula>$C$4</formula>
    </cfRule>
  </conditionalFormatting>
  <conditionalFormatting sqref="AH20">
    <cfRule type="cellIs" dxfId="15980" priority="760" operator="lessThan">
      <formula>$C$4</formula>
    </cfRule>
  </conditionalFormatting>
  <conditionalFormatting sqref="AH21">
    <cfRule type="cellIs" dxfId="15979" priority="761" operator="lessThan">
      <formula>$C$4</formula>
    </cfRule>
  </conditionalFormatting>
  <conditionalFormatting sqref="AH22">
    <cfRule type="cellIs" dxfId="15978" priority="762" operator="lessThan">
      <formula>$C$4</formula>
    </cfRule>
  </conditionalFormatting>
  <conditionalFormatting sqref="AH23">
    <cfRule type="cellIs" dxfId="15977" priority="763" operator="lessThan">
      <formula>$C$4</formula>
    </cfRule>
  </conditionalFormatting>
  <conditionalFormatting sqref="AH24">
    <cfRule type="cellIs" dxfId="15976" priority="764" operator="lessThan">
      <formula>$C$4</formula>
    </cfRule>
  </conditionalFormatting>
  <conditionalFormatting sqref="AH25">
    <cfRule type="cellIs" dxfId="15975" priority="765" operator="lessThan">
      <formula>$C$4</formula>
    </cfRule>
  </conditionalFormatting>
  <conditionalFormatting sqref="AH26">
    <cfRule type="cellIs" dxfId="15974" priority="766" operator="lessThan">
      <formula>$C$4</formula>
    </cfRule>
  </conditionalFormatting>
  <conditionalFormatting sqref="AH27">
    <cfRule type="cellIs" dxfId="15973" priority="767" operator="lessThan">
      <formula>$C$4</formula>
    </cfRule>
  </conditionalFormatting>
  <conditionalFormatting sqref="AH28">
    <cfRule type="cellIs" dxfId="15972" priority="768" operator="lessThan">
      <formula>$C$4</formula>
    </cfRule>
  </conditionalFormatting>
  <conditionalFormatting sqref="AH29">
    <cfRule type="cellIs" dxfId="15971" priority="769" operator="lessThan">
      <formula>$C$4</formula>
    </cfRule>
  </conditionalFormatting>
  <conditionalFormatting sqref="AH30">
    <cfRule type="cellIs" dxfId="15970" priority="770" operator="lessThan">
      <formula>$C$4</formula>
    </cfRule>
  </conditionalFormatting>
  <conditionalFormatting sqref="AH31">
    <cfRule type="cellIs" dxfId="15969" priority="771" operator="lessThan">
      <formula>$C$4</formula>
    </cfRule>
  </conditionalFormatting>
  <conditionalFormatting sqref="AH32">
    <cfRule type="cellIs" dxfId="15968" priority="772" operator="lessThan">
      <formula>$C$4</formula>
    </cfRule>
  </conditionalFormatting>
  <conditionalFormatting sqref="AH33">
    <cfRule type="cellIs" dxfId="15967" priority="773" operator="lessThan">
      <formula>$C$4</formula>
    </cfRule>
  </conditionalFormatting>
  <conditionalFormatting sqref="AH34">
    <cfRule type="cellIs" dxfId="15966" priority="774" operator="lessThan">
      <formula>$C$4</formula>
    </cfRule>
  </conditionalFormatting>
  <conditionalFormatting sqref="AH35">
    <cfRule type="cellIs" dxfId="15965" priority="775" operator="lessThan">
      <formula>$C$4</formula>
    </cfRule>
  </conditionalFormatting>
  <conditionalFormatting sqref="AH36">
    <cfRule type="cellIs" dxfId="15964" priority="776" operator="lessThan">
      <formula>$C$4</formula>
    </cfRule>
  </conditionalFormatting>
  <conditionalFormatting sqref="AH37">
    <cfRule type="cellIs" dxfId="15963" priority="777" operator="lessThan">
      <formula>$C$4</formula>
    </cfRule>
  </conditionalFormatting>
  <conditionalFormatting sqref="AH38">
    <cfRule type="cellIs" dxfId="15962" priority="778" operator="lessThan">
      <formula>$C$4</formula>
    </cfRule>
  </conditionalFormatting>
  <conditionalFormatting sqref="AH39">
    <cfRule type="cellIs" dxfId="15961" priority="779" operator="lessThan">
      <formula>$C$4</formula>
    </cfRule>
  </conditionalFormatting>
  <conditionalFormatting sqref="AH40">
    <cfRule type="cellIs" dxfId="15960" priority="780" operator="lessThan">
      <formula>$C$4</formula>
    </cfRule>
  </conditionalFormatting>
  <conditionalFormatting sqref="AH41">
    <cfRule type="cellIs" dxfId="15959" priority="781" operator="lessThan">
      <formula>$C$4</formula>
    </cfRule>
  </conditionalFormatting>
  <conditionalFormatting sqref="AH42">
    <cfRule type="cellIs" dxfId="15958" priority="782" operator="lessThan">
      <formula>$C$4</formula>
    </cfRule>
  </conditionalFormatting>
  <conditionalFormatting sqref="AH43">
    <cfRule type="cellIs" dxfId="15957" priority="783" operator="lessThan">
      <formula>$C$4</formula>
    </cfRule>
  </conditionalFormatting>
  <conditionalFormatting sqref="AH44">
    <cfRule type="cellIs" dxfId="15956" priority="784" operator="lessThan">
      <formula>$C$4</formula>
    </cfRule>
  </conditionalFormatting>
  <conditionalFormatting sqref="AH45">
    <cfRule type="cellIs" dxfId="15955" priority="785" operator="lessThan">
      <formula>$C$4</formula>
    </cfRule>
  </conditionalFormatting>
  <conditionalFormatting sqref="AH46">
    <cfRule type="cellIs" dxfId="15954" priority="786" operator="lessThan">
      <formula>$C$4</formula>
    </cfRule>
  </conditionalFormatting>
  <conditionalFormatting sqref="AH47">
    <cfRule type="cellIs" dxfId="15953" priority="787" operator="lessThan">
      <formula>$C$4</formula>
    </cfRule>
  </conditionalFormatting>
  <conditionalFormatting sqref="AH48">
    <cfRule type="cellIs" dxfId="15952" priority="788" operator="lessThan">
      <formula>$C$4</formula>
    </cfRule>
  </conditionalFormatting>
  <conditionalFormatting sqref="AH49">
    <cfRule type="cellIs" dxfId="15951" priority="789" operator="lessThan">
      <formula>$C$4</formula>
    </cfRule>
  </conditionalFormatting>
  <conditionalFormatting sqref="AH50">
    <cfRule type="cellIs" dxfId="15950" priority="790" operator="lessThan">
      <formula>$C$4</formula>
    </cfRule>
  </conditionalFormatting>
  <conditionalFormatting sqref="AH51">
    <cfRule type="cellIs" dxfId="15949" priority="791" operator="lessThan">
      <formula>$C$4</formula>
    </cfRule>
  </conditionalFormatting>
  <conditionalFormatting sqref="AH52">
    <cfRule type="cellIs" dxfId="15948" priority="792" operator="lessThan">
      <formula>$C$4</formula>
    </cfRule>
  </conditionalFormatting>
  <conditionalFormatting sqref="AH53">
    <cfRule type="cellIs" dxfId="15947" priority="793" operator="lessThan">
      <formula>$C$4</formula>
    </cfRule>
  </conditionalFormatting>
  <conditionalFormatting sqref="AH54">
    <cfRule type="cellIs" dxfId="15946" priority="794" operator="lessThan">
      <formula>$C$4</formula>
    </cfRule>
  </conditionalFormatting>
  <conditionalFormatting sqref="AH55">
    <cfRule type="cellIs" dxfId="15945" priority="795" operator="lessThan">
      <formula>$C$4</formula>
    </cfRule>
  </conditionalFormatting>
  <conditionalFormatting sqref="AH56">
    <cfRule type="cellIs" dxfId="15944" priority="796" operator="lessThan">
      <formula>$C$4</formula>
    </cfRule>
  </conditionalFormatting>
  <conditionalFormatting sqref="AH57">
    <cfRule type="cellIs" dxfId="15943" priority="797" operator="lessThan">
      <formula>$C$4</formula>
    </cfRule>
  </conditionalFormatting>
  <conditionalFormatting sqref="AH58">
    <cfRule type="cellIs" dxfId="15942" priority="798" operator="lessThan">
      <formula>$C$4</formula>
    </cfRule>
  </conditionalFormatting>
  <conditionalFormatting sqref="AH59">
    <cfRule type="cellIs" dxfId="15941" priority="799" operator="lessThan">
      <formula>$C$4</formula>
    </cfRule>
  </conditionalFormatting>
  <conditionalFormatting sqref="AH60">
    <cfRule type="cellIs" dxfId="15940" priority="800" operator="lessThan">
      <formula>$C$4</formula>
    </cfRule>
  </conditionalFormatting>
  <conditionalFormatting sqref="AI11">
    <cfRule type="cellIs" dxfId="15939" priority="801" operator="lessThan">
      <formula>$C$4</formula>
    </cfRule>
  </conditionalFormatting>
  <conditionalFormatting sqref="AI12">
    <cfRule type="cellIs" dxfId="15938" priority="802" operator="lessThan">
      <formula>$C$4</formula>
    </cfRule>
  </conditionalFormatting>
  <conditionalFormatting sqref="AI13">
    <cfRule type="cellIs" dxfId="15937" priority="803" operator="lessThan">
      <formula>$C$4</formula>
    </cfRule>
  </conditionalFormatting>
  <conditionalFormatting sqref="AI14">
    <cfRule type="cellIs" dxfId="15936" priority="804" operator="lessThan">
      <formula>$C$4</formula>
    </cfRule>
  </conditionalFormatting>
  <conditionalFormatting sqref="AI15">
    <cfRule type="cellIs" dxfId="15935" priority="805" operator="lessThan">
      <formula>$C$4</formula>
    </cfRule>
  </conditionalFormatting>
  <conditionalFormatting sqref="AI16">
    <cfRule type="cellIs" dxfId="15934" priority="806" operator="lessThan">
      <formula>$C$4</formula>
    </cfRule>
  </conditionalFormatting>
  <conditionalFormatting sqref="AI17">
    <cfRule type="cellIs" dxfId="15933" priority="807" operator="lessThan">
      <formula>$C$4</formula>
    </cfRule>
  </conditionalFormatting>
  <conditionalFormatting sqref="AI18">
    <cfRule type="cellIs" dxfId="15932" priority="808" operator="lessThan">
      <formula>$C$4</formula>
    </cfRule>
  </conditionalFormatting>
  <conditionalFormatting sqref="AI19">
    <cfRule type="cellIs" dxfId="15931" priority="809" operator="lessThan">
      <formula>$C$4</formula>
    </cfRule>
  </conditionalFormatting>
  <conditionalFormatting sqref="AI20">
    <cfRule type="cellIs" dxfId="15930" priority="810" operator="lessThan">
      <formula>$C$4</formula>
    </cfRule>
  </conditionalFormatting>
  <conditionalFormatting sqref="AI21">
    <cfRule type="cellIs" dxfId="15929" priority="811" operator="lessThan">
      <formula>$C$4</formula>
    </cfRule>
  </conditionalFormatting>
  <conditionalFormatting sqref="AI22">
    <cfRule type="cellIs" dxfId="15928" priority="812" operator="lessThan">
      <formula>$C$4</formula>
    </cfRule>
  </conditionalFormatting>
  <conditionalFormatting sqref="AI23">
    <cfRule type="cellIs" dxfId="15927" priority="813" operator="lessThan">
      <formula>$C$4</formula>
    </cfRule>
  </conditionalFormatting>
  <conditionalFormatting sqref="AI24">
    <cfRule type="cellIs" dxfId="15926" priority="814" operator="lessThan">
      <formula>$C$4</formula>
    </cfRule>
  </conditionalFormatting>
  <conditionalFormatting sqref="AI25">
    <cfRule type="cellIs" dxfId="15925" priority="815" operator="lessThan">
      <formula>$C$4</formula>
    </cfRule>
  </conditionalFormatting>
  <conditionalFormatting sqref="AI26">
    <cfRule type="cellIs" dxfId="15924" priority="816" operator="lessThan">
      <formula>$C$4</formula>
    </cfRule>
  </conditionalFormatting>
  <conditionalFormatting sqref="AI27">
    <cfRule type="cellIs" dxfId="15923" priority="817" operator="lessThan">
      <formula>$C$4</formula>
    </cfRule>
  </conditionalFormatting>
  <conditionalFormatting sqref="AI28">
    <cfRule type="cellIs" dxfId="15922" priority="818" operator="lessThan">
      <formula>$C$4</formula>
    </cfRule>
  </conditionalFormatting>
  <conditionalFormatting sqref="AI29">
    <cfRule type="cellIs" dxfId="15921" priority="819" operator="lessThan">
      <formula>$C$4</formula>
    </cfRule>
  </conditionalFormatting>
  <conditionalFormatting sqref="AI30">
    <cfRule type="cellIs" dxfId="15920" priority="820" operator="lessThan">
      <formula>$C$4</formula>
    </cfRule>
  </conditionalFormatting>
  <conditionalFormatting sqref="AI31">
    <cfRule type="cellIs" dxfId="15919" priority="821" operator="lessThan">
      <formula>$C$4</formula>
    </cfRule>
  </conditionalFormatting>
  <conditionalFormatting sqref="AI32">
    <cfRule type="cellIs" dxfId="15918" priority="822" operator="lessThan">
      <formula>$C$4</formula>
    </cfRule>
  </conditionalFormatting>
  <conditionalFormatting sqref="AI33">
    <cfRule type="cellIs" dxfId="15917" priority="823" operator="lessThan">
      <formula>$C$4</formula>
    </cfRule>
  </conditionalFormatting>
  <conditionalFormatting sqref="AI34">
    <cfRule type="cellIs" dxfId="15916" priority="824" operator="lessThan">
      <formula>$C$4</formula>
    </cfRule>
  </conditionalFormatting>
  <conditionalFormatting sqref="AI35">
    <cfRule type="cellIs" dxfId="15915" priority="825" operator="lessThan">
      <formula>$C$4</formula>
    </cfRule>
  </conditionalFormatting>
  <conditionalFormatting sqref="AI36">
    <cfRule type="cellIs" dxfId="15914" priority="826" operator="lessThan">
      <formula>$C$4</formula>
    </cfRule>
  </conditionalFormatting>
  <conditionalFormatting sqref="AI37">
    <cfRule type="cellIs" dxfId="15913" priority="827" operator="lessThan">
      <formula>$C$4</formula>
    </cfRule>
  </conditionalFormatting>
  <conditionalFormatting sqref="AI38">
    <cfRule type="cellIs" dxfId="15912" priority="828" operator="lessThan">
      <formula>$C$4</formula>
    </cfRule>
  </conditionalFormatting>
  <conditionalFormatting sqref="AI39">
    <cfRule type="cellIs" dxfId="15911" priority="829" operator="lessThan">
      <formula>$C$4</formula>
    </cfRule>
  </conditionalFormatting>
  <conditionalFormatting sqref="AI40">
    <cfRule type="cellIs" dxfId="15910" priority="830" operator="lessThan">
      <formula>$C$4</formula>
    </cfRule>
  </conditionalFormatting>
  <conditionalFormatting sqref="AI41">
    <cfRule type="cellIs" dxfId="15909" priority="831" operator="lessThan">
      <formula>$C$4</formula>
    </cfRule>
  </conditionalFormatting>
  <conditionalFormatting sqref="AI42">
    <cfRule type="cellIs" dxfId="15908" priority="832" operator="lessThan">
      <formula>$C$4</formula>
    </cfRule>
  </conditionalFormatting>
  <conditionalFormatting sqref="AI43">
    <cfRule type="cellIs" dxfId="15907" priority="833" operator="lessThan">
      <formula>$C$4</formula>
    </cfRule>
  </conditionalFormatting>
  <conditionalFormatting sqref="AI44">
    <cfRule type="cellIs" dxfId="15906" priority="834" operator="lessThan">
      <formula>$C$4</formula>
    </cfRule>
  </conditionalFormatting>
  <conditionalFormatting sqref="AI45">
    <cfRule type="cellIs" dxfId="15905" priority="835" operator="lessThan">
      <formula>$C$4</formula>
    </cfRule>
  </conditionalFormatting>
  <conditionalFormatting sqref="AI46">
    <cfRule type="cellIs" dxfId="15904" priority="836" operator="lessThan">
      <formula>$C$4</formula>
    </cfRule>
  </conditionalFormatting>
  <conditionalFormatting sqref="AI47">
    <cfRule type="cellIs" dxfId="15903" priority="837" operator="lessThan">
      <formula>$C$4</formula>
    </cfRule>
  </conditionalFormatting>
  <conditionalFormatting sqref="AI48">
    <cfRule type="cellIs" dxfId="15902" priority="838" operator="lessThan">
      <formula>$C$4</formula>
    </cfRule>
  </conditionalFormatting>
  <conditionalFormatting sqref="AI49">
    <cfRule type="cellIs" dxfId="15901" priority="839" operator="lessThan">
      <formula>$C$4</formula>
    </cfRule>
  </conditionalFormatting>
  <conditionalFormatting sqref="AI50">
    <cfRule type="cellIs" dxfId="15900" priority="840" operator="lessThan">
      <formula>$C$4</formula>
    </cfRule>
  </conditionalFormatting>
  <conditionalFormatting sqref="AI51">
    <cfRule type="cellIs" dxfId="15899" priority="841" operator="lessThan">
      <formula>$C$4</formula>
    </cfRule>
  </conditionalFormatting>
  <conditionalFormatting sqref="AI52">
    <cfRule type="cellIs" dxfId="15898" priority="842" operator="lessThan">
      <formula>$C$4</formula>
    </cfRule>
  </conditionalFormatting>
  <conditionalFormatting sqref="AI53">
    <cfRule type="cellIs" dxfId="15897" priority="843" operator="lessThan">
      <formula>$C$4</formula>
    </cfRule>
  </conditionalFormatting>
  <conditionalFormatting sqref="AI54">
    <cfRule type="cellIs" dxfId="15896" priority="844" operator="lessThan">
      <formula>$C$4</formula>
    </cfRule>
  </conditionalFormatting>
  <conditionalFormatting sqref="AI55">
    <cfRule type="cellIs" dxfId="15895" priority="845" operator="lessThan">
      <formula>$C$4</formula>
    </cfRule>
  </conditionalFormatting>
  <conditionalFormatting sqref="AI56">
    <cfRule type="cellIs" dxfId="15894" priority="846" operator="lessThan">
      <formula>$C$4</formula>
    </cfRule>
  </conditionalFormatting>
  <conditionalFormatting sqref="AI57">
    <cfRule type="cellIs" dxfId="15893" priority="847" operator="lessThan">
      <formula>$C$4</formula>
    </cfRule>
  </conditionalFormatting>
  <conditionalFormatting sqref="AI58">
    <cfRule type="cellIs" dxfId="15892" priority="848" operator="lessThan">
      <formula>$C$4</formula>
    </cfRule>
  </conditionalFormatting>
  <conditionalFormatting sqref="AI59">
    <cfRule type="cellIs" dxfId="15891" priority="849" operator="lessThan">
      <formula>$C$4</formula>
    </cfRule>
  </conditionalFormatting>
  <conditionalFormatting sqref="AI60">
    <cfRule type="cellIs" dxfId="15890" priority="850" operator="lessThan">
      <formula>$C$4</formula>
    </cfRule>
  </conditionalFormatting>
  <conditionalFormatting sqref="AJ11">
    <cfRule type="cellIs" dxfId="15889" priority="851" operator="lessThan">
      <formula>$C$4</formula>
    </cfRule>
  </conditionalFormatting>
  <conditionalFormatting sqref="AJ12">
    <cfRule type="cellIs" dxfId="15888" priority="852" operator="lessThan">
      <formula>$C$4</formula>
    </cfRule>
  </conditionalFormatting>
  <conditionalFormatting sqref="AJ13">
    <cfRule type="cellIs" dxfId="15887" priority="853" operator="lessThan">
      <formula>$C$4</formula>
    </cfRule>
  </conditionalFormatting>
  <conditionalFormatting sqref="AJ14">
    <cfRule type="cellIs" dxfId="15886" priority="854" operator="lessThan">
      <formula>$C$4</formula>
    </cfRule>
  </conditionalFormatting>
  <conditionalFormatting sqref="AJ15">
    <cfRule type="cellIs" dxfId="15885" priority="855" operator="lessThan">
      <formula>$C$4</formula>
    </cfRule>
  </conditionalFormatting>
  <conditionalFormatting sqref="AJ16">
    <cfRule type="cellIs" dxfId="15884" priority="856" operator="lessThan">
      <formula>$C$4</formula>
    </cfRule>
  </conditionalFormatting>
  <conditionalFormatting sqref="AJ17">
    <cfRule type="cellIs" dxfId="15883" priority="857" operator="lessThan">
      <formula>$C$4</formula>
    </cfRule>
  </conditionalFormatting>
  <conditionalFormatting sqref="AJ18">
    <cfRule type="cellIs" dxfId="15882" priority="858" operator="lessThan">
      <formula>$C$4</formula>
    </cfRule>
  </conditionalFormatting>
  <conditionalFormatting sqref="AJ19">
    <cfRule type="cellIs" dxfId="15881" priority="859" operator="lessThan">
      <formula>$C$4</formula>
    </cfRule>
  </conditionalFormatting>
  <conditionalFormatting sqref="AJ20">
    <cfRule type="cellIs" dxfId="15880" priority="860" operator="lessThan">
      <formula>$C$4</formula>
    </cfRule>
  </conditionalFormatting>
  <conditionalFormatting sqref="AJ21">
    <cfRule type="cellIs" dxfId="15879" priority="861" operator="lessThan">
      <formula>$C$4</formula>
    </cfRule>
  </conditionalFormatting>
  <conditionalFormatting sqref="AJ22">
    <cfRule type="cellIs" dxfId="15878" priority="862" operator="lessThan">
      <formula>$C$4</formula>
    </cfRule>
  </conditionalFormatting>
  <conditionalFormatting sqref="AJ23">
    <cfRule type="cellIs" dxfId="15877" priority="863" operator="lessThan">
      <formula>$C$4</formula>
    </cfRule>
  </conditionalFormatting>
  <conditionalFormatting sqref="AJ24">
    <cfRule type="cellIs" dxfId="15876" priority="864" operator="lessThan">
      <formula>$C$4</formula>
    </cfRule>
  </conditionalFormatting>
  <conditionalFormatting sqref="AJ25">
    <cfRule type="cellIs" dxfId="15875" priority="865" operator="lessThan">
      <formula>$C$4</formula>
    </cfRule>
  </conditionalFormatting>
  <conditionalFormatting sqref="AJ26">
    <cfRule type="cellIs" dxfId="15874" priority="866" operator="lessThan">
      <formula>$C$4</formula>
    </cfRule>
  </conditionalFormatting>
  <conditionalFormatting sqref="AJ27">
    <cfRule type="cellIs" dxfId="15873" priority="867" operator="lessThan">
      <formula>$C$4</formula>
    </cfRule>
  </conditionalFormatting>
  <conditionalFormatting sqref="AJ28">
    <cfRule type="cellIs" dxfId="15872" priority="868" operator="lessThan">
      <formula>$C$4</formula>
    </cfRule>
  </conditionalFormatting>
  <conditionalFormatting sqref="AJ29">
    <cfRule type="cellIs" dxfId="15871" priority="869" operator="lessThan">
      <formula>$C$4</formula>
    </cfRule>
  </conditionalFormatting>
  <conditionalFormatting sqref="AJ30">
    <cfRule type="cellIs" dxfId="15870" priority="870" operator="lessThan">
      <formula>$C$4</formula>
    </cfRule>
  </conditionalFormatting>
  <conditionalFormatting sqref="AJ31">
    <cfRule type="cellIs" dxfId="15869" priority="871" operator="lessThan">
      <formula>$C$4</formula>
    </cfRule>
  </conditionalFormatting>
  <conditionalFormatting sqref="AJ32">
    <cfRule type="cellIs" dxfId="15868" priority="872" operator="lessThan">
      <formula>$C$4</formula>
    </cfRule>
  </conditionalFormatting>
  <conditionalFormatting sqref="AJ33">
    <cfRule type="cellIs" dxfId="15867" priority="873" operator="lessThan">
      <formula>$C$4</formula>
    </cfRule>
  </conditionalFormatting>
  <conditionalFormatting sqref="AJ34">
    <cfRule type="cellIs" dxfId="15866" priority="874" operator="lessThan">
      <formula>$C$4</formula>
    </cfRule>
  </conditionalFormatting>
  <conditionalFormatting sqref="AJ35">
    <cfRule type="cellIs" dxfId="15865" priority="875" operator="lessThan">
      <formula>$C$4</formula>
    </cfRule>
  </conditionalFormatting>
  <conditionalFormatting sqref="AJ36">
    <cfRule type="cellIs" dxfId="15864" priority="876" operator="lessThan">
      <formula>$C$4</formula>
    </cfRule>
  </conditionalFormatting>
  <conditionalFormatting sqref="AJ37">
    <cfRule type="cellIs" dxfId="15863" priority="877" operator="lessThan">
      <formula>$C$4</formula>
    </cfRule>
  </conditionalFormatting>
  <conditionalFormatting sqref="AJ38">
    <cfRule type="cellIs" dxfId="15862" priority="878" operator="lessThan">
      <formula>$C$4</formula>
    </cfRule>
  </conditionalFormatting>
  <conditionalFormatting sqref="AJ39">
    <cfRule type="cellIs" dxfId="15861" priority="879" operator="lessThan">
      <formula>$C$4</formula>
    </cfRule>
  </conditionalFormatting>
  <conditionalFormatting sqref="AJ40">
    <cfRule type="cellIs" dxfId="15860" priority="880" operator="lessThan">
      <formula>$C$4</formula>
    </cfRule>
  </conditionalFormatting>
  <conditionalFormatting sqref="AJ41">
    <cfRule type="cellIs" dxfId="15859" priority="881" operator="lessThan">
      <formula>$C$4</formula>
    </cfRule>
  </conditionalFormatting>
  <conditionalFormatting sqref="AJ42">
    <cfRule type="cellIs" dxfId="15858" priority="882" operator="lessThan">
      <formula>$C$4</formula>
    </cfRule>
  </conditionalFormatting>
  <conditionalFormatting sqref="AJ43">
    <cfRule type="cellIs" dxfId="15857" priority="883" operator="lessThan">
      <formula>$C$4</formula>
    </cfRule>
  </conditionalFormatting>
  <conditionalFormatting sqref="AJ44">
    <cfRule type="cellIs" dxfId="15856" priority="884" operator="lessThan">
      <formula>$C$4</formula>
    </cfRule>
  </conditionalFormatting>
  <conditionalFormatting sqref="AJ45">
    <cfRule type="cellIs" dxfId="15855" priority="885" operator="lessThan">
      <formula>$C$4</formula>
    </cfRule>
  </conditionalFormatting>
  <conditionalFormatting sqref="AJ46">
    <cfRule type="cellIs" dxfId="15854" priority="886" operator="lessThan">
      <formula>$C$4</formula>
    </cfRule>
  </conditionalFormatting>
  <conditionalFormatting sqref="AJ47">
    <cfRule type="cellIs" dxfId="15853" priority="887" operator="lessThan">
      <formula>$C$4</formula>
    </cfRule>
  </conditionalFormatting>
  <conditionalFormatting sqref="AJ48">
    <cfRule type="cellIs" dxfId="15852" priority="888" operator="lessThan">
      <formula>$C$4</formula>
    </cfRule>
  </conditionalFormatting>
  <conditionalFormatting sqref="AJ49">
    <cfRule type="cellIs" dxfId="15851" priority="889" operator="lessThan">
      <formula>$C$4</formula>
    </cfRule>
  </conditionalFormatting>
  <conditionalFormatting sqref="AJ50">
    <cfRule type="cellIs" dxfId="15850" priority="890" operator="lessThan">
      <formula>$C$4</formula>
    </cfRule>
  </conditionalFormatting>
  <conditionalFormatting sqref="AJ51">
    <cfRule type="cellIs" dxfId="15849" priority="891" operator="lessThan">
      <formula>$C$4</formula>
    </cfRule>
  </conditionalFormatting>
  <conditionalFormatting sqref="AJ52">
    <cfRule type="cellIs" dxfId="15848" priority="892" operator="lessThan">
      <formula>$C$4</formula>
    </cfRule>
  </conditionalFormatting>
  <conditionalFormatting sqref="AJ53">
    <cfRule type="cellIs" dxfId="15847" priority="893" operator="lessThan">
      <formula>$C$4</formula>
    </cfRule>
  </conditionalFormatting>
  <conditionalFormatting sqref="AJ54">
    <cfRule type="cellIs" dxfId="15846" priority="894" operator="lessThan">
      <formula>$C$4</formula>
    </cfRule>
  </conditionalFormatting>
  <conditionalFormatting sqref="AJ55">
    <cfRule type="cellIs" dxfId="15845" priority="895" operator="lessThan">
      <formula>$C$4</formula>
    </cfRule>
  </conditionalFormatting>
  <conditionalFormatting sqref="AJ56">
    <cfRule type="cellIs" dxfId="15844" priority="896" operator="lessThan">
      <formula>$C$4</formula>
    </cfRule>
  </conditionalFormatting>
  <conditionalFormatting sqref="AJ57">
    <cfRule type="cellIs" dxfId="15843" priority="897" operator="lessThan">
      <formula>$C$4</formula>
    </cfRule>
  </conditionalFormatting>
  <conditionalFormatting sqref="AJ58">
    <cfRule type="cellIs" dxfId="15842" priority="898" operator="lessThan">
      <formula>$C$4</formula>
    </cfRule>
  </conditionalFormatting>
  <conditionalFormatting sqref="AJ59">
    <cfRule type="cellIs" dxfId="15841" priority="899" operator="lessThan">
      <formula>$C$4</formula>
    </cfRule>
  </conditionalFormatting>
  <conditionalFormatting sqref="AJ60">
    <cfRule type="cellIs" dxfId="15840" priority="900" operator="lessThan">
      <formula>$C$4</formula>
    </cfRule>
  </conditionalFormatting>
  <conditionalFormatting sqref="AK11">
    <cfRule type="cellIs" dxfId="15839" priority="901" operator="lessThan">
      <formula>$C$4</formula>
    </cfRule>
  </conditionalFormatting>
  <conditionalFormatting sqref="AK12">
    <cfRule type="cellIs" dxfId="15838" priority="902" operator="lessThan">
      <formula>$C$4</formula>
    </cfRule>
  </conditionalFormatting>
  <conditionalFormatting sqref="AK13">
    <cfRule type="cellIs" dxfId="15837" priority="903" operator="lessThan">
      <formula>$C$4</formula>
    </cfRule>
  </conditionalFormatting>
  <conditionalFormatting sqref="AK14">
    <cfRule type="cellIs" dxfId="15836" priority="904" operator="lessThan">
      <formula>$C$4</formula>
    </cfRule>
  </conditionalFormatting>
  <conditionalFormatting sqref="AK15">
    <cfRule type="cellIs" dxfId="15835" priority="905" operator="lessThan">
      <formula>$C$4</formula>
    </cfRule>
  </conditionalFormatting>
  <conditionalFormatting sqref="AK16">
    <cfRule type="cellIs" dxfId="15834" priority="906" operator="lessThan">
      <formula>$C$4</formula>
    </cfRule>
  </conditionalFormatting>
  <conditionalFormatting sqref="AK17">
    <cfRule type="cellIs" dxfId="15833" priority="907" operator="lessThan">
      <formula>$C$4</formula>
    </cfRule>
  </conditionalFormatting>
  <conditionalFormatting sqref="AK18">
    <cfRule type="cellIs" dxfId="15832" priority="908" operator="lessThan">
      <formula>$C$4</formula>
    </cfRule>
  </conditionalFormatting>
  <conditionalFormatting sqref="AK19">
    <cfRule type="cellIs" dxfId="15831" priority="909" operator="lessThan">
      <formula>$C$4</formula>
    </cfRule>
  </conditionalFormatting>
  <conditionalFormatting sqref="AK20">
    <cfRule type="cellIs" dxfId="15830" priority="910" operator="lessThan">
      <formula>$C$4</formula>
    </cfRule>
  </conditionalFormatting>
  <conditionalFormatting sqref="AK21">
    <cfRule type="cellIs" dxfId="15829" priority="911" operator="lessThan">
      <formula>$C$4</formula>
    </cfRule>
  </conditionalFormatting>
  <conditionalFormatting sqref="AK22">
    <cfRule type="cellIs" dxfId="15828" priority="912" operator="lessThan">
      <formula>$C$4</formula>
    </cfRule>
  </conditionalFormatting>
  <conditionalFormatting sqref="AK23">
    <cfRule type="cellIs" dxfId="15827" priority="913" operator="lessThan">
      <formula>$C$4</formula>
    </cfRule>
  </conditionalFormatting>
  <conditionalFormatting sqref="AK24">
    <cfRule type="cellIs" dxfId="15826" priority="914" operator="lessThan">
      <formula>$C$4</formula>
    </cfRule>
  </conditionalFormatting>
  <conditionalFormatting sqref="AK25">
    <cfRule type="cellIs" dxfId="15825" priority="915" operator="lessThan">
      <formula>$C$4</formula>
    </cfRule>
  </conditionalFormatting>
  <conditionalFormatting sqref="AK26">
    <cfRule type="cellIs" dxfId="15824" priority="916" operator="lessThan">
      <formula>$C$4</formula>
    </cfRule>
  </conditionalFormatting>
  <conditionalFormatting sqref="AK27">
    <cfRule type="cellIs" dxfId="15823" priority="917" operator="lessThan">
      <formula>$C$4</formula>
    </cfRule>
  </conditionalFormatting>
  <conditionalFormatting sqref="AK28">
    <cfRule type="cellIs" dxfId="15822" priority="918" operator="lessThan">
      <formula>$C$4</formula>
    </cfRule>
  </conditionalFormatting>
  <conditionalFormatting sqref="AK29">
    <cfRule type="cellIs" dxfId="15821" priority="919" operator="lessThan">
      <formula>$C$4</formula>
    </cfRule>
  </conditionalFormatting>
  <conditionalFormatting sqref="AK30">
    <cfRule type="cellIs" dxfId="15820" priority="920" operator="lessThan">
      <formula>$C$4</formula>
    </cfRule>
  </conditionalFormatting>
  <conditionalFormatting sqref="AK31">
    <cfRule type="cellIs" dxfId="15819" priority="921" operator="lessThan">
      <formula>$C$4</formula>
    </cfRule>
  </conditionalFormatting>
  <conditionalFormatting sqref="AK32">
    <cfRule type="cellIs" dxfId="15818" priority="922" operator="lessThan">
      <formula>$C$4</formula>
    </cfRule>
  </conditionalFormatting>
  <conditionalFormatting sqref="AK33">
    <cfRule type="cellIs" dxfId="15817" priority="923" operator="lessThan">
      <formula>$C$4</formula>
    </cfRule>
  </conditionalFormatting>
  <conditionalFormatting sqref="AK34">
    <cfRule type="cellIs" dxfId="15816" priority="924" operator="lessThan">
      <formula>$C$4</formula>
    </cfRule>
  </conditionalFormatting>
  <conditionalFormatting sqref="AK35">
    <cfRule type="cellIs" dxfId="15815" priority="925" operator="lessThan">
      <formula>$C$4</formula>
    </cfRule>
  </conditionalFormatting>
  <conditionalFormatting sqref="AK36">
    <cfRule type="cellIs" dxfId="15814" priority="926" operator="lessThan">
      <formula>$C$4</formula>
    </cfRule>
  </conditionalFormatting>
  <conditionalFormatting sqref="AK37">
    <cfRule type="cellIs" dxfId="15813" priority="927" operator="lessThan">
      <formula>$C$4</formula>
    </cfRule>
  </conditionalFormatting>
  <conditionalFormatting sqref="AK38">
    <cfRule type="cellIs" dxfId="15812" priority="928" operator="lessThan">
      <formula>$C$4</formula>
    </cfRule>
  </conditionalFormatting>
  <conditionalFormatting sqref="AK39">
    <cfRule type="cellIs" dxfId="15811" priority="929" operator="lessThan">
      <formula>$C$4</formula>
    </cfRule>
  </conditionalFormatting>
  <conditionalFormatting sqref="AK40">
    <cfRule type="cellIs" dxfId="15810" priority="930" operator="lessThan">
      <formula>$C$4</formula>
    </cfRule>
  </conditionalFormatting>
  <conditionalFormatting sqref="AK41">
    <cfRule type="cellIs" dxfId="15809" priority="931" operator="lessThan">
      <formula>$C$4</formula>
    </cfRule>
  </conditionalFormatting>
  <conditionalFormatting sqref="AK42">
    <cfRule type="cellIs" dxfId="15808" priority="932" operator="lessThan">
      <formula>$C$4</formula>
    </cfRule>
  </conditionalFormatting>
  <conditionalFormatting sqref="AK43">
    <cfRule type="cellIs" dxfId="15807" priority="933" operator="lessThan">
      <formula>$C$4</formula>
    </cfRule>
  </conditionalFormatting>
  <conditionalFormatting sqref="AK44">
    <cfRule type="cellIs" dxfId="15806" priority="934" operator="lessThan">
      <formula>$C$4</formula>
    </cfRule>
  </conditionalFormatting>
  <conditionalFormatting sqref="AK45">
    <cfRule type="cellIs" dxfId="15805" priority="935" operator="lessThan">
      <formula>$C$4</formula>
    </cfRule>
  </conditionalFormatting>
  <conditionalFormatting sqref="AK46">
    <cfRule type="cellIs" dxfId="15804" priority="936" operator="lessThan">
      <formula>$C$4</formula>
    </cfRule>
  </conditionalFormatting>
  <conditionalFormatting sqref="AK47">
    <cfRule type="cellIs" dxfId="15803" priority="937" operator="lessThan">
      <formula>$C$4</formula>
    </cfRule>
  </conditionalFormatting>
  <conditionalFormatting sqref="AK48">
    <cfRule type="cellIs" dxfId="15802" priority="938" operator="lessThan">
      <formula>$C$4</formula>
    </cfRule>
  </conditionalFormatting>
  <conditionalFormatting sqref="AK49">
    <cfRule type="cellIs" dxfId="15801" priority="939" operator="lessThan">
      <formula>$C$4</formula>
    </cfRule>
  </conditionalFormatting>
  <conditionalFormatting sqref="AK50">
    <cfRule type="cellIs" dxfId="15800" priority="940" operator="lessThan">
      <formula>$C$4</formula>
    </cfRule>
  </conditionalFormatting>
  <conditionalFormatting sqref="AK51">
    <cfRule type="cellIs" dxfId="15799" priority="941" operator="lessThan">
      <formula>$C$4</formula>
    </cfRule>
  </conditionalFormatting>
  <conditionalFormatting sqref="AK52">
    <cfRule type="cellIs" dxfId="15798" priority="942" operator="lessThan">
      <formula>$C$4</formula>
    </cfRule>
  </conditionalFormatting>
  <conditionalFormatting sqref="AK53">
    <cfRule type="cellIs" dxfId="15797" priority="943" operator="lessThan">
      <formula>$C$4</formula>
    </cfRule>
  </conditionalFormatting>
  <conditionalFormatting sqref="AK54">
    <cfRule type="cellIs" dxfId="15796" priority="944" operator="lessThan">
      <formula>$C$4</formula>
    </cfRule>
  </conditionalFormatting>
  <conditionalFormatting sqref="AK55">
    <cfRule type="cellIs" dxfId="15795" priority="945" operator="lessThan">
      <formula>$C$4</formula>
    </cfRule>
  </conditionalFormatting>
  <conditionalFormatting sqref="AK56">
    <cfRule type="cellIs" dxfId="15794" priority="946" operator="lessThan">
      <formula>$C$4</formula>
    </cfRule>
  </conditionalFormatting>
  <conditionalFormatting sqref="AK57">
    <cfRule type="cellIs" dxfId="15793" priority="947" operator="lessThan">
      <formula>$C$4</formula>
    </cfRule>
  </conditionalFormatting>
  <conditionalFormatting sqref="AK58">
    <cfRule type="cellIs" dxfId="15792" priority="948" operator="lessThan">
      <formula>$C$4</formula>
    </cfRule>
  </conditionalFormatting>
  <conditionalFormatting sqref="AK59">
    <cfRule type="cellIs" dxfId="15791" priority="949" operator="lessThan">
      <formula>$C$4</formula>
    </cfRule>
  </conditionalFormatting>
  <conditionalFormatting sqref="AK60">
    <cfRule type="cellIs" dxfId="15790" priority="950" operator="lessThan">
      <formula>$C$4</formula>
    </cfRule>
  </conditionalFormatting>
  <conditionalFormatting sqref="AL11">
    <cfRule type="cellIs" dxfId="15789" priority="951" operator="lessThan">
      <formula>$C$4</formula>
    </cfRule>
  </conditionalFormatting>
  <conditionalFormatting sqref="AL12">
    <cfRule type="cellIs" dxfId="15788" priority="952" operator="lessThan">
      <formula>$C$4</formula>
    </cfRule>
  </conditionalFormatting>
  <conditionalFormatting sqref="AL13">
    <cfRule type="cellIs" dxfId="15787" priority="953" operator="lessThan">
      <formula>$C$4</formula>
    </cfRule>
  </conditionalFormatting>
  <conditionalFormatting sqref="AL14">
    <cfRule type="cellIs" dxfId="15786" priority="954" operator="lessThan">
      <formula>$C$4</formula>
    </cfRule>
  </conditionalFormatting>
  <conditionalFormatting sqref="AL15">
    <cfRule type="cellIs" dxfId="15785" priority="955" operator="lessThan">
      <formula>$C$4</formula>
    </cfRule>
  </conditionalFormatting>
  <conditionalFormatting sqref="AL16">
    <cfRule type="cellIs" dxfId="15784" priority="956" operator="lessThan">
      <formula>$C$4</formula>
    </cfRule>
  </conditionalFormatting>
  <conditionalFormatting sqref="AL17">
    <cfRule type="cellIs" dxfId="15783" priority="957" operator="lessThan">
      <formula>$C$4</formula>
    </cfRule>
  </conditionalFormatting>
  <conditionalFormatting sqref="AL18">
    <cfRule type="cellIs" dxfId="15782" priority="958" operator="lessThan">
      <formula>$C$4</formula>
    </cfRule>
  </conditionalFormatting>
  <conditionalFormatting sqref="AL19">
    <cfRule type="cellIs" dxfId="15781" priority="959" operator="lessThan">
      <formula>$C$4</formula>
    </cfRule>
  </conditionalFormatting>
  <conditionalFormatting sqref="AL20">
    <cfRule type="cellIs" dxfId="15780" priority="960" operator="lessThan">
      <formula>$C$4</formula>
    </cfRule>
  </conditionalFormatting>
  <conditionalFormatting sqref="AL21">
    <cfRule type="cellIs" dxfId="15779" priority="961" operator="lessThan">
      <formula>$C$4</formula>
    </cfRule>
  </conditionalFormatting>
  <conditionalFormatting sqref="AL22">
    <cfRule type="cellIs" dxfId="15778" priority="962" operator="lessThan">
      <formula>$C$4</formula>
    </cfRule>
  </conditionalFormatting>
  <conditionalFormatting sqref="AL23">
    <cfRule type="cellIs" dxfId="15777" priority="963" operator="lessThan">
      <formula>$C$4</formula>
    </cfRule>
  </conditionalFormatting>
  <conditionalFormatting sqref="AL24">
    <cfRule type="cellIs" dxfId="15776" priority="964" operator="lessThan">
      <formula>$C$4</formula>
    </cfRule>
  </conditionalFormatting>
  <conditionalFormatting sqref="AL25">
    <cfRule type="cellIs" dxfId="15775" priority="965" operator="lessThan">
      <formula>$C$4</formula>
    </cfRule>
  </conditionalFormatting>
  <conditionalFormatting sqref="AL26">
    <cfRule type="cellIs" dxfId="15774" priority="966" operator="lessThan">
      <formula>$C$4</formula>
    </cfRule>
  </conditionalFormatting>
  <conditionalFormatting sqref="AL27">
    <cfRule type="cellIs" dxfId="15773" priority="967" operator="lessThan">
      <formula>$C$4</formula>
    </cfRule>
  </conditionalFormatting>
  <conditionalFormatting sqref="AL28">
    <cfRule type="cellIs" dxfId="15772" priority="968" operator="lessThan">
      <formula>$C$4</formula>
    </cfRule>
  </conditionalFormatting>
  <conditionalFormatting sqref="AL29">
    <cfRule type="cellIs" dxfId="15771" priority="969" operator="lessThan">
      <formula>$C$4</formula>
    </cfRule>
  </conditionalFormatting>
  <conditionalFormatting sqref="AL30">
    <cfRule type="cellIs" dxfId="15770" priority="970" operator="lessThan">
      <formula>$C$4</formula>
    </cfRule>
  </conditionalFormatting>
  <conditionalFormatting sqref="AL31">
    <cfRule type="cellIs" dxfId="15769" priority="971" operator="lessThan">
      <formula>$C$4</formula>
    </cfRule>
  </conditionalFormatting>
  <conditionalFormatting sqref="AL32">
    <cfRule type="cellIs" dxfId="15768" priority="972" operator="lessThan">
      <formula>$C$4</formula>
    </cfRule>
  </conditionalFormatting>
  <conditionalFormatting sqref="AL33">
    <cfRule type="cellIs" dxfId="15767" priority="973" operator="lessThan">
      <formula>$C$4</formula>
    </cfRule>
  </conditionalFormatting>
  <conditionalFormatting sqref="AL34">
    <cfRule type="cellIs" dxfId="15766" priority="974" operator="lessThan">
      <formula>$C$4</formula>
    </cfRule>
  </conditionalFormatting>
  <conditionalFormatting sqref="AL35">
    <cfRule type="cellIs" dxfId="15765" priority="975" operator="lessThan">
      <formula>$C$4</formula>
    </cfRule>
  </conditionalFormatting>
  <conditionalFormatting sqref="AL36">
    <cfRule type="cellIs" dxfId="15764" priority="976" operator="lessThan">
      <formula>$C$4</formula>
    </cfRule>
  </conditionalFormatting>
  <conditionalFormatting sqref="AL37">
    <cfRule type="cellIs" dxfId="15763" priority="977" operator="lessThan">
      <formula>$C$4</formula>
    </cfRule>
  </conditionalFormatting>
  <conditionalFormatting sqref="AL38">
    <cfRule type="cellIs" dxfId="15762" priority="978" operator="lessThan">
      <formula>$C$4</formula>
    </cfRule>
  </conditionalFormatting>
  <conditionalFormatting sqref="AL39">
    <cfRule type="cellIs" dxfId="15761" priority="979" operator="lessThan">
      <formula>$C$4</formula>
    </cfRule>
  </conditionalFormatting>
  <conditionalFormatting sqref="AL40">
    <cfRule type="cellIs" dxfId="15760" priority="980" operator="lessThan">
      <formula>$C$4</formula>
    </cfRule>
  </conditionalFormatting>
  <conditionalFormatting sqref="AL41">
    <cfRule type="cellIs" dxfId="15759" priority="981" operator="lessThan">
      <formula>$C$4</formula>
    </cfRule>
  </conditionalFormatting>
  <conditionalFormatting sqref="AL42">
    <cfRule type="cellIs" dxfId="15758" priority="982" operator="lessThan">
      <formula>$C$4</formula>
    </cfRule>
  </conditionalFormatting>
  <conditionalFormatting sqref="AL43">
    <cfRule type="cellIs" dxfId="15757" priority="983" operator="lessThan">
      <formula>$C$4</formula>
    </cfRule>
  </conditionalFormatting>
  <conditionalFormatting sqref="AL44">
    <cfRule type="cellIs" dxfId="15756" priority="984" operator="lessThan">
      <formula>$C$4</formula>
    </cfRule>
  </conditionalFormatting>
  <conditionalFormatting sqref="AL45">
    <cfRule type="cellIs" dxfId="15755" priority="985" operator="lessThan">
      <formula>$C$4</formula>
    </cfRule>
  </conditionalFormatting>
  <conditionalFormatting sqref="AL46">
    <cfRule type="cellIs" dxfId="15754" priority="986" operator="lessThan">
      <formula>$C$4</formula>
    </cfRule>
  </conditionalFormatting>
  <conditionalFormatting sqref="AL47">
    <cfRule type="cellIs" dxfId="15753" priority="987" operator="lessThan">
      <formula>$C$4</formula>
    </cfRule>
  </conditionalFormatting>
  <conditionalFormatting sqref="AL48">
    <cfRule type="cellIs" dxfId="15752" priority="988" operator="lessThan">
      <formula>$C$4</formula>
    </cfRule>
  </conditionalFormatting>
  <conditionalFormatting sqref="AL49">
    <cfRule type="cellIs" dxfId="15751" priority="989" operator="lessThan">
      <formula>$C$4</formula>
    </cfRule>
  </conditionalFormatting>
  <conditionalFormatting sqref="AL50">
    <cfRule type="cellIs" dxfId="15750" priority="990" operator="lessThan">
      <formula>$C$4</formula>
    </cfRule>
  </conditionalFormatting>
  <conditionalFormatting sqref="AL51">
    <cfRule type="cellIs" dxfId="15749" priority="991" operator="lessThan">
      <formula>$C$4</formula>
    </cfRule>
  </conditionalFormatting>
  <conditionalFormatting sqref="AL52">
    <cfRule type="cellIs" dxfId="15748" priority="992" operator="lessThan">
      <formula>$C$4</formula>
    </cfRule>
  </conditionalFormatting>
  <conditionalFormatting sqref="AL53">
    <cfRule type="cellIs" dxfId="15747" priority="993" operator="lessThan">
      <formula>$C$4</formula>
    </cfRule>
  </conditionalFormatting>
  <conditionalFormatting sqref="AL54">
    <cfRule type="cellIs" dxfId="15746" priority="994" operator="lessThan">
      <formula>$C$4</formula>
    </cfRule>
  </conditionalFormatting>
  <conditionalFormatting sqref="AL55">
    <cfRule type="cellIs" dxfId="15745" priority="995" operator="lessThan">
      <formula>$C$4</formula>
    </cfRule>
  </conditionalFormatting>
  <conditionalFormatting sqref="AL56">
    <cfRule type="cellIs" dxfId="15744" priority="996" operator="lessThan">
      <formula>$C$4</formula>
    </cfRule>
  </conditionalFormatting>
  <conditionalFormatting sqref="AL57">
    <cfRule type="cellIs" dxfId="15743" priority="997" operator="lessThan">
      <formula>$C$4</formula>
    </cfRule>
  </conditionalFormatting>
  <conditionalFormatting sqref="AL58">
    <cfRule type="cellIs" dxfId="15742" priority="998" operator="lessThan">
      <formula>$C$4</formula>
    </cfRule>
  </conditionalFormatting>
  <conditionalFormatting sqref="AL59">
    <cfRule type="cellIs" dxfId="15741" priority="999" operator="lessThan">
      <formula>$C$4</formula>
    </cfRule>
  </conditionalFormatting>
  <conditionalFormatting sqref="AL60">
    <cfRule type="cellIs" dxfId="15740" priority="1000" operator="lessThan">
      <formula>$C$4</formula>
    </cfRule>
  </conditionalFormatting>
  <conditionalFormatting sqref="AM11">
    <cfRule type="cellIs" dxfId="15739" priority="1001" operator="lessThan">
      <formula>$C$4</formula>
    </cfRule>
  </conditionalFormatting>
  <conditionalFormatting sqref="AM12">
    <cfRule type="cellIs" dxfId="15738" priority="1002" operator="lessThan">
      <formula>$C$4</formula>
    </cfRule>
  </conditionalFormatting>
  <conditionalFormatting sqref="AM13">
    <cfRule type="cellIs" dxfId="15737" priority="1003" operator="lessThan">
      <formula>$C$4</formula>
    </cfRule>
  </conditionalFormatting>
  <conditionalFormatting sqref="AM14">
    <cfRule type="cellIs" dxfId="15736" priority="1004" operator="lessThan">
      <formula>$C$4</formula>
    </cfRule>
  </conditionalFormatting>
  <conditionalFormatting sqref="AM15">
    <cfRule type="cellIs" dxfId="15735" priority="1005" operator="lessThan">
      <formula>$C$4</formula>
    </cfRule>
  </conditionalFormatting>
  <conditionalFormatting sqref="AM16">
    <cfRule type="cellIs" dxfId="15734" priority="1006" operator="lessThan">
      <formula>$C$4</formula>
    </cfRule>
  </conditionalFormatting>
  <conditionalFormatting sqref="AM17">
    <cfRule type="cellIs" dxfId="15733" priority="1007" operator="lessThan">
      <formula>$C$4</formula>
    </cfRule>
  </conditionalFormatting>
  <conditionalFormatting sqref="AM18">
    <cfRule type="cellIs" dxfId="15732" priority="1008" operator="lessThan">
      <formula>$C$4</formula>
    </cfRule>
  </conditionalFormatting>
  <conditionalFormatting sqref="AM19">
    <cfRule type="cellIs" dxfId="15731" priority="1009" operator="lessThan">
      <formula>$C$4</formula>
    </cfRule>
  </conditionalFormatting>
  <conditionalFormatting sqref="AM20">
    <cfRule type="cellIs" dxfId="15730" priority="1010" operator="lessThan">
      <formula>$C$4</formula>
    </cfRule>
  </conditionalFormatting>
  <conditionalFormatting sqref="AM21">
    <cfRule type="cellIs" dxfId="15729" priority="1011" operator="lessThan">
      <formula>$C$4</formula>
    </cfRule>
  </conditionalFormatting>
  <conditionalFormatting sqref="AM22">
    <cfRule type="cellIs" dxfId="15728" priority="1012" operator="lessThan">
      <formula>$C$4</formula>
    </cfRule>
  </conditionalFormatting>
  <conditionalFormatting sqref="AM23">
    <cfRule type="cellIs" dxfId="15727" priority="1013" operator="lessThan">
      <formula>$C$4</formula>
    </cfRule>
  </conditionalFormatting>
  <conditionalFormatting sqref="AM24">
    <cfRule type="cellIs" dxfId="15726" priority="1014" operator="lessThan">
      <formula>$C$4</formula>
    </cfRule>
  </conditionalFormatting>
  <conditionalFormatting sqref="AM25">
    <cfRule type="cellIs" dxfId="15725" priority="1015" operator="lessThan">
      <formula>$C$4</formula>
    </cfRule>
  </conditionalFormatting>
  <conditionalFormatting sqref="AM26">
    <cfRule type="cellIs" dxfId="15724" priority="1016" operator="lessThan">
      <formula>$C$4</formula>
    </cfRule>
  </conditionalFormatting>
  <conditionalFormatting sqref="AM27">
    <cfRule type="cellIs" dxfId="15723" priority="1017" operator="lessThan">
      <formula>$C$4</formula>
    </cfRule>
  </conditionalFormatting>
  <conditionalFormatting sqref="AM28">
    <cfRule type="cellIs" dxfId="15722" priority="1018" operator="lessThan">
      <formula>$C$4</formula>
    </cfRule>
  </conditionalFormatting>
  <conditionalFormatting sqref="AM29">
    <cfRule type="cellIs" dxfId="15721" priority="1019" operator="lessThan">
      <formula>$C$4</formula>
    </cfRule>
  </conditionalFormatting>
  <conditionalFormatting sqref="AM30">
    <cfRule type="cellIs" dxfId="15720" priority="1020" operator="lessThan">
      <formula>$C$4</formula>
    </cfRule>
  </conditionalFormatting>
  <conditionalFormatting sqref="AM31">
    <cfRule type="cellIs" dxfId="15719" priority="1021" operator="lessThan">
      <formula>$C$4</formula>
    </cfRule>
  </conditionalFormatting>
  <conditionalFormatting sqref="AM32">
    <cfRule type="cellIs" dxfId="15718" priority="1022" operator="lessThan">
      <formula>$C$4</formula>
    </cfRule>
  </conditionalFormatting>
  <conditionalFormatting sqref="AM33">
    <cfRule type="cellIs" dxfId="15717" priority="1023" operator="lessThan">
      <formula>$C$4</formula>
    </cfRule>
  </conditionalFormatting>
  <conditionalFormatting sqref="AM34">
    <cfRule type="cellIs" dxfId="15716" priority="1024" operator="lessThan">
      <formula>$C$4</formula>
    </cfRule>
  </conditionalFormatting>
  <conditionalFormatting sqref="AM35">
    <cfRule type="cellIs" dxfId="15715" priority="1025" operator="lessThan">
      <formula>$C$4</formula>
    </cfRule>
  </conditionalFormatting>
  <conditionalFormatting sqref="AM36">
    <cfRule type="cellIs" dxfId="15714" priority="1026" operator="lessThan">
      <formula>$C$4</formula>
    </cfRule>
  </conditionalFormatting>
  <conditionalFormatting sqref="AM37">
    <cfRule type="cellIs" dxfId="15713" priority="1027" operator="lessThan">
      <formula>$C$4</formula>
    </cfRule>
  </conditionalFormatting>
  <conditionalFormatting sqref="AM38">
    <cfRule type="cellIs" dxfId="15712" priority="1028" operator="lessThan">
      <formula>$C$4</formula>
    </cfRule>
  </conditionalFormatting>
  <conditionalFormatting sqref="AM39">
    <cfRule type="cellIs" dxfId="15711" priority="1029" operator="lessThan">
      <formula>$C$4</formula>
    </cfRule>
  </conditionalFormatting>
  <conditionalFormatting sqref="AM40">
    <cfRule type="cellIs" dxfId="15710" priority="1030" operator="lessThan">
      <formula>$C$4</formula>
    </cfRule>
  </conditionalFormatting>
  <conditionalFormatting sqref="AM41">
    <cfRule type="cellIs" dxfId="15709" priority="1031" operator="lessThan">
      <formula>$C$4</formula>
    </cfRule>
  </conditionalFormatting>
  <conditionalFormatting sqref="AM42">
    <cfRule type="cellIs" dxfId="15708" priority="1032" operator="lessThan">
      <formula>$C$4</formula>
    </cfRule>
  </conditionalFormatting>
  <conditionalFormatting sqref="AM43">
    <cfRule type="cellIs" dxfId="15707" priority="1033" operator="lessThan">
      <formula>$C$4</formula>
    </cfRule>
  </conditionalFormatting>
  <conditionalFormatting sqref="AM44">
    <cfRule type="cellIs" dxfId="15706" priority="1034" operator="lessThan">
      <formula>$C$4</formula>
    </cfRule>
  </conditionalFormatting>
  <conditionalFormatting sqref="AM45">
    <cfRule type="cellIs" dxfId="15705" priority="1035" operator="lessThan">
      <formula>$C$4</formula>
    </cfRule>
  </conditionalFormatting>
  <conditionalFormatting sqref="AM46">
    <cfRule type="cellIs" dxfId="15704" priority="1036" operator="lessThan">
      <formula>$C$4</formula>
    </cfRule>
  </conditionalFormatting>
  <conditionalFormatting sqref="AM47">
    <cfRule type="cellIs" dxfId="15703" priority="1037" operator="lessThan">
      <formula>$C$4</formula>
    </cfRule>
  </conditionalFormatting>
  <conditionalFormatting sqref="AM48">
    <cfRule type="cellIs" dxfId="15702" priority="1038" operator="lessThan">
      <formula>$C$4</formula>
    </cfRule>
  </conditionalFormatting>
  <conditionalFormatting sqref="AM49">
    <cfRule type="cellIs" dxfId="15701" priority="1039" operator="lessThan">
      <formula>$C$4</formula>
    </cfRule>
  </conditionalFormatting>
  <conditionalFormatting sqref="AM50">
    <cfRule type="cellIs" dxfId="15700" priority="1040" operator="lessThan">
      <formula>$C$4</formula>
    </cfRule>
  </conditionalFormatting>
  <conditionalFormatting sqref="AM51">
    <cfRule type="cellIs" dxfId="15699" priority="1041" operator="lessThan">
      <formula>$C$4</formula>
    </cfRule>
  </conditionalFormatting>
  <conditionalFormatting sqref="AM52">
    <cfRule type="cellIs" dxfId="15698" priority="1042" operator="lessThan">
      <formula>$C$4</formula>
    </cfRule>
  </conditionalFormatting>
  <conditionalFormatting sqref="AM53">
    <cfRule type="cellIs" dxfId="15697" priority="1043" operator="lessThan">
      <formula>$C$4</formula>
    </cfRule>
  </conditionalFormatting>
  <conditionalFormatting sqref="AM54">
    <cfRule type="cellIs" dxfId="15696" priority="1044" operator="lessThan">
      <formula>$C$4</formula>
    </cfRule>
  </conditionalFormatting>
  <conditionalFormatting sqref="AM55">
    <cfRule type="cellIs" dxfId="15695" priority="1045" operator="lessThan">
      <formula>$C$4</formula>
    </cfRule>
  </conditionalFormatting>
  <conditionalFormatting sqref="AM56">
    <cfRule type="cellIs" dxfId="15694" priority="1046" operator="lessThan">
      <formula>$C$4</formula>
    </cfRule>
  </conditionalFormatting>
  <conditionalFormatting sqref="AM57">
    <cfRule type="cellIs" dxfId="15693" priority="1047" operator="lessThan">
      <formula>$C$4</formula>
    </cfRule>
  </conditionalFormatting>
  <conditionalFormatting sqref="AM58">
    <cfRule type="cellIs" dxfId="15692" priority="1048" operator="lessThan">
      <formula>$C$4</formula>
    </cfRule>
  </conditionalFormatting>
  <conditionalFormatting sqref="AM59">
    <cfRule type="cellIs" dxfId="15691" priority="1049" operator="lessThan">
      <formula>$C$4</formula>
    </cfRule>
  </conditionalFormatting>
  <conditionalFormatting sqref="AM60">
    <cfRule type="cellIs" dxfId="15690" priority="1050" operator="lessThan">
      <formula>$C$4</formula>
    </cfRule>
  </conditionalFormatting>
  <conditionalFormatting sqref="AN11">
    <cfRule type="cellIs" dxfId="15689" priority="1051" operator="lessThan">
      <formula>$C$4</formula>
    </cfRule>
  </conditionalFormatting>
  <conditionalFormatting sqref="AN12">
    <cfRule type="cellIs" dxfId="15688" priority="1052" operator="lessThan">
      <formula>$C$4</formula>
    </cfRule>
  </conditionalFormatting>
  <conditionalFormatting sqref="AN13">
    <cfRule type="cellIs" dxfId="15687" priority="1053" operator="lessThan">
      <formula>$C$4</formula>
    </cfRule>
  </conditionalFormatting>
  <conditionalFormatting sqref="AN14">
    <cfRule type="cellIs" dxfId="15686" priority="1054" operator="lessThan">
      <formula>$C$4</formula>
    </cfRule>
  </conditionalFormatting>
  <conditionalFormatting sqref="AN15">
    <cfRule type="cellIs" dxfId="15685" priority="1055" operator="lessThan">
      <formula>$C$4</formula>
    </cfRule>
  </conditionalFormatting>
  <conditionalFormatting sqref="AN16">
    <cfRule type="cellIs" dxfId="15684" priority="1056" operator="lessThan">
      <formula>$C$4</formula>
    </cfRule>
  </conditionalFormatting>
  <conditionalFormatting sqref="AN17">
    <cfRule type="cellIs" dxfId="15683" priority="1057" operator="lessThan">
      <formula>$C$4</formula>
    </cfRule>
  </conditionalFormatting>
  <conditionalFormatting sqref="AN18">
    <cfRule type="cellIs" dxfId="15682" priority="1058" operator="lessThan">
      <formula>$C$4</formula>
    </cfRule>
  </conditionalFormatting>
  <conditionalFormatting sqref="AN19">
    <cfRule type="cellIs" dxfId="15681" priority="1059" operator="lessThan">
      <formula>$C$4</formula>
    </cfRule>
  </conditionalFormatting>
  <conditionalFormatting sqref="AN20">
    <cfRule type="cellIs" dxfId="15680" priority="1060" operator="lessThan">
      <formula>$C$4</formula>
    </cfRule>
  </conditionalFormatting>
  <conditionalFormatting sqref="AN21">
    <cfRule type="cellIs" dxfId="15679" priority="1061" operator="lessThan">
      <formula>$C$4</formula>
    </cfRule>
  </conditionalFormatting>
  <conditionalFormatting sqref="AN22">
    <cfRule type="cellIs" dxfId="15678" priority="1062" operator="lessThan">
      <formula>$C$4</formula>
    </cfRule>
  </conditionalFormatting>
  <conditionalFormatting sqref="AN23">
    <cfRule type="cellIs" dxfId="15677" priority="1063" operator="lessThan">
      <formula>$C$4</formula>
    </cfRule>
  </conditionalFormatting>
  <conditionalFormatting sqref="AN24">
    <cfRule type="cellIs" dxfId="15676" priority="1064" operator="lessThan">
      <formula>$C$4</formula>
    </cfRule>
  </conditionalFormatting>
  <conditionalFormatting sqref="AN25">
    <cfRule type="cellIs" dxfId="15675" priority="1065" operator="lessThan">
      <formula>$C$4</formula>
    </cfRule>
  </conditionalFormatting>
  <conditionalFormatting sqref="AN26">
    <cfRule type="cellIs" dxfId="15674" priority="1066" operator="lessThan">
      <formula>$C$4</formula>
    </cfRule>
  </conditionalFormatting>
  <conditionalFormatting sqref="AN27">
    <cfRule type="cellIs" dxfId="15673" priority="1067" operator="lessThan">
      <formula>$C$4</formula>
    </cfRule>
  </conditionalFormatting>
  <conditionalFormatting sqref="AN28">
    <cfRule type="cellIs" dxfId="15672" priority="1068" operator="lessThan">
      <formula>$C$4</formula>
    </cfRule>
  </conditionalFormatting>
  <conditionalFormatting sqref="AN29">
    <cfRule type="cellIs" dxfId="15671" priority="1069" operator="lessThan">
      <formula>$C$4</formula>
    </cfRule>
  </conditionalFormatting>
  <conditionalFormatting sqref="AN30">
    <cfRule type="cellIs" dxfId="15670" priority="1070" operator="lessThan">
      <formula>$C$4</formula>
    </cfRule>
  </conditionalFormatting>
  <conditionalFormatting sqref="AN31">
    <cfRule type="cellIs" dxfId="15669" priority="1071" operator="lessThan">
      <formula>$C$4</formula>
    </cfRule>
  </conditionalFormatting>
  <conditionalFormatting sqref="AN32">
    <cfRule type="cellIs" dxfId="15668" priority="1072" operator="lessThan">
      <formula>$C$4</formula>
    </cfRule>
  </conditionalFormatting>
  <conditionalFormatting sqref="AN33">
    <cfRule type="cellIs" dxfId="15667" priority="1073" operator="lessThan">
      <formula>$C$4</formula>
    </cfRule>
  </conditionalFormatting>
  <conditionalFormatting sqref="AN34">
    <cfRule type="cellIs" dxfId="15666" priority="1074" operator="lessThan">
      <formula>$C$4</formula>
    </cfRule>
  </conditionalFormatting>
  <conditionalFormatting sqref="AN35">
    <cfRule type="cellIs" dxfId="15665" priority="1075" operator="lessThan">
      <formula>$C$4</formula>
    </cfRule>
  </conditionalFormatting>
  <conditionalFormatting sqref="AN36">
    <cfRule type="cellIs" dxfId="15664" priority="1076" operator="lessThan">
      <formula>$C$4</formula>
    </cfRule>
  </conditionalFormatting>
  <conditionalFormatting sqref="AN37">
    <cfRule type="cellIs" dxfId="15663" priority="1077" operator="lessThan">
      <formula>$C$4</formula>
    </cfRule>
  </conditionalFormatting>
  <conditionalFormatting sqref="AN38">
    <cfRule type="cellIs" dxfId="15662" priority="1078" operator="lessThan">
      <formula>$C$4</formula>
    </cfRule>
  </conditionalFormatting>
  <conditionalFormatting sqref="AN39">
    <cfRule type="cellIs" dxfId="15661" priority="1079" operator="lessThan">
      <formula>$C$4</formula>
    </cfRule>
  </conditionalFormatting>
  <conditionalFormatting sqref="AN40">
    <cfRule type="cellIs" dxfId="15660" priority="1080" operator="lessThan">
      <formula>$C$4</formula>
    </cfRule>
  </conditionalFormatting>
  <conditionalFormatting sqref="AN41">
    <cfRule type="cellIs" dxfId="15659" priority="1081" operator="lessThan">
      <formula>$C$4</formula>
    </cfRule>
  </conditionalFormatting>
  <conditionalFormatting sqref="AN42">
    <cfRule type="cellIs" dxfId="15658" priority="1082" operator="lessThan">
      <formula>$C$4</formula>
    </cfRule>
  </conditionalFormatting>
  <conditionalFormatting sqref="AN43">
    <cfRule type="cellIs" dxfId="15657" priority="1083" operator="lessThan">
      <formula>$C$4</formula>
    </cfRule>
  </conditionalFormatting>
  <conditionalFormatting sqref="AN44">
    <cfRule type="cellIs" dxfId="15656" priority="1084" operator="lessThan">
      <formula>$C$4</formula>
    </cfRule>
  </conditionalFormatting>
  <conditionalFormatting sqref="AN45">
    <cfRule type="cellIs" dxfId="15655" priority="1085" operator="lessThan">
      <formula>$C$4</formula>
    </cfRule>
  </conditionalFormatting>
  <conditionalFormatting sqref="AN46">
    <cfRule type="cellIs" dxfId="15654" priority="1086" operator="lessThan">
      <formula>$C$4</formula>
    </cfRule>
  </conditionalFormatting>
  <conditionalFormatting sqref="AN47">
    <cfRule type="cellIs" dxfId="15653" priority="1087" operator="lessThan">
      <formula>$C$4</formula>
    </cfRule>
  </conditionalFormatting>
  <conditionalFormatting sqref="AN48">
    <cfRule type="cellIs" dxfId="15652" priority="1088" operator="lessThan">
      <formula>$C$4</formula>
    </cfRule>
  </conditionalFormatting>
  <conditionalFormatting sqref="AN49">
    <cfRule type="cellIs" dxfId="15651" priority="1089" operator="lessThan">
      <formula>$C$4</formula>
    </cfRule>
  </conditionalFormatting>
  <conditionalFormatting sqref="AN50">
    <cfRule type="cellIs" dxfId="15650" priority="1090" operator="lessThan">
      <formula>$C$4</formula>
    </cfRule>
  </conditionalFormatting>
  <conditionalFormatting sqref="AN51">
    <cfRule type="cellIs" dxfId="15649" priority="1091" operator="lessThan">
      <formula>$C$4</formula>
    </cfRule>
  </conditionalFormatting>
  <conditionalFormatting sqref="AN52">
    <cfRule type="cellIs" dxfId="15648" priority="1092" operator="lessThan">
      <formula>$C$4</formula>
    </cfRule>
  </conditionalFormatting>
  <conditionalFormatting sqref="AN53">
    <cfRule type="cellIs" dxfId="15647" priority="1093" operator="lessThan">
      <formula>$C$4</formula>
    </cfRule>
  </conditionalFormatting>
  <conditionalFormatting sqref="AN54">
    <cfRule type="cellIs" dxfId="15646" priority="1094" operator="lessThan">
      <formula>$C$4</formula>
    </cfRule>
  </conditionalFormatting>
  <conditionalFormatting sqref="AN55">
    <cfRule type="cellIs" dxfId="15645" priority="1095" operator="lessThan">
      <formula>$C$4</formula>
    </cfRule>
  </conditionalFormatting>
  <conditionalFormatting sqref="AN56">
    <cfRule type="cellIs" dxfId="15644" priority="1096" operator="lessThan">
      <formula>$C$4</formula>
    </cfRule>
  </conditionalFormatting>
  <conditionalFormatting sqref="AN57">
    <cfRule type="cellIs" dxfId="15643" priority="1097" operator="lessThan">
      <formula>$C$4</formula>
    </cfRule>
  </conditionalFormatting>
  <conditionalFormatting sqref="AN58">
    <cfRule type="cellIs" dxfId="15642" priority="1098" operator="lessThan">
      <formula>$C$4</formula>
    </cfRule>
  </conditionalFormatting>
  <conditionalFormatting sqref="AN59">
    <cfRule type="cellIs" dxfId="15641" priority="1099" operator="lessThan">
      <formula>$C$4</formula>
    </cfRule>
  </conditionalFormatting>
  <conditionalFormatting sqref="AN60">
    <cfRule type="cellIs" dxfId="15640" priority="1100" operator="lessThan">
      <formula>$C$4</formula>
    </cfRule>
  </conditionalFormatting>
  <conditionalFormatting sqref="AO11">
    <cfRule type="cellIs" dxfId="15639" priority="1101" operator="lessThan">
      <formula>$C$4</formula>
    </cfRule>
  </conditionalFormatting>
  <conditionalFormatting sqref="AO12">
    <cfRule type="cellIs" dxfId="15638" priority="1102" operator="lessThan">
      <formula>$C$4</formula>
    </cfRule>
  </conditionalFormatting>
  <conditionalFormatting sqref="AO13">
    <cfRule type="cellIs" dxfId="15637" priority="1103" operator="lessThan">
      <formula>$C$4</formula>
    </cfRule>
  </conditionalFormatting>
  <conditionalFormatting sqref="AO14">
    <cfRule type="cellIs" dxfId="15636" priority="1104" operator="lessThan">
      <formula>$C$4</formula>
    </cfRule>
  </conditionalFormatting>
  <conditionalFormatting sqref="AO15">
    <cfRule type="cellIs" dxfId="15635" priority="1105" operator="lessThan">
      <formula>$C$4</formula>
    </cfRule>
  </conditionalFormatting>
  <conditionalFormatting sqref="AO16">
    <cfRule type="cellIs" dxfId="15634" priority="1106" operator="lessThan">
      <formula>$C$4</formula>
    </cfRule>
  </conditionalFormatting>
  <conditionalFormatting sqref="AO17">
    <cfRule type="cellIs" dxfId="15633" priority="1107" operator="lessThan">
      <formula>$C$4</formula>
    </cfRule>
  </conditionalFormatting>
  <conditionalFormatting sqref="AO18">
    <cfRule type="cellIs" dxfId="15632" priority="1108" operator="lessThan">
      <formula>$C$4</formula>
    </cfRule>
  </conditionalFormatting>
  <conditionalFormatting sqref="AO19">
    <cfRule type="cellIs" dxfId="15631" priority="1109" operator="lessThan">
      <formula>$C$4</formula>
    </cfRule>
  </conditionalFormatting>
  <conditionalFormatting sqref="AO20">
    <cfRule type="cellIs" dxfId="15630" priority="1110" operator="lessThan">
      <formula>$C$4</formula>
    </cfRule>
  </conditionalFormatting>
  <conditionalFormatting sqref="AO21">
    <cfRule type="cellIs" dxfId="15629" priority="1111" operator="lessThan">
      <formula>$C$4</formula>
    </cfRule>
  </conditionalFormatting>
  <conditionalFormatting sqref="AO22">
    <cfRule type="cellIs" dxfId="15628" priority="1112" operator="lessThan">
      <formula>$C$4</formula>
    </cfRule>
  </conditionalFormatting>
  <conditionalFormatting sqref="AO23">
    <cfRule type="cellIs" dxfId="15627" priority="1113" operator="lessThan">
      <formula>$C$4</formula>
    </cfRule>
  </conditionalFormatting>
  <conditionalFormatting sqref="AO24">
    <cfRule type="cellIs" dxfId="15626" priority="1114" operator="lessThan">
      <formula>$C$4</formula>
    </cfRule>
  </conditionalFormatting>
  <conditionalFormatting sqref="AO25">
    <cfRule type="cellIs" dxfId="15625" priority="1115" operator="lessThan">
      <formula>$C$4</formula>
    </cfRule>
  </conditionalFormatting>
  <conditionalFormatting sqref="AO26">
    <cfRule type="cellIs" dxfId="15624" priority="1116" operator="lessThan">
      <formula>$C$4</formula>
    </cfRule>
  </conditionalFormatting>
  <conditionalFormatting sqref="AO27">
    <cfRule type="cellIs" dxfId="15623" priority="1117" operator="lessThan">
      <formula>$C$4</formula>
    </cfRule>
  </conditionalFormatting>
  <conditionalFormatting sqref="AO28">
    <cfRule type="cellIs" dxfId="15622" priority="1118" operator="lessThan">
      <formula>$C$4</formula>
    </cfRule>
  </conditionalFormatting>
  <conditionalFormatting sqref="AO29">
    <cfRule type="cellIs" dxfId="15621" priority="1119" operator="lessThan">
      <formula>$C$4</formula>
    </cfRule>
  </conditionalFormatting>
  <conditionalFormatting sqref="AO30">
    <cfRule type="cellIs" dxfId="15620" priority="1120" operator="lessThan">
      <formula>$C$4</formula>
    </cfRule>
  </conditionalFormatting>
  <conditionalFormatting sqref="AO31">
    <cfRule type="cellIs" dxfId="15619" priority="1121" operator="lessThan">
      <formula>$C$4</formula>
    </cfRule>
  </conditionalFormatting>
  <conditionalFormatting sqref="AO32">
    <cfRule type="cellIs" dxfId="15618" priority="1122" operator="lessThan">
      <formula>$C$4</formula>
    </cfRule>
  </conditionalFormatting>
  <conditionalFormatting sqref="AO33">
    <cfRule type="cellIs" dxfId="15617" priority="1123" operator="lessThan">
      <formula>$C$4</formula>
    </cfRule>
  </conditionalFormatting>
  <conditionalFormatting sqref="AO34">
    <cfRule type="cellIs" dxfId="15616" priority="1124" operator="lessThan">
      <formula>$C$4</formula>
    </cfRule>
  </conditionalFormatting>
  <conditionalFormatting sqref="AO35">
    <cfRule type="cellIs" dxfId="15615" priority="1125" operator="lessThan">
      <formula>$C$4</formula>
    </cfRule>
  </conditionalFormatting>
  <conditionalFormatting sqref="AO36">
    <cfRule type="cellIs" dxfId="15614" priority="1126" operator="lessThan">
      <formula>$C$4</formula>
    </cfRule>
  </conditionalFormatting>
  <conditionalFormatting sqref="AO37">
    <cfRule type="cellIs" dxfId="15613" priority="1127" operator="lessThan">
      <formula>$C$4</formula>
    </cfRule>
  </conditionalFormatting>
  <conditionalFormatting sqref="AO38">
    <cfRule type="cellIs" dxfId="15612" priority="1128" operator="lessThan">
      <formula>$C$4</formula>
    </cfRule>
  </conditionalFormatting>
  <conditionalFormatting sqref="AO39">
    <cfRule type="cellIs" dxfId="15611" priority="1129" operator="lessThan">
      <formula>$C$4</formula>
    </cfRule>
  </conditionalFormatting>
  <conditionalFormatting sqref="AO40">
    <cfRule type="cellIs" dxfId="15610" priority="1130" operator="lessThan">
      <formula>$C$4</formula>
    </cfRule>
  </conditionalFormatting>
  <conditionalFormatting sqref="AO41">
    <cfRule type="cellIs" dxfId="15609" priority="1131" operator="lessThan">
      <formula>$C$4</formula>
    </cfRule>
  </conditionalFormatting>
  <conditionalFormatting sqref="AO42">
    <cfRule type="cellIs" dxfId="15608" priority="1132" operator="lessThan">
      <formula>$C$4</formula>
    </cfRule>
  </conditionalFormatting>
  <conditionalFormatting sqref="AO43">
    <cfRule type="cellIs" dxfId="15607" priority="1133" operator="lessThan">
      <formula>$C$4</formula>
    </cfRule>
  </conditionalFormatting>
  <conditionalFormatting sqref="AO44">
    <cfRule type="cellIs" dxfId="15606" priority="1134" operator="lessThan">
      <formula>$C$4</formula>
    </cfRule>
  </conditionalFormatting>
  <conditionalFormatting sqref="AO45">
    <cfRule type="cellIs" dxfId="15605" priority="1135" operator="lessThan">
      <formula>$C$4</formula>
    </cfRule>
  </conditionalFormatting>
  <conditionalFormatting sqref="AO46">
    <cfRule type="cellIs" dxfId="15604" priority="1136" operator="lessThan">
      <formula>$C$4</formula>
    </cfRule>
  </conditionalFormatting>
  <conditionalFormatting sqref="AO47">
    <cfRule type="cellIs" dxfId="15603" priority="1137" operator="lessThan">
      <formula>$C$4</formula>
    </cfRule>
  </conditionalFormatting>
  <conditionalFormatting sqref="AO48">
    <cfRule type="cellIs" dxfId="15602" priority="1138" operator="lessThan">
      <formula>$C$4</formula>
    </cfRule>
  </conditionalFormatting>
  <conditionalFormatting sqref="AO49">
    <cfRule type="cellIs" dxfId="15601" priority="1139" operator="lessThan">
      <formula>$C$4</formula>
    </cfRule>
  </conditionalFormatting>
  <conditionalFormatting sqref="AO50">
    <cfRule type="cellIs" dxfId="15600" priority="1140" operator="lessThan">
      <formula>$C$4</formula>
    </cfRule>
  </conditionalFormatting>
  <conditionalFormatting sqref="AO51">
    <cfRule type="cellIs" dxfId="15599" priority="1141" operator="lessThan">
      <formula>$C$4</formula>
    </cfRule>
  </conditionalFormatting>
  <conditionalFormatting sqref="AO52">
    <cfRule type="cellIs" dxfId="15598" priority="1142" operator="lessThan">
      <formula>$C$4</formula>
    </cfRule>
  </conditionalFormatting>
  <conditionalFormatting sqref="AO53">
    <cfRule type="cellIs" dxfId="15597" priority="1143" operator="lessThan">
      <formula>$C$4</formula>
    </cfRule>
  </conditionalFormatting>
  <conditionalFormatting sqref="AO54">
    <cfRule type="cellIs" dxfId="15596" priority="1144" operator="lessThan">
      <formula>$C$4</formula>
    </cfRule>
  </conditionalFormatting>
  <conditionalFormatting sqref="AO55">
    <cfRule type="cellIs" dxfId="15595" priority="1145" operator="lessThan">
      <formula>$C$4</formula>
    </cfRule>
  </conditionalFormatting>
  <conditionalFormatting sqref="AO56">
    <cfRule type="cellIs" dxfId="15594" priority="1146" operator="lessThan">
      <formula>$C$4</formula>
    </cfRule>
  </conditionalFormatting>
  <conditionalFormatting sqref="AO57">
    <cfRule type="cellIs" dxfId="15593" priority="1147" operator="lessThan">
      <formula>$C$4</formula>
    </cfRule>
  </conditionalFormatting>
  <conditionalFormatting sqref="AO58">
    <cfRule type="cellIs" dxfId="15592" priority="1148" operator="lessThan">
      <formula>$C$4</formula>
    </cfRule>
  </conditionalFormatting>
  <conditionalFormatting sqref="AO59">
    <cfRule type="cellIs" dxfId="15591" priority="1149" operator="lessThan">
      <formula>$C$4</formula>
    </cfRule>
  </conditionalFormatting>
  <conditionalFormatting sqref="AO60">
    <cfRule type="cellIs" dxfId="15590" priority="1150" operator="lessThan">
      <formula>$C$4</formula>
    </cfRule>
  </conditionalFormatting>
  <conditionalFormatting sqref="AP11">
    <cfRule type="cellIs" dxfId="15589" priority="1151" operator="lessThan">
      <formula>$C$4</formula>
    </cfRule>
  </conditionalFormatting>
  <conditionalFormatting sqref="AP12">
    <cfRule type="cellIs" dxfId="15588" priority="1152" operator="lessThan">
      <formula>$C$4</formula>
    </cfRule>
  </conditionalFormatting>
  <conditionalFormatting sqref="AP13">
    <cfRule type="cellIs" dxfId="15587" priority="1153" operator="lessThan">
      <formula>$C$4</formula>
    </cfRule>
  </conditionalFormatting>
  <conditionalFormatting sqref="AP14">
    <cfRule type="cellIs" dxfId="15586" priority="1154" operator="lessThan">
      <formula>$C$4</formula>
    </cfRule>
  </conditionalFormatting>
  <conditionalFormatting sqref="AP15">
    <cfRule type="cellIs" dxfId="15585" priority="1155" operator="lessThan">
      <formula>$C$4</formula>
    </cfRule>
  </conditionalFormatting>
  <conditionalFormatting sqref="AP16">
    <cfRule type="cellIs" dxfId="15584" priority="1156" operator="lessThan">
      <formula>$C$4</formula>
    </cfRule>
  </conditionalFormatting>
  <conditionalFormatting sqref="AP17">
    <cfRule type="cellIs" dxfId="15583" priority="1157" operator="lessThan">
      <formula>$C$4</formula>
    </cfRule>
  </conditionalFormatting>
  <conditionalFormatting sqref="AP18">
    <cfRule type="cellIs" dxfId="15582" priority="1158" operator="lessThan">
      <formula>$C$4</formula>
    </cfRule>
  </conditionalFormatting>
  <conditionalFormatting sqref="AP19">
    <cfRule type="cellIs" dxfId="15581" priority="1159" operator="lessThan">
      <formula>$C$4</formula>
    </cfRule>
  </conditionalFormatting>
  <conditionalFormatting sqref="AP20">
    <cfRule type="cellIs" dxfId="15580" priority="1160" operator="lessThan">
      <formula>$C$4</formula>
    </cfRule>
  </conditionalFormatting>
  <conditionalFormatting sqref="AP21">
    <cfRule type="cellIs" dxfId="15579" priority="1161" operator="lessThan">
      <formula>$C$4</formula>
    </cfRule>
  </conditionalFormatting>
  <conditionalFormatting sqref="AP22">
    <cfRule type="cellIs" dxfId="15578" priority="1162" operator="lessThan">
      <formula>$C$4</formula>
    </cfRule>
  </conditionalFormatting>
  <conditionalFormatting sqref="AP23">
    <cfRule type="cellIs" dxfId="15577" priority="1163" operator="lessThan">
      <formula>$C$4</formula>
    </cfRule>
  </conditionalFormatting>
  <conditionalFormatting sqref="AP24">
    <cfRule type="cellIs" dxfId="15576" priority="1164" operator="lessThan">
      <formula>$C$4</formula>
    </cfRule>
  </conditionalFormatting>
  <conditionalFormatting sqref="AP25">
    <cfRule type="cellIs" dxfId="15575" priority="1165" operator="lessThan">
      <formula>$C$4</formula>
    </cfRule>
  </conditionalFormatting>
  <conditionalFormatting sqref="AP26">
    <cfRule type="cellIs" dxfId="15574" priority="1166" operator="lessThan">
      <formula>$C$4</formula>
    </cfRule>
  </conditionalFormatting>
  <conditionalFormatting sqref="AP27">
    <cfRule type="cellIs" dxfId="15573" priority="1167" operator="lessThan">
      <formula>$C$4</formula>
    </cfRule>
  </conditionalFormatting>
  <conditionalFormatting sqref="AP28">
    <cfRule type="cellIs" dxfId="15572" priority="1168" operator="lessThan">
      <formula>$C$4</formula>
    </cfRule>
  </conditionalFormatting>
  <conditionalFormatting sqref="AP29">
    <cfRule type="cellIs" dxfId="15571" priority="1169" operator="lessThan">
      <formula>$C$4</formula>
    </cfRule>
  </conditionalFormatting>
  <conditionalFormatting sqref="AP30">
    <cfRule type="cellIs" dxfId="15570" priority="1170" operator="lessThan">
      <formula>$C$4</formula>
    </cfRule>
  </conditionalFormatting>
  <conditionalFormatting sqref="AP31">
    <cfRule type="cellIs" dxfId="15569" priority="1171" operator="lessThan">
      <formula>$C$4</formula>
    </cfRule>
  </conditionalFormatting>
  <conditionalFormatting sqref="AP32">
    <cfRule type="cellIs" dxfId="15568" priority="1172" operator="lessThan">
      <formula>$C$4</formula>
    </cfRule>
  </conditionalFormatting>
  <conditionalFormatting sqref="AP33">
    <cfRule type="cellIs" dxfId="15567" priority="1173" operator="lessThan">
      <formula>$C$4</formula>
    </cfRule>
  </conditionalFormatting>
  <conditionalFormatting sqref="AP34">
    <cfRule type="cellIs" dxfId="15566" priority="1174" operator="lessThan">
      <formula>$C$4</formula>
    </cfRule>
  </conditionalFormatting>
  <conditionalFormatting sqref="AP35">
    <cfRule type="cellIs" dxfId="15565" priority="1175" operator="lessThan">
      <formula>$C$4</formula>
    </cfRule>
  </conditionalFormatting>
  <conditionalFormatting sqref="AP36">
    <cfRule type="cellIs" dxfId="15564" priority="1176" operator="lessThan">
      <formula>$C$4</formula>
    </cfRule>
  </conditionalFormatting>
  <conditionalFormatting sqref="AP37">
    <cfRule type="cellIs" dxfId="15563" priority="1177" operator="lessThan">
      <formula>$C$4</formula>
    </cfRule>
  </conditionalFormatting>
  <conditionalFormatting sqref="AP38">
    <cfRule type="cellIs" dxfId="15562" priority="1178" operator="lessThan">
      <formula>$C$4</formula>
    </cfRule>
  </conditionalFormatting>
  <conditionalFormatting sqref="AP39">
    <cfRule type="cellIs" dxfId="15561" priority="1179" operator="lessThan">
      <formula>$C$4</formula>
    </cfRule>
  </conditionalFormatting>
  <conditionalFormatting sqref="AP40">
    <cfRule type="cellIs" dxfId="15560" priority="1180" operator="lessThan">
      <formula>$C$4</formula>
    </cfRule>
  </conditionalFormatting>
  <conditionalFormatting sqref="AP41">
    <cfRule type="cellIs" dxfId="15559" priority="1181" operator="lessThan">
      <formula>$C$4</formula>
    </cfRule>
  </conditionalFormatting>
  <conditionalFormatting sqref="AP42">
    <cfRule type="cellIs" dxfId="15558" priority="1182" operator="lessThan">
      <formula>$C$4</formula>
    </cfRule>
  </conditionalFormatting>
  <conditionalFormatting sqref="AP43">
    <cfRule type="cellIs" dxfId="15557" priority="1183" operator="lessThan">
      <formula>$C$4</formula>
    </cfRule>
  </conditionalFormatting>
  <conditionalFormatting sqref="AP44">
    <cfRule type="cellIs" dxfId="15556" priority="1184" operator="lessThan">
      <formula>$C$4</formula>
    </cfRule>
  </conditionalFormatting>
  <conditionalFormatting sqref="AP45">
    <cfRule type="cellIs" dxfId="15555" priority="1185" operator="lessThan">
      <formula>$C$4</formula>
    </cfRule>
  </conditionalFormatting>
  <conditionalFormatting sqref="AP46">
    <cfRule type="cellIs" dxfId="15554" priority="1186" operator="lessThan">
      <formula>$C$4</formula>
    </cfRule>
  </conditionalFormatting>
  <conditionalFormatting sqref="AP47">
    <cfRule type="cellIs" dxfId="15553" priority="1187" operator="lessThan">
      <formula>$C$4</formula>
    </cfRule>
  </conditionalFormatting>
  <conditionalFormatting sqref="AP48">
    <cfRule type="cellIs" dxfId="15552" priority="1188" operator="lessThan">
      <formula>$C$4</formula>
    </cfRule>
  </conditionalFormatting>
  <conditionalFormatting sqref="AP49">
    <cfRule type="cellIs" dxfId="15551" priority="1189" operator="lessThan">
      <formula>$C$4</formula>
    </cfRule>
  </conditionalFormatting>
  <conditionalFormatting sqref="AP50">
    <cfRule type="cellIs" dxfId="15550" priority="1190" operator="lessThan">
      <formula>$C$4</formula>
    </cfRule>
  </conditionalFormatting>
  <conditionalFormatting sqref="AP51">
    <cfRule type="cellIs" dxfId="15549" priority="1191" operator="lessThan">
      <formula>$C$4</formula>
    </cfRule>
  </conditionalFormatting>
  <conditionalFormatting sqref="AP52">
    <cfRule type="cellIs" dxfId="15548" priority="1192" operator="lessThan">
      <formula>$C$4</formula>
    </cfRule>
  </conditionalFormatting>
  <conditionalFormatting sqref="AP53">
    <cfRule type="cellIs" dxfId="15547" priority="1193" operator="lessThan">
      <formula>$C$4</formula>
    </cfRule>
  </conditionalFormatting>
  <conditionalFormatting sqref="AP54">
    <cfRule type="cellIs" dxfId="15546" priority="1194" operator="lessThan">
      <formula>$C$4</formula>
    </cfRule>
  </conditionalFormatting>
  <conditionalFormatting sqref="AP55">
    <cfRule type="cellIs" dxfId="15545" priority="1195" operator="lessThan">
      <formula>$C$4</formula>
    </cfRule>
  </conditionalFormatting>
  <conditionalFormatting sqref="AP56">
    <cfRule type="cellIs" dxfId="15544" priority="1196" operator="lessThan">
      <formula>$C$4</formula>
    </cfRule>
  </conditionalFormatting>
  <conditionalFormatting sqref="AP57">
    <cfRule type="cellIs" dxfId="15543" priority="1197" operator="lessThan">
      <formula>$C$4</formula>
    </cfRule>
  </conditionalFormatting>
  <conditionalFormatting sqref="AP58">
    <cfRule type="cellIs" dxfId="15542" priority="1198" operator="lessThan">
      <formula>$C$4</formula>
    </cfRule>
  </conditionalFormatting>
  <conditionalFormatting sqref="AP59">
    <cfRule type="cellIs" dxfId="15541" priority="1199" operator="lessThan">
      <formula>$C$4</formula>
    </cfRule>
  </conditionalFormatting>
  <conditionalFormatting sqref="AP60">
    <cfRule type="cellIs" dxfId="15540" priority="1200" operator="lessThan">
      <formula>$C$4</formula>
    </cfRule>
  </conditionalFormatting>
  <conditionalFormatting sqref="AQ11">
    <cfRule type="cellIs" dxfId="15539" priority="1201" operator="lessThan">
      <formula>$C$4</formula>
    </cfRule>
  </conditionalFormatting>
  <conditionalFormatting sqref="AQ12">
    <cfRule type="cellIs" dxfId="15538" priority="1202" operator="lessThan">
      <formula>$C$4</formula>
    </cfRule>
  </conditionalFormatting>
  <conditionalFormatting sqref="AQ13">
    <cfRule type="cellIs" dxfId="15537" priority="1203" operator="lessThan">
      <formula>$C$4</formula>
    </cfRule>
  </conditionalFormatting>
  <conditionalFormatting sqref="AQ14">
    <cfRule type="cellIs" dxfId="15536" priority="1204" operator="lessThan">
      <formula>$C$4</formula>
    </cfRule>
  </conditionalFormatting>
  <conditionalFormatting sqref="AQ15">
    <cfRule type="cellIs" dxfId="15535" priority="1205" operator="lessThan">
      <formula>$C$4</formula>
    </cfRule>
  </conditionalFormatting>
  <conditionalFormatting sqref="AQ16">
    <cfRule type="cellIs" dxfId="15534" priority="1206" operator="lessThan">
      <formula>$C$4</formula>
    </cfRule>
  </conditionalFormatting>
  <conditionalFormatting sqref="AQ17">
    <cfRule type="cellIs" dxfId="15533" priority="1207" operator="lessThan">
      <formula>$C$4</formula>
    </cfRule>
  </conditionalFormatting>
  <conditionalFormatting sqref="AQ18">
    <cfRule type="cellIs" dxfId="15532" priority="1208" operator="lessThan">
      <formula>$C$4</formula>
    </cfRule>
  </conditionalFormatting>
  <conditionalFormatting sqref="AQ19">
    <cfRule type="cellIs" dxfId="15531" priority="1209" operator="lessThan">
      <formula>$C$4</formula>
    </cfRule>
  </conditionalFormatting>
  <conditionalFormatting sqref="AQ20">
    <cfRule type="cellIs" dxfId="15530" priority="1210" operator="lessThan">
      <formula>$C$4</formula>
    </cfRule>
  </conditionalFormatting>
  <conditionalFormatting sqref="AQ21">
    <cfRule type="cellIs" dxfId="15529" priority="1211" operator="lessThan">
      <formula>$C$4</formula>
    </cfRule>
  </conditionalFormatting>
  <conditionalFormatting sqref="AQ22">
    <cfRule type="cellIs" dxfId="15528" priority="1212" operator="lessThan">
      <formula>$C$4</formula>
    </cfRule>
  </conditionalFormatting>
  <conditionalFormatting sqref="AQ23">
    <cfRule type="cellIs" dxfId="15527" priority="1213" operator="lessThan">
      <formula>$C$4</formula>
    </cfRule>
  </conditionalFormatting>
  <conditionalFormatting sqref="AQ24">
    <cfRule type="cellIs" dxfId="15526" priority="1214" operator="lessThan">
      <formula>$C$4</formula>
    </cfRule>
  </conditionalFormatting>
  <conditionalFormatting sqref="AQ25">
    <cfRule type="cellIs" dxfId="15525" priority="1215" operator="lessThan">
      <formula>$C$4</formula>
    </cfRule>
  </conditionalFormatting>
  <conditionalFormatting sqref="AQ26">
    <cfRule type="cellIs" dxfId="15524" priority="1216" operator="lessThan">
      <formula>$C$4</formula>
    </cfRule>
  </conditionalFormatting>
  <conditionalFormatting sqref="AQ27">
    <cfRule type="cellIs" dxfId="15523" priority="1217" operator="lessThan">
      <formula>$C$4</formula>
    </cfRule>
  </conditionalFormatting>
  <conditionalFormatting sqref="AQ28">
    <cfRule type="cellIs" dxfId="15522" priority="1218" operator="lessThan">
      <formula>$C$4</formula>
    </cfRule>
  </conditionalFormatting>
  <conditionalFormatting sqref="AQ29">
    <cfRule type="cellIs" dxfId="15521" priority="1219" operator="lessThan">
      <formula>$C$4</formula>
    </cfRule>
  </conditionalFormatting>
  <conditionalFormatting sqref="AQ30">
    <cfRule type="cellIs" dxfId="15520" priority="1220" operator="lessThan">
      <formula>$C$4</formula>
    </cfRule>
  </conditionalFormatting>
  <conditionalFormatting sqref="AQ31">
    <cfRule type="cellIs" dxfId="15519" priority="1221" operator="lessThan">
      <formula>$C$4</formula>
    </cfRule>
  </conditionalFormatting>
  <conditionalFormatting sqref="AQ32">
    <cfRule type="cellIs" dxfId="15518" priority="1222" operator="lessThan">
      <formula>$C$4</formula>
    </cfRule>
  </conditionalFormatting>
  <conditionalFormatting sqref="AQ33">
    <cfRule type="cellIs" dxfId="15517" priority="1223" operator="lessThan">
      <formula>$C$4</formula>
    </cfRule>
  </conditionalFormatting>
  <conditionalFormatting sqref="AQ34">
    <cfRule type="cellIs" dxfId="15516" priority="1224" operator="lessThan">
      <formula>$C$4</formula>
    </cfRule>
  </conditionalFormatting>
  <conditionalFormatting sqref="AQ35">
    <cfRule type="cellIs" dxfId="15515" priority="1225" operator="lessThan">
      <formula>$C$4</formula>
    </cfRule>
  </conditionalFormatting>
  <conditionalFormatting sqref="AQ36">
    <cfRule type="cellIs" dxfId="15514" priority="1226" operator="lessThan">
      <formula>$C$4</formula>
    </cfRule>
  </conditionalFormatting>
  <conditionalFormatting sqref="AQ37">
    <cfRule type="cellIs" dxfId="15513" priority="1227" operator="lessThan">
      <formula>$C$4</formula>
    </cfRule>
  </conditionalFormatting>
  <conditionalFormatting sqref="AQ38">
    <cfRule type="cellIs" dxfId="15512" priority="1228" operator="lessThan">
      <formula>$C$4</formula>
    </cfRule>
  </conditionalFormatting>
  <conditionalFormatting sqref="AQ39">
    <cfRule type="cellIs" dxfId="15511" priority="1229" operator="lessThan">
      <formula>$C$4</formula>
    </cfRule>
  </conditionalFormatting>
  <conditionalFormatting sqref="AQ40">
    <cfRule type="cellIs" dxfId="15510" priority="1230" operator="lessThan">
      <formula>$C$4</formula>
    </cfRule>
  </conditionalFormatting>
  <conditionalFormatting sqref="AQ41">
    <cfRule type="cellIs" dxfId="15509" priority="1231" operator="lessThan">
      <formula>$C$4</formula>
    </cfRule>
  </conditionalFormatting>
  <conditionalFormatting sqref="AQ42">
    <cfRule type="cellIs" dxfId="15508" priority="1232" operator="lessThan">
      <formula>$C$4</formula>
    </cfRule>
  </conditionalFormatting>
  <conditionalFormatting sqref="AQ43">
    <cfRule type="cellIs" dxfId="15507" priority="1233" operator="lessThan">
      <formula>$C$4</formula>
    </cfRule>
  </conditionalFormatting>
  <conditionalFormatting sqref="AQ44">
    <cfRule type="cellIs" dxfId="15506" priority="1234" operator="lessThan">
      <formula>$C$4</formula>
    </cfRule>
  </conditionalFormatting>
  <conditionalFormatting sqref="AQ45">
    <cfRule type="cellIs" dxfId="15505" priority="1235" operator="lessThan">
      <formula>$C$4</formula>
    </cfRule>
  </conditionalFormatting>
  <conditionalFormatting sqref="AQ46">
    <cfRule type="cellIs" dxfId="15504" priority="1236" operator="lessThan">
      <formula>$C$4</formula>
    </cfRule>
  </conditionalFormatting>
  <conditionalFormatting sqref="AQ47">
    <cfRule type="cellIs" dxfId="15503" priority="1237" operator="lessThan">
      <formula>$C$4</formula>
    </cfRule>
  </conditionalFormatting>
  <conditionalFormatting sqref="AQ48">
    <cfRule type="cellIs" dxfId="15502" priority="1238" operator="lessThan">
      <formula>$C$4</formula>
    </cfRule>
  </conditionalFormatting>
  <conditionalFormatting sqref="AQ49">
    <cfRule type="cellIs" dxfId="15501" priority="1239" operator="lessThan">
      <formula>$C$4</formula>
    </cfRule>
  </conditionalFormatting>
  <conditionalFormatting sqref="AQ50">
    <cfRule type="cellIs" dxfId="15500" priority="1240" operator="lessThan">
      <formula>$C$4</formula>
    </cfRule>
  </conditionalFormatting>
  <conditionalFormatting sqref="AQ51">
    <cfRule type="cellIs" dxfId="15499" priority="1241" operator="lessThan">
      <formula>$C$4</formula>
    </cfRule>
  </conditionalFormatting>
  <conditionalFormatting sqref="AQ52">
    <cfRule type="cellIs" dxfId="15498" priority="1242" operator="lessThan">
      <formula>$C$4</formula>
    </cfRule>
  </conditionalFormatting>
  <conditionalFormatting sqref="AQ53">
    <cfRule type="cellIs" dxfId="15497" priority="1243" operator="lessThan">
      <formula>$C$4</formula>
    </cfRule>
  </conditionalFormatting>
  <conditionalFormatting sqref="AQ54">
    <cfRule type="cellIs" dxfId="15496" priority="1244" operator="lessThan">
      <formula>$C$4</formula>
    </cfRule>
  </conditionalFormatting>
  <conditionalFormatting sqref="AQ55">
    <cfRule type="cellIs" dxfId="15495" priority="1245" operator="lessThan">
      <formula>$C$4</formula>
    </cfRule>
  </conditionalFormatting>
  <conditionalFormatting sqref="AQ56">
    <cfRule type="cellIs" dxfId="15494" priority="1246" operator="lessThan">
      <formula>$C$4</formula>
    </cfRule>
  </conditionalFormatting>
  <conditionalFormatting sqref="AQ57">
    <cfRule type="cellIs" dxfId="15493" priority="1247" operator="lessThan">
      <formula>$C$4</formula>
    </cfRule>
  </conditionalFormatting>
  <conditionalFormatting sqref="AQ58">
    <cfRule type="cellIs" dxfId="15492" priority="1248" operator="lessThan">
      <formula>$C$4</formula>
    </cfRule>
  </conditionalFormatting>
  <conditionalFormatting sqref="AQ59">
    <cfRule type="cellIs" dxfId="15491" priority="1249" operator="lessThan">
      <formula>$C$4</formula>
    </cfRule>
  </conditionalFormatting>
  <conditionalFormatting sqref="AQ60">
    <cfRule type="cellIs" dxfId="15490" priority="1250" operator="lessThan">
      <formula>$C$4</formula>
    </cfRule>
  </conditionalFormatting>
  <conditionalFormatting sqref="AR11">
    <cfRule type="cellIs" dxfId="15489" priority="1251" operator="lessThan">
      <formula>$C$4</formula>
    </cfRule>
  </conditionalFormatting>
  <conditionalFormatting sqref="AR12">
    <cfRule type="cellIs" dxfId="15488" priority="1252" operator="lessThan">
      <formula>$C$4</formula>
    </cfRule>
  </conditionalFormatting>
  <conditionalFormatting sqref="AR13">
    <cfRule type="cellIs" dxfId="15487" priority="1253" operator="lessThan">
      <formula>$C$4</formula>
    </cfRule>
  </conditionalFormatting>
  <conditionalFormatting sqref="AR14">
    <cfRule type="cellIs" dxfId="15486" priority="1254" operator="lessThan">
      <formula>$C$4</formula>
    </cfRule>
  </conditionalFormatting>
  <conditionalFormatting sqref="AR15">
    <cfRule type="cellIs" dxfId="15485" priority="1255" operator="lessThan">
      <formula>$C$4</formula>
    </cfRule>
  </conditionalFormatting>
  <conditionalFormatting sqref="AR16">
    <cfRule type="cellIs" dxfId="15484" priority="1256" operator="lessThan">
      <formula>$C$4</formula>
    </cfRule>
  </conditionalFormatting>
  <conditionalFormatting sqref="AR17">
    <cfRule type="cellIs" dxfId="15483" priority="1257" operator="lessThan">
      <formula>$C$4</formula>
    </cfRule>
  </conditionalFormatting>
  <conditionalFormatting sqref="AR18">
    <cfRule type="cellIs" dxfId="15482" priority="1258" operator="lessThan">
      <formula>$C$4</formula>
    </cfRule>
  </conditionalFormatting>
  <conditionalFormatting sqref="AR19">
    <cfRule type="cellIs" dxfId="15481" priority="1259" operator="lessThan">
      <formula>$C$4</formula>
    </cfRule>
  </conditionalFormatting>
  <conditionalFormatting sqref="AR20">
    <cfRule type="cellIs" dxfId="15480" priority="1260" operator="lessThan">
      <formula>$C$4</formula>
    </cfRule>
  </conditionalFormatting>
  <conditionalFormatting sqref="AR21">
    <cfRule type="cellIs" dxfId="15479" priority="1261" operator="lessThan">
      <formula>$C$4</formula>
    </cfRule>
  </conditionalFormatting>
  <conditionalFormatting sqref="AR22">
    <cfRule type="cellIs" dxfId="15478" priority="1262" operator="lessThan">
      <formula>$C$4</formula>
    </cfRule>
  </conditionalFormatting>
  <conditionalFormatting sqref="AR23">
    <cfRule type="cellIs" dxfId="15477" priority="1263" operator="lessThan">
      <formula>$C$4</formula>
    </cfRule>
  </conditionalFormatting>
  <conditionalFormatting sqref="AR24">
    <cfRule type="cellIs" dxfId="15476" priority="1264" operator="lessThan">
      <formula>$C$4</formula>
    </cfRule>
  </conditionalFormatting>
  <conditionalFormatting sqref="AR25">
    <cfRule type="cellIs" dxfId="15475" priority="1265" operator="lessThan">
      <formula>$C$4</formula>
    </cfRule>
  </conditionalFormatting>
  <conditionalFormatting sqref="AR26">
    <cfRule type="cellIs" dxfId="15474" priority="1266" operator="lessThan">
      <formula>$C$4</formula>
    </cfRule>
  </conditionalFormatting>
  <conditionalFormatting sqref="AR27">
    <cfRule type="cellIs" dxfId="15473" priority="1267" operator="lessThan">
      <formula>$C$4</formula>
    </cfRule>
  </conditionalFormatting>
  <conditionalFormatting sqref="AR28">
    <cfRule type="cellIs" dxfId="15472" priority="1268" operator="lessThan">
      <formula>$C$4</formula>
    </cfRule>
  </conditionalFormatting>
  <conditionalFormatting sqref="AR29">
    <cfRule type="cellIs" dxfId="15471" priority="1269" operator="lessThan">
      <formula>$C$4</formula>
    </cfRule>
  </conditionalFormatting>
  <conditionalFormatting sqref="AR30">
    <cfRule type="cellIs" dxfId="15470" priority="1270" operator="lessThan">
      <formula>$C$4</formula>
    </cfRule>
  </conditionalFormatting>
  <conditionalFormatting sqref="AR31">
    <cfRule type="cellIs" dxfId="15469" priority="1271" operator="lessThan">
      <formula>$C$4</formula>
    </cfRule>
  </conditionalFormatting>
  <conditionalFormatting sqref="AR32">
    <cfRule type="cellIs" dxfId="15468" priority="1272" operator="lessThan">
      <formula>$C$4</formula>
    </cfRule>
  </conditionalFormatting>
  <conditionalFormatting sqref="AR33">
    <cfRule type="cellIs" dxfId="15467" priority="1273" operator="lessThan">
      <formula>$C$4</formula>
    </cfRule>
  </conditionalFormatting>
  <conditionalFormatting sqref="AR34">
    <cfRule type="cellIs" dxfId="15466" priority="1274" operator="lessThan">
      <formula>$C$4</formula>
    </cfRule>
  </conditionalFormatting>
  <conditionalFormatting sqref="AR35">
    <cfRule type="cellIs" dxfId="15465" priority="1275" operator="lessThan">
      <formula>$C$4</formula>
    </cfRule>
  </conditionalFormatting>
  <conditionalFormatting sqref="AR36">
    <cfRule type="cellIs" dxfId="15464" priority="1276" operator="lessThan">
      <formula>$C$4</formula>
    </cfRule>
  </conditionalFormatting>
  <conditionalFormatting sqref="AR37">
    <cfRule type="cellIs" dxfId="15463" priority="1277" operator="lessThan">
      <formula>$C$4</formula>
    </cfRule>
  </conditionalFormatting>
  <conditionalFormatting sqref="AR38">
    <cfRule type="cellIs" dxfId="15462" priority="1278" operator="lessThan">
      <formula>$C$4</formula>
    </cfRule>
  </conditionalFormatting>
  <conditionalFormatting sqref="AR39">
    <cfRule type="cellIs" dxfId="15461" priority="1279" operator="lessThan">
      <formula>$C$4</formula>
    </cfRule>
  </conditionalFormatting>
  <conditionalFormatting sqref="AR40">
    <cfRule type="cellIs" dxfId="15460" priority="1280" operator="lessThan">
      <formula>$C$4</formula>
    </cfRule>
  </conditionalFormatting>
  <conditionalFormatting sqref="AR41">
    <cfRule type="cellIs" dxfId="15459" priority="1281" operator="lessThan">
      <formula>$C$4</formula>
    </cfRule>
  </conditionalFormatting>
  <conditionalFormatting sqref="AR42">
    <cfRule type="cellIs" dxfId="15458" priority="1282" operator="lessThan">
      <formula>$C$4</formula>
    </cfRule>
  </conditionalFormatting>
  <conditionalFormatting sqref="AR43">
    <cfRule type="cellIs" dxfId="15457" priority="1283" operator="lessThan">
      <formula>$C$4</formula>
    </cfRule>
  </conditionalFormatting>
  <conditionalFormatting sqref="AR44">
    <cfRule type="cellIs" dxfId="15456" priority="1284" operator="lessThan">
      <formula>$C$4</formula>
    </cfRule>
  </conditionalFormatting>
  <conditionalFormatting sqref="AR45">
    <cfRule type="cellIs" dxfId="15455" priority="1285" operator="lessThan">
      <formula>$C$4</formula>
    </cfRule>
  </conditionalFormatting>
  <conditionalFormatting sqref="AR46">
    <cfRule type="cellIs" dxfId="15454" priority="1286" operator="lessThan">
      <formula>$C$4</formula>
    </cfRule>
  </conditionalFormatting>
  <conditionalFormatting sqref="AR47">
    <cfRule type="cellIs" dxfId="15453" priority="1287" operator="lessThan">
      <formula>$C$4</formula>
    </cfRule>
  </conditionalFormatting>
  <conditionalFormatting sqref="AR48">
    <cfRule type="cellIs" dxfId="15452" priority="1288" operator="lessThan">
      <formula>$C$4</formula>
    </cfRule>
  </conditionalFormatting>
  <conditionalFormatting sqref="AR49">
    <cfRule type="cellIs" dxfId="15451" priority="1289" operator="lessThan">
      <formula>$C$4</formula>
    </cfRule>
  </conditionalFormatting>
  <conditionalFormatting sqref="AR50">
    <cfRule type="cellIs" dxfId="15450" priority="1290" operator="lessThan">
      <formula>$C$4</formula>
    </cfRule>
  </conditionalFormatting>
  <conditionalFormatting sqref="AR51">
    <cfRule type="cellIs" dxfId="15449" priority="1291" operator="lessThan">
      <formula>$C$4</formula>
    </cfRule>
  </conditionalFormatting>
  <conditionalFormatting sqref="AR52">
    <cfRule type="cellIs" dxfId="15448" priority="1292" operator="lessThan">
      <formula>$C$4</formula>
    </cfRule>
  </conditionalFormatting>
  <conditionalFormatting sqref="AR53">
    <cfRule type="cellIs" dxfId="15447" priority="1293" operator="lessThan">
      <formula>$C$4</formula>
    </cfRule>
  </conditionalFormatting>
  <conditionalFormatting sqref="AR54">
    <cfRule type="cellIs" dxfId="15446" priority="1294" operator="lessThan">
      <formula>$C$4</formula>
    </cfRule>
  </conditionalFormatting>
  <conditionalFormatting sqref="AR55">
    <cfRule type="cellIs" dxfId="15445" priority="1295" operator="lessThan">
      <formula>$C$4</formula>
    </cfRule>
  </conditionalFormatting>
  <conditionalFormatting sqref="AR56">
    <cfRule type="cellIs" dxfId="15444" priority="1296" operator="lessThan">
      <formula>$C$4</formula>
    </cfRule>
  </conditionalFormatting>
  <conditionalFormatting sqref="AR57">
    <cfRule type="cellIs" dxfId="15443" priority="1297" operator="lessThan">
      <formula>$C$4</formula>
    </cfRule>
  </conditionalFormatting>
  <conditionalFormatting sqref="AR58">
    <cfRule type="cellIs" dxfId="15442" priority="1298" operator="lessThan">
      <formula>$C$4</formula>
    </cfRule>
  </conditionalFormatting>
  <conditionalFormatting sqref="AR59">
    <cfRule type="cellIs" dxfId="15441" priority="1299" operator="lessThan">
      <formula>$C$4</formula>
    </cfRule>
  </conditionalFormatting>
  <conditionalFormatting sqref="AR60">
    <cfRule type="cellIs" dxfId="15440" priority="1300" operator="lessThan">
      <formula>$C$4</formula>
    </cfRule>
  </conditionalFormatting>
  <conditionalFormatting sqref="AS11">
    <cfRule type="cellIs" dxfId="15439" priority="1301" operator="lessThan">
      <formula>$C$4</formula>
    </cfRule>
  </conditionalFormatting>
  <conditionalFormatting sqref="AS12">
    <cfRule type="cellIs" dxfId="15438" priority="1302" operator="lessThan">
      <formula>$C$4</formula>
    </cfRule>
  </conditionalFormatting>
  <conditionalFormatting sqref="AS13">
    <cfRule type="cellIs" dxfId="15437" priority="1303" operator="lessThan">
      <formula>$C$4</formula>
    </cfRule>
  </conditionalFormatting>
  <conditionalFormatting sqref="AS14">
    <cfRule type="cellIs" dxfId="15436" priority="1304" operator="lessThan">
      <formula>$C$4</formula>
    </cfRule>
  </conditionalFormatting>
  <conditionalFormatting sqref="AS15">
    <cfRule type="cellIs" dxfId="15435" priority="1305" operator="lessThan">
      <formula>$C$4</formula>
    </cfRule>
  </conditionalFormatting>
  <conditionalFormatting sqref="AS16">
    <cfRule type="cellIs" dxfId="15434" priority="1306" operator="lessThan">
      <formula>$C$4</formula>
    </cfRule>
  </conditionalFormatting>
  <conditionalFormatting sqref="AS17">
    <cfRule type="cellIs" dxfId="15433" priority="1307" operator="lessThan">
      <formula>$C$4</formula>
    </cfRule>
  </conditionalFormatting>
  <conditionalFormatting sqref="AS18">
    <cfRule type="cellIs" dxfId="15432" priority="1308" operator="lessThan">
      <formula>$C$4</formula>
    </cfRule>
  </conditionalFormatting>
  <conditionalFormatting sqref="AS19">
    <cfRule type="cellIs" dxfId="15431" priority="1309" operator="lessThan">
      <formula>$C$4</formula>
    </cfRule>
  </conditionalFormatting>
  <conditionalFormatting sqref="AS20">
    <cfRule type="cellIs" dxfId="15430" priority="1310" operator="lessThan">
      <formula>$C$4</formula>
    </cfRule>
  </conditionalFormatting>
  <conditionalFormatting sqref="AS21">
    <cfRule type="cellIs" dxfId="15429" priority="1311" operator="lessThan">
      <formula>$C$4</formula>
    </cfRule>
  </conditionalFormatting>
  <conditionalFormatting sqref="AS22">
    <cfRule type="cellIs" dxfId="15428" priority="1312" operator="lessThan">
      <formula>$C$4</formula>
    </cfRule>
  </conditionalFormatting>
  <conditionalFormatting sqref="AS23">
    <cfRule type="cellIs" dxfId="15427" priority="1313" operator="lessThan">
      <formula>$C$4</formula>
    </cfRule>
  </conditionalFormatting>
  <conditionalFormatting sqref="AS24">
    <cfRule type="cellIs" dxfId="15426" priority="1314" operator="lessThan">
      <formula>$C$4</formula>
    </cfRule>
  </conditionalFormatting>
  <conditionalFormatting sqref="AS25">
    <cfRule type="cellIs" dxfId="15425" priority="1315" operator="lessThan">
      <formula>$C$4</formula>
    </cfRule>
  </conditionalFormatting>
  <conditionalFormatting sqref="AS26">
    <cfRule type="cellIs" dxfId="15424" priority="1316" operator="lessThan">
      <formula>$C$4</formula>
    </cfRule>
  </conditionalFormatting>
  <conditionalFormatting sqref="AS27">
    <cfRule type="cellIs" dxfId="15423" priority="1317" operator="lessThan">
      <formula>$C$4</formula>
    </cfRule>
  </conditionalFormatting>
  <conditionalFormatting sqref="AS28">
    <cfRule type="cellIs" dxfId="15422" priority="1318" operator="lessThan">
      <formula>$C$4</formula>
    </cfRule>
  </conditionalFormatting>
  <conditionalFormatting sqref="AS29">
    <cfRule type="cellIs" dxfId="15421" priority="1319" operator="lessThan">
      <formula>$C$4</formula>
    </cfRule>
  </conditionalFormatting>
  <conditionalFormatting sqref="AS30">
    <cfRule type="cellIs" dxfId="15420" priority="1320" operator="lessThan">
      <formula>$C$4</formula>
    </cfRule>
  </conditionalFormatting>
  <conditionalFormatting sqref="AS31">
    <cfRule type="cellIs" dxfId="15419" priority="1321" operator="lessThan">
      <formula>$C$4</formula>
    </cfRule>
  </conditionalFormatting>
  <conditionalFormatting sqref="AS32">
    <cfRule type="cellIs" dxfId="15418" priority="1322" operator="lessThan">
      <formula>$C$4</formula>
    </cfRule>
  </conditionalFormatting>
  <conditionalFormatting sqref="AS33">
    <cfRule type="cellIs" dxfId="15417" priority="1323" operator="lessThan">
      <formula>$C$4</formula>
    </cfRule>
  </conditionalFormatting>
  <conditionalFormatting sqref="AS34">
    <cfRule type="cellIs" dxfId="15416" priority="1324" operator="lessThan">
      <formula>$C$4</formula>
    </cfRule>
  </conditionalFormatting>
  <conditionalFormatting sqref="AS35">
    <cfRule type="cellIs" dxfId="15415" priority="1325" operator="lessThan">
      <formula>$C$4</formula>
    </cfRule>
  </conditionalFormatting>
  <conditionalFormatting sqref="AS36">
    <cfRule type="cellIs" dxfId="15414" priority="1326" operator="lessThan">
      <formula>$C$4</formula>
    </cfRule>
  </conditionalFormatting>
  <conditionalFormatting sqref="AS37">
    <cfRule type="cellIs" dxfId="15413" priority="1327" operator="lessThan">
      <formula>$C$4</formula>
    </cfRule>
  </conditionalFormatting>
  <conditionalFormatting sqref="AS38">
    <cfRule type="cellIs" dxfId="15412" priority="1328" operator="lessThan">
      <formula>$C$4</formula>
    </cfRule>
  </conditionalFormatting>
  <conditionalFormatting sqref="AS39">
    <cfRule type="cellIs" dxfId="15411" priority="1329" operator="lessThan">
      <formula>$C$4</formula>
    </cfRule>
  </conditionalFormatting>
  <conditionalFormatting sqref="AS40">
    <cfRule type="cellIs" dxfId="15410" priority="1330" operator="lessThan">
      <formula>$C$4</formula>
    </cfRule>
  </conditionalFormatting>
  <conditionalFormatting sqref="AS41">
    <cfRule type="cellIs" dxfId="15409" priority="1331" operator="lessThan">
      <formula>$C$4</formula>
    </cfRule>
  </conditionalFormatting>
  <conditionalFormatting sqref="AS42">
    <cfRule type="cellIs" dxfId="15408" priority="1332" operator="lessThan">
      <formula>$C$4</formula>
    </cfRule>
  </conditionalFormatting>
  <conditionalFormatting sqref="AS43">
    <cfRule type="cellIs" dxfId="15407" priority="1333" operator="lessThan">
      <formula>$C$4</formula>
    </cfRule>
  </conditionalFormatting>
  <conditionalFormatting sqref="AS44">
    <cfRule type="cellIs" dxfId="15406" priority="1334" operator="lessThan">
      <formula>$C$4</formula>
    </cfRule>
  </conditionalFormatting>
  <conditionalFormatting sqref="AS45">
    <cfRule type="cellIs" dxfId="15405" priority="1335" operator="lessThan">
      <formula>$C$4</formula>
    </cfRule>
  </conditionalFormatting>
  <conditionalFormatting sqref="AS46">
    <cfRule type="cellIs" dxfId="15404" priority="1336" operator="lessThan">
      <formula>$C$4</formula>
    </cfRule>
  </conditionalFormatting>
  <conditionalFormatting sqref="AS47">
    <cfRule type="cellIs" dxfId="15403" priority="1337" operator="lessThan">
      <formula>$C$4</formula>
    </cfRule>
  </conditionalFormatting>
  <conditionalFormatting sqref="AS48">
    <cfRule type="cellIs" dxfId="15402" priority="1338" operator="lessThan">
      <formula>$C$4</formula>
    </cfRule>
  </conditionalFormatting>
  <conditionalFormatting sqref="AS49">
    <cfRule type="cellIs" dxfId="15401" priority="1339" operator="lessThan">
      <formula>$C$4</formula>
    </cfRule>
  </conditionalFormatting>
  <conditionalFormatting sqref="AS50">
    <cfRule type="cellIs" dxfId="15400" priority="1340" operator="lessThan">
      <formula>$C$4</formula>
    </cfRule>
  </conditionalFormatting>
  <conditionalFormatting sqref="AS51">
    <cfRule type="cellIs" dxfId="15399" priority="1341" operator="lessThan">
      <formula>$C$4</formula>
    </cfRule>
  </conditionalFormatting>
  <conditionalFormatting sqref="AS52">
    <cfRule type="cellIs" dxfId="15398" priority="1342" operator="lessThan">
      <formula>$C$4</formula>
    </cfRule>
  </conditionalFormatting>
  <conditionalFormatting sqref="AS53">
    <cfRule type="cellIs" dxfId="15397" priority="1343" operator="lessThan">
      <formula>$C$4</formula>
    </cfRule>
  </conditionalFormatting>
  <conditionalFormatting sqref="AS54">
    <cfRule type="cellIs" dxfId="15396" priority="1344" operator="lessThan">
      <formula>$C$4</formula>
    </cfRule>
  </conditionalFormatting>
  <conditionalFormatting sqref="AS55">
    <cfRule type="cellIs" dxfId="15395" priority="1345" operator="lessThan">
      <formula>$C$4</formula>
    </cfRule>
  </conditionalFormatting>
  <conditionalFormatting sqref="AS56">
    <cfRule type="cellIs" dxfId="15394" priority="1346" operator="lessThan">
      <formula>$C$4</formula>
    </cfRule>
  </conditionalFormatting>
  <conditionalFormatting sqref="AS57">
    <cfRule type="cellIs" dxfId="15393" priority="1347" operator="lessThan">
      <formula>$C$4</formula>
    </cfRule>
  </conditionalFormatting>
  <conditionalFormatting sqref="AS58">
    <cfRule type="cellIs" dxfId="15392" priority="1348" operator="lessThan">
      <formula>$C$4</formula>
    </cfRule>
  </conditionalFormatting>
  <conditionalFormatting sqref="AS59">
    <cfRule type="cellIs" dxfId="15391" priority="1349" operator="lessThan">
      <formula>$C$4</formula>
    </cfRule>
  </conditionalFormatting>
  <conditionalFormatting sqref="AS60">
    <cfRule type="cellIs" dxfId="15390" priority="1350" operator="lessThan">
      <formula>$C$4</formula>
    </cfRule>
  </conditionalFormatting>
  <conditionalFormatting sqref="AT11">
    <cfRule type="cellIs" dxfId="15389" priority="1351" operator="lessThan">
      <formula>$C$4</formula>
    </cfRule>
  </conditionalFormatting>
  <conditionalFormatting sqref="AT12">
    <cfRule type="cellIs" dxfId="15388" priority="1352" operator="lessThan">
      <formula>$C$4</formula>
    </cfRule>
  </conditionalFormatting>
  <conditionalFormatting sqref="AT13">
    <cfRule type="cellIs" dxfId="15387" priority="1353" operator="lessThan">
      <formula>$C$4</formula>
    </cfRule>
  </conditionalFormatting>
  <conditionalFormatting sqref="AT14">
    <cfRule type="cellIs" dxfId="15386" priority="1354" operator="lessThan">
      <formula>$C$4</formula>
    </cfRule>
  </conditionalFormatting>
  <conditionalFormatting sqref="AT15">
    <cfRule type="cellIs" dxfId="15385" priority="1355" operator="lessThan">
      <formula>$C$4</formula>
    </cfRule>
  </conditionalFormatting>
  <conditionalFormatting sqref="AT16">
    <cfRule type="cellIs" dxfId="15384" priority="1356" operator="lessThan">
      <formula>$C$4</formula>
    </cfRule>
  </conditionalFormatting>
  <conditionalFormatting sqref="AT17">
    <cfRule type="cellIs" dxfId="15383" priority="1357" operator="lessThan">
      <formula>$C$4</formula>
    </cfRule>
  </conditionalFormatting>
  <conditionalFormatting sqref="AT18">
    <cfRule type="cellIs" dxfId="15382" priority="1358" operator="lessThan">
      <formula>$C$4</formula>
    </cfRule>
  </conditionalFormatting>
  <conditionalFormatting sqref="AT19">
    <cfRule type="cellIs" dxfId="15381" priority="1359" operator="lessThan">
      <formula>$C$4</formula>
    </cfRule>
  </conditionalFormatting>
  <conditionalFormatting sqref="AT20">
    <cfRule type="cellIs" dxfId="15380" priority="1360" operator="lessThan">
      <formula>$C$4</formula>
    </cfRule>
  </conditionalFormatting>
  <conditionalFormatting sqref="AT21">
    <cfRule type="cellIs" dxfId="15379" priority="1361" operator="lessThan">
      <formula>$C$4</formula>
    </cfRule>
  </conditionalFormatting>
  <conditionalFormatting sqref="AT22">
    <cfRule type="cellIs" dxfId="15378" priority="1362" operator="lessThan">
      <formula>$C$4</formula>
    </cfRule>
  </conditionalFormatting>
  <conditionalFormatting sqref="AT23">
    <cfRule type="cellIs" dxfId="15377" priority="1363" operator="lessThan">
      <formula>$C$4</formula>
    </cfRule>
  </conditionalFormatting>
  <conditionalFormatting sqref="AT24">
    <cfRule type="cellIs" dxfId="15376" priority="1364" operator="lessThan">
      <formula>$C$4</formula>
    </cfRule>
  </conditionalFormatting>
  <conditionalFormatting sqref="AT25">
    <cfRule type="cellIs" dxfId="15375" priority="1365" operator="lessThan">
      <formula>$C$4</formula>
    </cfRule>
  </conditionalFormatting>
  <conditionalFormatting sqref="AT26">
    <cfRule type="cellIs" dxfId="15374" priority="1366" operator="lessThan">
      <formula>$C$4</formula>
    </cfRule>
  </conditionalFormatting>
  <conditionalFormatting sqref="AT27">
    <cfRule type="cellIs" dxfId="15373" priority="1367" operator="lessThan">
      <formula>$C$4</formula>
    </cfRule>
  </conditionalFormatting>
  <conditionalFormatting sqref="AT28">
    <cfRule type="cellIs" dxfId="15372" priority="1368" operator="lessThan">
      <formula>$C$4</formula>
    </cfRule>
  </conditionalFormatting>
  <conditionalFormatting sqref="AT29">
    <cfRule type="cellIs" dxfId="15371" priority="1369" operator="lessThan">
      <formula>$C$4</formula>
    </cfRule>
  </conditionalFormatting>
  <conditionalFormatting sqref="AT30">
    <cfRule type="cellIs" dxfId="15370" priority="1370" operator="lessThan">
      <formula>$C$4</formula>
    </cfRule>
  </conditionalFormatting>
  <conditionalFormatting sqref="AT31">
    <cfRule type="cellIs" dxfId="15369" priority="1371" operator="lessThan">
      <formula>$C$4</formula>
    </cfRule>
  </conditionalFormatting>
  <conditionalFormatting sqref="AT32">
    <cfRule type="cellIs" dxfId="15368" priority="1372" operator="lessThan">
      <formula>$C$4</formula>
    </cfRule>
  </conditionalFormatting>
  <conditionalFormatting sqref="AT33">
    <cfRule type="cellIs" dxfId="15367" priority="1373" operator="lessThan">
      <formula>$C$4</formula>
    </cfRule>
  </conditionalFormatting>
  <conditionalFormatting sqref="AT34">
    <cfRule type="cellIs" dxfId="15366" priority="1374" operator="lessThan">
      <formula>$C$4</formula>
    </cfRule>
  </conditionalFormatting>
  <conditionalFormatting sqref="AT35">
    <cfRule type="cellIs" dxfId="15365" priority="1375" operator="lessThan">
      <formula>$C$4</formula>
    </cfRule>
  </conditionalFormatting>
  <conditionalFormatting sqref="AT36">
    <cfRule type="cellIs" dxfId="15364" priority="1376" operator="lessThan">
      <formula>$C$4</formula>
    </cfRule>
  </conditionalFormatting>
  <conditionalFormatting sqref="AT37">
    <cfRule type="cellIs" dxfId="15363" priority="1377" operator="lessThan">
      <formula>$C$4</formula>
    </cfRule>
  </conditionalFormatting>
  <conditionalFormatting sqref="AT38">
    <cfRule type="cellIs" dxfId="15362" priority="1378" operator="lessThan">
      <formula>$C$4</formula>
    </cfRule>
  </conditionalFormatting>
  <conditionalFormatting sqref="AT39">
    <cfRule type="cellIs" dxfId="15361" priority="1379" operator="lessThan">
      <formula>$C$4</formula>
    </cfRule>
  </conditionalFormatting>
  <conditionalFormatting sqref="AT40">
    <cfRule type="cellIs" dxfId="15360" priority="1380" operator="lessThan">
      <formula>$C$4</formula>
    </cfRule>
  </conditionalFormatting>
  <conditionalFormatting sqref="AT41">
    <cfRule type="cellIs" dxfId="15359" priority="1381" operator="lessThan">
      <formula>$C$4</formula>
    </cfRule>
  </conditionalFormatting>
  <conditionalFormatting sqref="AT42">
    <cfRule type="cellIs" dxfId="15358" priority="1382" operator="lessThan">
      <formula>$C$4</formula>
    </cfRule>
  </conditionalFormatting>
  <conditionalFormatting sqref="AT43">
    <cfRule type="cellIs" dxfId="15357" priority="1383" operator="lessThan">
      <formula>$C$4</formula>
    </cfRule>
  </conditionalFormatting>
  <conditionalFormatting sqref="AT44">
    <cfRule type="cellIs" dxfId="15356" priority="1384" operator="lessThan">
      <formula>$C$4</formula>
    </cfRule>
  </conditionalFormatting>
  <conditionalFormatting sqref="AT45">
    <cfRule type="cellIs" dxfId="15355" priority="1385" operator="lessThan">
      <formula>$C$4</formula>
    </cfRule>
  </conditionalFormatting>
  <conditionalFormatting sqref="AT46">
    <cfRule type="cellIs" dxfId="15354" priority="1386" operator="lessThan">
      <formula>$C$4</formula>
    </cfRule>
  </conditionalFormatting>
  <conditionalFormatting sqref="AT47">
    <cfRule type="cellIs" dxfId="15353" priority="1387" operator="lessThan">
      <formula>$C$4</formula>
    </cfRule>
  </conditionalFormatting>
  <conditionalFormatting sqref="AT48">
    <cfRule type="cellIs" dxfId="15352" priority="1388" operator="lessThan">
      <formula>$C$4</formula>
    </cfRule>
  </conditionalFormatting>
  <conditionalFormatting sqref="AT49">
    <cfRule type="cellIs" dxfId="15351" priority="1389" operator="lessThan">
      <formula>$C$4</formula>
    </cfRule>
  </conditionalFormatting>
  <conditionalFormatting sqref="AT50">
    <cfRule type="cellIs" dxfId="15350" priority="1390" operator="lessThan">
      <formula>$C$4</formula>
    </cfRule>
  </conditionalFormatting>
  <conditionalFormatting sqref="AT51">
    <cfRule type="cellIs" dxfId="15349" priority="1391" operator="lessThan">
      <formula>$C$4</formula>
    </cfRule>
  </conditionalFormatting>
  <conditionalFormatting sqref="AT52">
    <cfRule type="cellIs" dxfId="15348" priority="1392" operator="lessThan">
      <formula>$C$4</formula>
    </cfRule>
  </conditionalFormatting>
  <conditionalFormatting sqref="AT53">
    <cfRule type="cellIs" dxfId="15347" priority="1393" operator="lessThan">
      <formula>$C$4</formula>
    </cfRule>
  </conditionalFormatting>
  <conditionalFormatting sqref="AT54">
    <cfRule type="cellIs" dxfId="15346" priority="1394" operator="lessThan">
      <formula>$C$4</formula>
    </cfRule>
  </conditionalFormatting>
  <conditionalFormatting sqref="AT55">
    <cfRule type="cellIs" dxfId="15345" priority="1395" operator="lessThan">
      <formula>$C$4</formula>
    </cfRule>
  </conditionalFormatting>
  <conditionalFormatting sqref="AT56">
    <cfRule type="cellIs" dxfId="15344" priority="1396" operator="lessThan">
      <formula>$C$4</formula>
    </cfRule>
  </conditionalFormatting>
  <conditionalFormatting sqref="AT57">
    <cfRule type="cellIs" dxfId="15343" priority="1397" operator="lessThan">
      <formula>$C$4</formula>
    </cfRule>
  </conditionalFormatting>
  <conditionalFormatting sqref="AT58">
    <cfRule type="cellIs" dxfId="15342" priority="1398" operator="lessThan">
      <formula>$C$4</formula>
    </cfRule>
  </conditionalFormatting>
  <conditionalFormatting sqref="AT59">
    <cfRule type="cellIs" dxfId="15341" priority="1399" operator="lessThan">
      <formula>$C$4</formula>
    </cfRule>
  </conditionalFormatting>
  <conditionalFormatting sqref="AT60">
    <cfRule type="cellIs" dxfId="15340" priority="1400" operator="lessThan">
      <formula>$C$4</formula>
    </cfRule>
  </conditionalFormatting>
  <conditionalFormatting sqref="AU11">
    <cfRule type="cellIs" dxfId="15339" priority="1401" operator="lessThan">
      <formula>$C$4</formula>
    </cfRule>
  </conditionalFormatting>
  <conditionalFormatting sqref="AU12">
    <cfRule type="cellIs" dxfId="15338" priority="1402" operator="lessThan">
      <formula>$C$4</formula>
    </cfRule>
  </conditionalFormatting>
  <conditionalFormatting sqref="AU13">
    <cfRule type="cellIs" dxfId="15337" priority="1403" operator="lessThan">
      <formula>$C$4</formula>
    </cfRule>
  </conditionalFormatting>
  <conditionalFormatting sqref="AU14">
    <cfRule type="cellIs" dxfId="15336" priority="1404" operator="lessThan">
      <formula>$C$4</formula>
    </cfRule>
  </conditionalFormatting>
  <conditionalFormatting sqref="AU15">
    <cfRule type="cellIs" dxfId="15335" priority="1405" operator="lessThan">
      <formula>$C$4</formula>
    </cfRule>
  </conditionalFormatting>
  <conditionalFormatting sqref="AU16">
    <cfRule type="cellIs" dxfId="15334" priority="1406" operator="lessThan">
      <formula>$C$4</formula>
    </cfRule>
  </conditionalFormatting>
  <conditionalFormatting sqref="AU17">
    <cfRule type="cellIs" dxfId="15333" priority="1407" operator="lessThan">
      <formula>$C$4</formula>
    </cfRule>
  </conditionalFormatting>
  <conditionalFormatting sqref="AU18">
    <cfRule type="cellIs" dxfId="15332" priority="1408" operator="lessThan">
      <formula>$C$4</formula>
    </cfRule>
  </conditionalFormatting>
  <conditionalFormatting sqref="AU19">
    <cfRule type="cellIs" dxfId="15331" priority="1409" operator="lessThan">
      <formula>$C$4</formula>
    </cfRule>
  </conditionalFormatting>
  <conditionalFormatting sqref="AU20">
    <cfRule type="cellIs" dxfId="15330" priority="1410" operator="lessThan">
      <formula>$C$4</formula>
    </cfRule>
  </conditionalFormatting>
  <conditionalFormatting sqref="AU21">
    <cfRule type="cellIs" dxfId="15329" priority="1411" operator="lessThan">
      <formula>$C$4</formula>
    </cfRule>
  </conditionalFormatting>
  <conditionalFormatting sqref="AU22">
    <cfRule type="cellIs" dxfId="15328" priority="1412" operator="lessThan">
      <formula>$C$4</formula>
    </cfRule>
  </conditionalFormatting>
  <conditionalFormatting sqref="AU23">
    <cfRule type="cellIs" dxfId="15327" priority="1413" operator="lessThan">
      <formula>$C$4</formula>
    </cfRule>
  </conditionalFormatting>
  <conditionalFormatting sqref="AU24">
    <cfRule type="cellIs" dxfId="15326" priority="1414" operator="lessThan">
      <formula>$C$4</formula>
    </cfRule>
  </conditionalFormatting>
  <conditionalFormatting sqref="AU25">
    <cfRule type="cellIs" dxfId="15325" priority="1415" operator="lessThan">
      <formula>$C$4</formula>
    </cfRule>
  </conditionalFormatting>
  <conditionalFormatting sqref="AU26">
    <cfRule type="cellIs" dxfId="15324" priority="1416" operator="lessThan">
      <formula>$C$4</formula>
    </cfRule>
  </conditionalFormatting>
  <conditionalFormatting sqref="AU27">
    <cfRule type="cellIs" dxfId="15323" priority="1417" operator="lessThan">
      <formula>$C$4</formula>
    </cfRule>
  </conditionalFormatting>
  <conditionalFormatting sqref="AU28">
    <cfRule type="cellIs" dxfId="15322" priority="1418" operator="lessThan">
      <formula>$C$4</formula>
    </cfRule>
  </conditionalFormatting>
  <conditionalFormatting sqref="AU29">
    <cfRule type="cellIs" dxfId="15321" priority="1419" operator="lessThan">
      <formula>$C$4</formula>
    </cfRule>
  </conditionalFormatting>
  <conditionalFormatting sqref="AU30">
    <cfRule type="cellIs" dxfId="15320" priority="1420" operator="lessThan">
      <formula>$C$4</formula>
    </cfRule>
  </conditionalFormatting>
  <conditionalFormatting sqref="AU31">
    <cfRule type="cellIs" dxfId="15319" priority="1421" operator="lessThan">
      <formula>$C$4</formula>
    </cfRule>
  </conditionalFormatting>
  <conditionalFormatting sqref="AU32">
    <cfRule type="cellIs" dxfId="15318" priority="1422" operator="lessThan">
      <formula>$C$4</formula>
    </cfRule>
  </conditionalFormatting>
  <conditionalFormatting sqref="AU33">
    <cfRule type="cellIs" dxfId="15317" priority="1423" operator="lessThan">
      <formula>$C$4</formula>
    </cfRule>
  </conditionalFormatting>
  <conditionalFormatting sqref="AU34">
    <cfRule type="cellIs" dxfId="15316" priority="1424" operator="lessThan">
      <formula>$C$4</formula>
    </cfRule>
  </conditionalFormatting>
  <conditionalFormatting sqref="AU35">
    <cfRule type="cellIs" dxfId="15315" priority="1425" operator="lessThan">
      <formula>$C$4</formula>
    </cfRule>
  </conditionalFormatting>
  <conditionalFormatting sqref="AU36">
    <cfRule type="cellIs" dxfId="15314" priority="1426" operator="lessThan">
      <formula>$C$4</formula>
    </cfRule>
  </conditionalFormatting>
  <conditionalFormatting sqref="AU37">
    <cfRule type="cellIs" dxfId="15313" priority="1427" operator="lessThan">
      <formula>$C$4</formula>
    </cfRule>
  </conditionalFormatting>
  <conditionalFormatting sqref="AU38">
    <cfRule type="cellIs" dxfId="15312" priority="1428" operator="lessThan">
      <formula>$C$4</formula>
    </cfRule>
  </conditionalFormatting>
  <conditionalFormatting sqref="AU39">
    <cfRule type="cellIs" dxfId="15311" priority="1429" operator="lessThan">
      <formula>$C$4</formula>
    </cfRule>
  </conditionalFormatting>
  <conditionalFormatting sqref="AU40">
    <cfRule type="cellIs" dxfId="15310" priority="1430" operator="lessThan">
      <formula>$C$4</formula>
    </cfRule>
  </conditionalFormatting>
  <conditionalFormatting sqref="AU41">
    <cfRule type="cellIs" dxfId="15309" priority="1431" operator="lessThan">
      <formula>$C$4</formula>
    </cfRule>
  </conditionalFormatting>
  <conditionalFormatting sqref="AU42">
    <cfRule type="cellIs" dxfId="15308" priority="1432" operator="lessThan">
      <formula>$C$4</formula>
    </cfRule>
  </conditionalFormatting>
  <conditionalFormatting sqref="AU43">
    <cfRule type="cellIs" dxfId="15307" priority="1433" operator="lessThan">
      <formula>$C$4</formula>
    </cfRule>
  </conditionalFormatting>
  <conditionalFormatting sqref="AU44">
    <cfRule type="cellIs" dxfId="15306" priority="1434" operator="lessThan">
      <formula>$C$4</formula>
    </cfRule>
  </conditionalFormatting>
  <conditionalFormatting sqref="AU45">
    <cfRule type="cellIs" dxfId="15305" priority="1435" operator="lessThan">
      <formula>$C$4</formula>
    </cfRule>
  </conditionalFormatting>
  <conditionalFormatting sqref="AU46">
    <cfRule type="cellIs" dxfId="15304" priority="1436" operator="lessThan">
      <formula>$C$4</formula>
    </cfRule>
  </conditionalFormatting>
  <conditionalFormatting sqref="AU47">
    <cfRule type="cellIs" dxfId="15303" priority="1437" operator="lessThan">
      <formula>$C$4</formula>
    </cfRule>
  </conditionalFormatting>
  <conditionalFormatting sqref="AU48">
    <cfRule type="cellIs" dxfId="15302" priority="1438" operator="lessThan">
      <formula>$C$4</formula>
    </cfRule>
  </conditionalFormatting>
  <conditionalFormatting sqref="AU49">
    <cfRule type="cellIs" dxfId="15301" priority="1439" operator="lessThan">
      <formula>$C$4</formula>
    </cfRule>
  </conditionalFormatting>
  <conditionalFormatting sqref="AU50">
    <cfRule type="cellIs" dxfId="15300" priority="1440" operator="lessThan">
      <formula>$C$4</formula>
    </cfRule>
  </conditionalFormatting>
  <conditionalFormatting sqref="AU51">
    <cfRule type="cellIs" dxfId="15299" priority="1441" operator="lessThan">
      <formula>$C$4</formula>
    </cfRule>
  </conditionalFormatting>
  <conditionalFormatting sqref="AU52">
    <cfRule type="cellIs" dxfId="15298" priority="1442" operator="lessThan">
      <formula>$C$4</formula>
    </cfRule>
  </conditionalFormatting>
  <conditionalFormatting sqref="AU53">
    <cfRule type="cellIs" dxfId="15297" priority="1443" operator="lessThan">
      <formula>$C$4</formula>
    </cfRule>
  </conditionalFormatting>
  <conditionalFormatting sqref="AU54">
    <cfRule type="cellIs" dxfId="15296" priority="1444" operator="lessThan">
      <formula>$C$4</formula>
    </cfRule>
  </conditionalFormatting>
  <conditionalFormatting sqref="AU55">
    <cfRule type="cellIs" dxfId="15295" priority="1445" operator="lessThan">
      <formula>$C$4</formula>
    </cfRule>
  </conditionalFormatting>
  <conditionalFormatting sqref="AU56">
    <cfRule type="cellIs" dxfId="15294" priority="1446" operator="lessThan">
      <formula>$C$4</formula>
    </cfRule>
  </conditionalFormatting>
  <conditionalFormatting sqref="AU57">
    <cfRule type="cellIs" dxfId="15293" priority="1447" operator="lessThan">
      <formula>$C$4</formula>
    </cfRule>
  </conditionalFormatting>
  <conditionalFormatting sqref="AU58">
    <cfRule type="cellIs" dxfId="15292" priority="1448" operator="lessThan">
      <formula>$C$4</formula>
    </cfRule>
  </conditionalFormatting>
  <conditionalFormatting sqref="AU59">
    <cfRule type="cellIs" dxfId="15291" priority="1449" operator="lessThan">
      <formula>$C$4</formula>
    </cfRule>
  </conditionalFormatting>
  <conditionalFormatting sqref="AU60">
    <cfRule type="cellIs" dxfId="15290" priority="1450" operator="lessThan">
      <formula>$C$4</formula>
    </cfRule>
  </conditionalFormatting>
  <conditionalFormatting sqref="AV11">
    <cfRule type="cellIs" dxfId="15289" priority="1451" operator="lessThan">
      <formula>$C$4</formula>
    </cfRule>
  </conditionalFormatting>
  <conditionalFormatting sqref="AV12">
    <cfRule type="cellIs" dxfId="15288" priority="1452" operator="lessThan">
      <formula>$C$4</formula>
    </cfRule>
  </conditionalFormatting>
  <conditionalFormatting sqref="AV13">
    <cfRule type="cellIs" dxfId="15287" priority="1453" operator="lessThan">
      <formula>$C$4</formula>
    </cfRule>
  </conditionalFormatting>
  <conditionalFormatting sqref="AV14">
    <cfRule type="cellIs" dxfId="15286" priority="1454" operator="lessThan">
      <formula>$C$4</formula>
    </cfRule>
  </conditionalFormatting>
  <conditionalFormatting sqref="AV15">
    <cfRule type="cellIs" dxfId="15285" priority="1455" operator="lessThan">
      <formula>$C$4</formula>
    </cfRule>
  </conditionalFormatting>
  <conditionalFormatting sqref="AV16">
    <cfRule type="cellIs" dxfId="15284" priority="1456" operator="lessThan">
      <formula>$C$4</formula>
    </cfRule>
  </conditionalFormatting>
  <conditionalFormatting sqref="AV17">
    <cfRule type="cellIs" dxfId="15283" priority="1457" operator="lessThan">
      <formula>$C$4</formula>
    </cfRule>
  </conditionalFormatting>
  <conditionalFormatting sqref="AV18">
    <cfRule type="cellIs" dxfId="15282" priority="1458" operator="lessThan">
      <formula>$C$4</formula>
    </cfRule>
  </conditionalFormatting>
  <conditionalFormatting sqref="AV19">
    <cfRule type="cellIs" dxfId="15281" priority="1459" operator="lessThan">
      <formula>$C$4</formula>
    </cfRule>
  </conditionalFormatting>
  <conditionalFormatting sqref="AV20">
    <cfRule type="cellIs" dxfId="15280" priority="1460" operator="lessThan">
      <formula>$C$4</formula>
    </cfRule>
  </conditionalFormatting>
  <conditionalFormatting sqref="AV21">
    <cfRule type="cellIs" dxfId="15279" priority="1461" operator="lessThan">
      <formula>$C$4</formula>
    </cfRule>
  </conditionalFormatting>
  <conditionalFormatting sqref="AV22">
    <cfRule type="cellIs" dxfId="15278" priority="1462" operator="lessThan">
      <formula>$C$4</formula>
    </cfRule>
  </conditionalFormatting>
  <conditionalFormatting sqref="AV23">
    <cfRule type="cellIs" dxfId="15277" priority="1463" operator="lessThan">
      <formula>$C$4</formula>
    </cfRule>
  </conditionalFormatting>
  <conditionalFormatting sqref="AV24">
    <cfRule type="cellIs" dxfId="15276" priority="1464" operator="lessThan">
      <formula>$C$4</formula>
    </cfRule>
  </conditionalFormatting>
  <conditionalFormatting sqref="AV25">
    <cfRule type="cellIs" dxfId="15275" priority="1465" operator="lessThan">
      <formula>$C$4</formula>
    </cfRule>
  </conditionalFormatting>
  <conditionalFormatting sqref="AV26">
    <cfRule type="cellIs" dxfId="15274" priority="1466" operator="lessThan">
      <formula>$C$4</formula>
    </cfRule>
  </conditionalFormatting>
  <conditionalFormatting sqref="AV27">
    <cfRule type="cellIs" dxfId="15273" priority="1467" operator="lessThan">
      <formula>$C$4</formula>
    </cfRule>
  </conditionalFormatting>
  <conditionalFormatting sqref="AV28">
    <cfRule type="cellIs" dxfId="15272" priority="1468" operator="lessThan">
      <formula>$C$4</formula>
    </cfRule>
  </conditionalFormatting>
  <conditionalFormatting sqref="AV29">
    <cfRule type="cellIs" dxfId="15271" priority="1469" operator="lessThan">
      <formula>$C$4</formula>
    </cfRule>
  </conditionalFormatting>
  <conditionalFormatting sqref="AV30">
    <cfRule type="cellIs" dxfId="15270" priority="1470" operator="lessThan">
      <formula>$C$4</formula>
    </cfRule>
  </conditionalFormatting>
  <conditionalFormatting sqref="AV31">
    <cfRule type="cellIs" dxfId="15269" priority="1471" operator="lessThan">
      <formula>$C$4</formula>
    </cfRule>
  </conditionalFormatting>
  <conditionalFormatting sqref="AV32">
    <cfRule type="cellIs" dxfId="15268" priority="1472" operator="lessThan">
      <formula>$C$4</formula>
    </cfRule>
  </conditionalFormatting>
  <conditionalFormatting sqref="AV33">
    <cfRule type="cellIs" dxfId="15267" priority="1473" operator="lessThan">
      <formula>$C$4</formula>
    </cfRule>
  </conditionalFormatting>
  <conditionalFormatting sqref="AV34">
    <cfRule type="cellIs" dxfId="15266" priority="1474" operator="lessThan">
      <formula>$C$4</formula>
    </cfRule>
  </conditionalFormatting>
  <conditionalFormatting sqref="AV35">
    <cfRule type="cellIs" dxfId="15265" priority="1475" operator="lessThan">
      <formula>$C$4</formula>
    </cfRule>
  </conditionalFormatting>
  <conditionalFormatting sqref="AV36">
    <cfRule type="cellIs" dxfId="15264" priority="1476" operator="lessThan">
      <formula>$C$4</formula>
    </cfRule>
  </conditionalFormatting>
  <conditionalFormatting sqref="AV37">
    <cfRule type="cellIs" dxfId="15263" priority="1477" operator="lessThan">
      <formula>$C$4</formula>
    </cfRule>
  </conditionalFormatting>
  <conditionalFormatting sqref="AV38">
    <cfRule type="cellIs" dxfId="15262" priority="1478" operator="lessThan">
      <formula>$C$4</formula>
    </cfRule>
  </conditionalFormatting>
  <conditionalFormatting sqref="AV39">
    <cfRule type="cellIs" dxfId="15261" priority="1479" operator="lessThan">
      <formula>$C$4</formula>
    </cfRule>
  </conditionalFormatting>
  <conditionalFormatting sqref="AV40">
    <cfRule type="cellIs" dxfId="15260" priority="1480" operator="lessThan">
      <formula>$C$4</formula>
    </cfRule>
  </conditionalFormatting>
  <conditionalFormatting sqref="AV41">
    <cfRule type="cellIs" dxfId="15259" priority="1481" operator="lessThan">
      <formula>$C$4</formula>
    </cfRule>
  </conditionalFormatting>
  <conditionalFormatting sqref="AV42">
    <cfRule type="cellIs" dxfId="15258" priority="1482" operator="lessThan">
      <formula>$C$4</formula>
    </cfRule>
  </conditionalFormatting>
  <conditionalFormatting sqref="AV43">
    <cfRule type="cellIs" dxfId="15257" priority="1483" operator="lessThan">
      <formula>$C$4</formula>
    </cfRule>
  </conditionalFormatting>
  <conditionalFormatting sqref="AV44">
    <cfRule type="cellIs" dxfId="15256" priority="1484" operator="lessThan">
      <formula>$C$4</formula>
    </cfRule>
  </conditionalFormatting>
  <conditionalFormatting sqref="AV45">
    <cfRule type="cellIs" dxfId="15255" priority="1485" operator="lessThan">
      <formula>$C$4</formula>
    </cfRule>
  </conditionalFormatting>
  <conditionalFormatting sqref="AV46">
    <cfRule type="cellIs" dxfId="15254" priority="1486" operator="lessThan">
      <formula>$C$4</formula>
    </cfRule>
  </conditionalFormatting>
  <conditionalFormatting sqref="AV47">
    <cfRule type="cellIs" dxfId="15253" priority="1487" operator="lessThan">
      <formula>$C$4</formula>
    </cfRule>
  </conditionalFormatting>
  <conditionalFormatting sqref="AV48">
    <cfRule type="cellIs" dxfId="15252" priority="1488" operator="lessThan">
      <formula>$C$4</formula>
    </cfRule>
  </conditionalFormatting>
  <conditionalFormatting sqref="AV49">
    <cfRule type="cellIs" dxfId="15251" priority="1489" operator="lessThan">
      <formula>$C$4</formula>
    </cfRule>
  </conditionalFormatting>
  <conditionalFormatting sqref="AV50">
    <cfRule type="cellIs" dxfId="15250" priority="1490" operator="lessThan">
      <formula>$C$4</formula>
    </cfRule>
  </conditionalFormatting>
  <conditionalFormatting sqref="AV51">
    <cfRule type="cellIs" dxfId="15249" priority="1491" operator="lessThan">
      <formula>$C$4</formula>
    </cfRule>
  </conditionalFormatting>
  <conditionalFormatting sqref="AV52">
    <cfRule type="cellIs" dxfId="15248" priority="1492" operator="lessThan">
      <formula>$C$4</formula>
    </cfRule>
  </conditionalFormatting>
  <conditionalFormatting sqref="AV53">
    <cfRule type="cellIs" dxfId="15247" priority="1493" operator="lessThan">
      <formula>$C$4</formula>
    </cfRule>
  </conditionalFormatting>
  <conditionalFormatting sqref="AV54">
    <cfRule type="cellIs" dxfId="15246" priority="1494" operator="lessThan">
      <formula>$C$4</formula>
    </cfRule>
  </conditionalFormatting>
  <conditionalFormatting sqref="AV55">
    <cfRule type="cellIs" dxfId="15245" priority="1495" operator="lessThan">
      <formula>$C$4</formula>
    </cfRule>
  </conditionalFormatting>
  <conditionalFormatting sqref="AV56">
    <cfRule type="cellIs" dxfId="15244" priority="1496" operator="lessThan">
      <formula>$C$4</formula>
    </cfRule>
  </conditionalFormatting>
  <conditionalFormatting sqref="AV57">
    <cfRule type="cellIs" dxfId="15243" priority="1497" operator="lessThan">
      <formula>$C$4</formula>
    </cfRule>
  </conditionalFormatting>
  <conditionalFormatting sqref="AV58">
    <cfRule type="cellIs" dxfId="15242" priority="1498" operator="lessThan">
      <formula>$C$4</formula>
    </cfRule>
  </conditionalFormatting>
  <conditionalFormatting sqref="AV59">
    <cfRule type="cellIs" dxfId="15241" priority="1499" operator="lessThan">
      <formula>$C$4</formula>
    </cfRule>
  </conditionalFormatting>
  <conditionalFormatting sqref="AV60">
    <cfRule type="cellIs" dxfId="15240" priority="1500" operator="lessThan">
      <formula>$C$4</formula>
    </cfRule>
  </conditionalFormatting>
  <conditionalFormatting sqref="AW11">
    <cfRule type="cellIs" dxfId="15239" priority="1501" operator="lessThan">
      <formula>$C$4</formula>
    </cfRule>
  </conditionalFormatting>
  <conditionalFormatting sqref="AW12">
    <cfRule type="cellIs" dxfId="15238" priority="1502" operator="lessThan">
      <formula>$C$4</formula>
    </cfRule>
  </conditionalFormatting>
  <conditionalFormatting sqref="AW13">
    <cfRule type="cellIs" dxfId="15237" priority="1503" operator="lessThan">
      <formula>$C$4</formula>
    </cfRule>
  </conditionalFormatting>
  <conditionalFormatting sqref="AW14">
    <cfRule type="cellIs" dxfId="15236" priority="1504" operator="lessThan">
      <formula>$C$4</formula>
    </cfRule>
  </conditionalFormatting>
  <conditionalFormatting sqref="AW15">
    <cfRule type="cellIs" dxfId="15235" priority="1505" operator="lessThan">
      <formula>$C$4</formula>
    </cfRule>
  </conditionalFormatting>
  <conditionalFormatting sqref="AW16">
    <cfRule type="cellIs" dxfId="15234" priority="1506" operator="lessThan">
      <formula>$C$4</formula>
    </cfRule>
  </conditionalFormatting>
  <conditionalFormatting sqref="AW17">
    <cfRule type="cellIs" dxfId="15233" priority="1507" operator="lessThan">
      <formula>$C$4</formula>
    </cfRule>
  </conditionalFormatting>
  <conditionalFormatting sqref="AW18">
    <cfRule type="cellIs" dxfId="15232" priority="1508" operator="lessThan">
      <formula>$C$4</formula>
    </cfRule>
  </conditionalFormatting>
  <conditionalFormatting sqref="AW19">
    <cfRule type="cellIs" dxfId="15231" priority="1509" operator="lessThan">
      <formula>$C$4</formula>
    </cfRule>
  </conditionalFormatting>
  <conditionalFormatting sqref="AW20">
    <cfRule type="cellIs" dxfId="15230" priority="1510" operator="lessThan">
      <formula>$C$4</formula>
    </cfRule>
  </conditionalFormatting>
  <conditionalFormatting sqref="AW21">
    <cfRule type="cellIs" dxfId="15229" priority="1511" operator="lessThan">
      <formula>$C$4</formula>
    </cfRule>
  </conditionalFormatting>
  <conditionalFormatting sqref="AW22">
    <cfRule type="cellIs" dxfId="15228" priority="1512" operator="lessThan">
      <formula>$C$4</formula>
    </cfRule>
  </conditionalFormatting>
  <conditionalFormatting sqref="AW23">
    <cfRule type="cellIs" dxfId="15227" priority="1513" operator="lessThan">
      <formula>$C$4</formula>
    </cfRule>
  </conditionalFormatting>
  <conditionalFormatting sqref="AW24">
    <cfRule type="cellIs" dxfId="15226" priority="1514" operator="lessThan">
      <formula>$C$4</formula>
    </cfRule>
  </conditionalFormatting>
  <conditionalFormatting sqref="AW25">
    <cfRule type="cellIs" dxfId="15225" priority="1515" operator="lessThan">
      <formula>$C$4</formula>
    </cfRule>
  </conditionalFormatting>
  <conditionalFormatting sqref="AW26">
    <cfRule type="cellIs" dxfId="15224" priority="1516" operator="lessThan">
      <formula>$C$4</formula>
    </cfRule>
  </conditionalFormatting>
  <conditionalFormatting sqref="AW27">
    <cfRule type="cellIs" dxfId="15223" priority="1517" operator="lessThan">
      <formula>$C$4</formula>
    </cfRule>
  </conditionalFormatting>
  <conditionalFormatting sqref="AW28">
    <cfRule type="cellIs" dxfId="15222" priority="1518" operator="lessThan">
      <formula>$C$4</formula>
    </cfRule>
  </conditionalFormatting>
  <conditionalFormatting sqref="AW29">
    <cfRule type="cellIs" dxfId="15221" priority="1519" operator="lessThan">
      <formula>$C$4</formula>
    </cfRule>
  </conditionalFormatting>
  <conditionalFormatting sqref="AW30">
    <cfRule type="cellIs" dxfId="15220" priority="1520" operator="lessThan">
      <formula>$C$4</formula>
    </cfRule>
  </conditionalFormatting>
  <conditionalFormatting sqref="AW31">
    <cfRule type="cellIs" dxfId="15219" priority="1521" operator="lessThan">
      <formula>$C$4</formula>
    </cfRule>
  </conditionalFormatting>
  <conditionalFormatting sqref="AW32">
    <cfRule type="cellIs" dxfId="15218" priority="1522" operator="lessThan">
      <formula>$C$4</formula>
    </cfRule>
  </conditionalFormatting>
  <conditionalFormatting sqref="AW33">
    <cfRule type="cellIs" dxfId="15217" priority="1523" operator="lessThan">
      <formula>$C$4</formula>
    </cfRule>
  </conditionalFormatting>
  <conditionalFormatting sqref="AW34">
    <cfRule type="cellIs" dxfId="15216" priority="1524" operator="lessThan">
      <formula>$C$4</formula>
    </cfRule>
  </conditionalFormatting>
  <conditionalFormatting sqref="AW35">
    <cfRule type="cellIs" dxfId="15215" priority="1525" operator="lessThan">
      <formula>$C$4</formula>
    </cfRule>
  </conditionalFormatting>
  <conditionalFormatting sqref="AW36">
    <cfRule type="cellIs" dxfId="15214" priority="1526" operator="lessThan">
      <formula>$C$4</formula>
    </cfRule>
  </conditionalFormatting>
  <conditionalFormatting sqref="AW37">
    <cfRule type="cellIs" dxfId="15213" priority="1527" operator="lessThan">
      <formula>$C$4</formula>
    </cfRule>
  </conditionalFormatting>
  <conditionalFormatting sqref="AW38">
    <cfRule type="cellIs" dxfId="15212" priority="1528" operator="lessThan">
      <formula>$C$4</formula>
    </cfRule>
  </conditionalFormatting>
  <conditionalFormatting sqref="AW39">
    <cfRule type="cellIs" dxfId="15211" priority="1529" operator="lessThan">
      <formula>$C$4</formula>
    </cfRule>
  </conditionalFormatting>
  <conditionalFormatting sqref="AW40">
    <cfRule type="cellIs" dxfId="15210" priority="1530" operator="lessThan">
      <formula>$C$4</formula>
    </cfRule>
  </conditionalFormatting>
  <conditionalFormatting sqref="AW41">
    <cfRule type="cellIs" dxfId="15209" priority="1531" operator="lessThan">
      <formula>$C$4</formula>
    </cfRule>
  </conditionalFormatting>
  <conditionalFormatting sqref="AW42">
    <cfRule type="cellIs" dxfId="15208" priority="1532" operator="lessThan">
      <formula>$C$4</formula>
    </cfRule>
  </conditionalFormatting>
  <conditionalFormatting sqref="AW43">
    <cfRule type="cellIs" dxfId="15207" priority="1533" operator="lessThan">
      <formula>$C$4</formula>
    </cfRule>
  </conditionalFormatting>
  <conditionalFormatting sqref="AW44">
    <cfRule type="cellIs" dxfId="15206" priority="1534" operator="lessThan">
      <formula>$C$4</formula>
    </cfRule>
  </conditionalFormatting>
  <conditionalFormatting sqref="AW45">
    <cfRule type="cellIs" dxfId="15205" priority="1535" operator="lessThan">
      <formula>$C$4</formula>
    </cfRule>
  </conditionalFormatting>
  <conditionalFormatting sqref="AW46">
    <cfRule type="cellIs" dxfId="15204" priority="1536" operator="lessThan">
      <formula>$C$4</formula>
    </cfRule>
  </conditionalFormatting>
  <conditionalFormatting sqref="AW47">
    <cfRule type="cellIs" dxfId="15203" priority="1537" operator="lessThan">
      <formula>$C$4</formula>
    </cfRule>
  </conditionalFormatting>
  <conditionalFormatting sqref="AW48">
    <cfRule type="cellIs" dxfId="15202" priority="1538" operator="lessThan">
      <formula>$C$4</formula>
    </cfRule>
  </conditionalFormatting>
  <conditionalFormatting sqref="AW49">
    <cfRule type="cellIs" dxfId="15201" priority="1539" operator="lessThan">
      <formula>$C$4</formula>
    </cfRule>
  </conditionalFormatting>
  <conditionalFormatting sqref="AW50">
    <cfRule type="cellIs" dxfId="15200" priority="1540" operator="lessThan">
      <formula>$C$4</formula>
    </cfRule>
  </conditionalFormatting>
  <conditionalFormatting sqref="AW51">
    <cfRule type="cellIs" dxfId="15199" priority="1541" operator="lessThan">
      <formula>$C$4</formula>
    </cfRule>
  </conditionalFormatting>
  <conditionalFormatting sqref="AW52">
    <cfRule type="cellIs" dxfId="15198" priority="1542" operator="lessThan">
      <formula>$C$4</formula>
    </cfRule>
  </conditionalFormatting>
  <conditionalFormatting sqref="AW53">
    <cfRule type="cellIs" dxfId="15197" priority="1543" operator="lessThan">
      <formula>$C$4</formula>
    </cfRule>
  </conditionalFormatting>
  <conditionalFormatting sqref="AW54">
    <cfRule type="cellIs" dxfId="15196" priority="1544" operator="lessThan">
      <formula>$C$4</formula>
    </cfRule>
  </conditionalFormatting>
  <conditionalFormatting sqref="AW55">
    <cfRule type="cellIs" dxfId="15195" priority="1545" operator="lessThan">
      <formula>$C$4</formula>
    </cfRule>
  </conditionalFormatting>
  <conditionalFormatting sqref="AW56">
    <cfRule type="cellIs" dxfId="15194" priority="1546" operator="lessThan">
      <formula>$C$4</formula>
    </cfRule>
  </conditionalFormatting>
  <conditionalFormatting sqref="AW57">
    <cfRule type="cellIs" dxfId="15193" priority="1547" operator="lessThan">
      <formula>$C$4</formula>
    </cfRule>
  </conditionalFormatting>
  <conditionalFormatting sqref="AW58">
    <cfRule type="cellIs" dxfId="15192" priority="1548" operator="lessThan">
      <formula>$C$4</formula>
    </cfRule>
  </conditionalFormatting>
  <conditionalFormatting sqref="AW59">
    <cfRule type="cellIs" dxfId="15191" priority="1549" operator="lessThan">
      <formula>$C$4</formula>
    </cfRule>
  </conditionalFormatting>
  <conditionalFormatting sqref="AW60">
    <cfRule type="cellIs" dxfId="15190" priority="1550" operator="lessThan">
      <formula>$C$4</formula>
    </cfRule>
  </conditionalFormatting>
  <conditionalFormatting sqref="BR11">
    <cfRule type="cellIs" dxfId="15189" priority="1551" operator="lessThan">
      <formula>$C$4</formula>
    </cfRule>
  </conditionalFormatting>
  <conditionalFormatting sqref="BR12">
    <cfRule type="cellIs" dxfId="15188" priority="1552" operator="lessThan">
      <formula>$C$4</formula>
    </cfRule>
  </conditionalFormatting>
  <conditionalFormatting sqref="BR13">
    <cfRule type="cellIs" dxfId="15187" priority="1553" operator="lessThan">
      <formula>$C$4</formula>
    </cfRule>
  </conditionalFormatting>
  <conditionalFormatting sqref="BR14">
    <cfRule type="cellIs" dxfId="15186" priority="1554" operator="lessThan">
      <formula>$C$4</formula>
    </cfRule>
  </conditionalFormatting>
  <conditionalFormatting sqref="BR15">
    <cfRule type="cellIs" dxfId="15185" priority="1555" operator="lessThan">
      <formula>$C$4</formula>
    </cfRule>
  </conditionalFormatting>
  <conditionalFormatting sqref="BR16">
    <cfRule type="cellIs" dxfId="15184" priority="1556" operator="lessThan">
      <formula>$C$4</formula>
    </cfRule>
  </conditionalFormatting>
  <conditionalFormatting sqref="BR17">
    <cfRule type="cellIs" dxfId="15183" priority="1557" operator="lessThan">
      <formula>$C$4</formula>
    </cfRule>
  </conditionalFormatting>
  <conditionalFormatting sqref="BR18">
    <cfRule type="cellIs" dxfId="15182" priority="1558" operator="lessThan">
      <formula>$C$4</formula>
    </cfRule>
  </conditionalFormatting>
  <conditionalFormatting sqref="BR19">
    <cfRule type="cellIs" dxfId="15181" priority="1559" operator="lessThan">
      <formula>$C$4</formula>
    </cfRule>
  </conditionalFormatting>
  <conditionalFormatting sqref="BR20">
    <cfRule type="cellIs" dxfId="15180" priority="1560" operator="lessThan">
      <formula>$C$4</formula>
    </cfRule>
  </conditionalFormatting>
  <conditionalFormatting sqref="BR21">
    <cfRule type="cellIs" dxfId="15179" priority="1561" operator="lessThan">
      <formula>$C$4</formula>
    </cfRule>
  </conditionalFormatting>
  <conditionalFormatting sqref="BR22">
    <cfRule type="cellIs" dxfId="15178" priority="1562" operator="lessThan">
      <formula>$C$4</formula>
    </cfRule>
  </conditionalFormatting>
  <conditionalFormatting sqref="BR23">
    <cfRule type="cellIs" dxfId="15177" priority="1563" operator="lessThan">
      <formula>$C$4</formula>
    </cfRule>
  </conditionalFormatting>
  <conditionalFormatting sqref="BR24">
    <cfRule type="cellIs" dxfId="15176" priority="1564" operator="lessThan">
      <formula>$C$4</formula>
    </cfRule>
  </conditionalFormatting>
  <conditionalFormatting sqref="BR25">
    <cfRule type="cellIs" dxfId="15175" priority="1565" operator="lessThan">
      <formula>$C$4</formula>
    </cfRule>
  </conditionalFormatting>
  <conditionalFormatting sqref="BR26">
    <cfRule type="cellIs" dxfId="15174" priority="1566" operator="lessThan">
      <formula>$C$4</formula>
    </cfRule>
  </conditionalFormatting>
  <conditionalFormatting sqref="BR27">
    <cfRule type="cellIs" dxfId="15173" priority="1567" operator="lessThan">
      <formula>$C$4</formula>
    </cfRule>
  </conditionalFormatting>
  <conditionalFormatting sqref="BR28">
    <cfRule type="cellIs" dxfId="15172" priority="1568" operator="lessThan">
      <formula>$C$4</formula>
    </cfRule>
  </conditionalFormatting>
  <conditionalFormatting sqref="BR29">
    <cfRule type="cellIs" dxfId="15171" priority="1569" operator="lessThan">
      <formula>$C$4</formula>
    </cfRule>
  </conditionalFormatting>
  <conditionalFormatting sqref="BR30">
    <cfRule type="cellIs" dxfId="15170" priority="1570" operator="lessThan">
      <formula>$C$4</formula>
    </cfRule>
  </conditionalFormatting>
  <conditionalFormatting sqref="BR31">
    <cfRule type="cellIs" dxfId="15169" priority="1571" operator="lessThan">
      <formula>$C$4</formula>
    </cfRule>
  </conditionalFormatting>
  <conditionalFormatting sqref="BR32">
    <cfRule type="cellIs" dxfId="15168" priority="1572" operator="lessThan">
      <formula>$C$4</formula>
    </cfRule>
  </conditionalFormatting>
  <conditionalFormatting sqref="BR33">
    <cfRule type="cellIs" dxfId="15167" priority="1573" operator="lessThan">
      <formula>$C$4</formula>
    </cfRule>
  </conditionalFormatting>
  <conditionalFormatting sqref="BR34">
    <cfRule type="cellIs" dxfId="15166" priority="1574" operator="lessThan">
      <formula>$C$4</formula>
    </cfRule>
  </conditionalFormatting>
  <conditionalFormatting sqref="BR35">
    <cfRule type="cellIs" dxfId="15165" priority="1575" operator="lessThan">
      <formula>$C$4</formula>
    </cfRule>
  </conditionalFormatting>
  <conditionalFormatting sqref="BR36">
    <cfRule type="cellIs" dxfId="15164" priority="1576" operator="lessThan">
      <formula>$C$4</formula>
    </cfRule>
  </conditionalFormatting>
  <conditionalFormatting sqref="BR37">
    <cfRule type="cellIs" dxfId="15163" priority="1577" operator="lessThan">
      <formula>$C$4</formula>
    </cfRule>
  </conditionalFormatting>
  <conditionalFormatting sqref="BR38">
    <cfRule type="cellIs" dxfId="15162" priority="1578" operator="lessThan">
      <formula>$C$4</formula>
    </cfRule>
  </conditionalFormatting>
  <conditionalFormatting sqref="BR39">
    <cfRule type="cellIs" dxfId="15161" priority="1579" operator="lessThan">
      <formula>$C$4</formula>
    </cfRule>
  </conditionalFormatting>
  <conditionalFormatting sqref="BR40">
    <cfRule type="cellIs" dxfId="15160" priority="1580" operator="lessThan">
      <formula>$C$4</formula>
    </cfRule>
  </conditionalFormatting>
  <conditionalFormatting sqref="BR41">
    <cfRule type="cellIs" dxfId="15159" priority="1581" operator="lessThan">
      <formula>$C$4</formula>
    </cfRule>
  </conditionalFormatting>
  <conditionalFormatting sqref="BR42">
    <cfRule type="cellIs" dxfId="15158" priority="1582" operator="lessThan">
      <formula>$C$4</formula>
    </cfRule>
  </conditionalFormatting>
  <conditionalFormatting sqref="BR43">
    <cfRule type="cellIs" dxfId="15157" priority="1583" operator="lessThan">
      <formula>$C$4</formula>
    </cfRule>
  </conditionalFormatting>
  <conditionalFormatting sqref="BR44">
    <cfRule type="cellIs" dxfId="15156" priority="1584" operator="lessThan">
      <formula>$C$4</formula>
    </cfRule>
  </conditionalFormatting>
  <conditionalFormatting sqref="BR45">
    <cfRule type="cellIs" dxfId="15155" priority="1585" operator="lessThan">
      <formula>$C$4</formula>
    </cfRule>
  </conditionalFormatting>
  <conditionalFormatting sqref="BR46">
    <cfRule type="cellIs" dxfId="15154" priority="1586" operator="lessThan">
      <formula>$C$4</formula>
    </cfRule>
  </conditionalFormatting>
  <conditionalFormatting sqref="BR47">
    <cfRule type="cellIs" dxfId="15153" priority="1587" operator="lessThan">
      <formula>$C$4</formula>
    </cfRule>
  </conditionalFormatting>
  <conditionalFormatting sqref="BR48">
    <cfRule type="cellIs" dxfId="15152" priority="1588" operator="lessThan">
      <formula>$C$4</formula>
    </cfRule>
  </conditionalFormatting>
  <conditionalFormatting sqref="BR49">
    <cfRule type="cellIs" dxfId="15151" priority="1589" operator="lessThan">
      <formula>$C$4</formula>
    </cfRule>
  </conditionalFormatting>
  <conditionalFormatting sqref="BR50">
    <cfRule type="cellIs" dxfId="15150" priority="1590" operator="lessThan">
      <formula>$C$4</formula>
    </cfRule>
  </conditionalFormatting>
  <conditionalFormatting sqref="BR51">
    <cfRule type="cellIs" dxfId="15149" priority="1591" operator="lessThan">
      <formula>$C$4</formula>
    </cfRule>
  </conditionalFormatting>
  <conditionalFormatting sqref="BR52">
    <cfRule type="cellIs" dxfId="15148" priority="1592" operator="lessThan">
      <formula>$C$4</formula>
    </cfRule>
  </conditionalFormatting>
  <conditionalFormatting sqref="BR53">
    <cfRule type="cellIs" dxfId="15147" priority="1593" operator="lessThan">
      <formula>$C$4</formula>
    </cfRule>
  </conditionalFormatting>
  <conditionalFormatting sqref="BR54">
    <cfRule type="cellIs" dxfId="15146" priority="1594" operator="lessThan">
      <formula>$C$4</formula>
    </cfRule>
  </conditionalFormatting>
  <conditionalFormatting sqref="BR55">
    <cfRule type="cellIs" dxfId="15145" priority="1595" operator="lessThan">
      <formula>$C$4</formula>
    </cfRule>
  </conditionalFormatting>
  <conditionalFormatting sqref="BR56">
    <cfRule type="cellIs" dxfId="15144" priority="1596" operator="lessThan">
      <formula>$C$4</formula>
    </cfRule>
  </conditionalFormatting>
  <conditionalFormatting sqref="BR57">
    <cfRule type="cellIs" dxfId="15143" priority="1597" operator="lessThan">
      <formula>$C$4</formula>
    </cfRule>
  </conditionalFormatting>
  <conditionalFormatting sqref="BR58">
    <cfRule type="cellIs" dxfId="15142" priority="1598" operator="lessThan">
      <formula>$C$4</formula>
    </cfRule>
  </conditionalFormatting>
  <conditionalFormatting sqref="BR59">
    <cfRule type="cellIs" dxfId="15141" priority="1599" operator="lessThan">
      <formula>$C$4</formula>
    </cfRule>
  </conditionalFormatting>
  <conditionalFormatting sqref="BR60">
    <cfRule type="cellIs" dxfId="15140" priority="1600" operator="lessThan">
      <formula>$C$4</formula>
    </cfRule>
  </conditionalFormatting>
  <conditionalFormatting sqref="BS11">
    <cfRule type="cellIs" dxfId="15139" priority="1601" operator="lessThan">
      <formula>$C$4</formula>
    </cfRule>
  </conditionalFormatting>
  <conditionalFormatting sqref="BS12">
    <cfRule type="cellIs" dxfId="15138" priority="1602" operator="lessThan">
      <formula>$C$4</formula>
    </cfRule>
  </conditionalFormatting>
  <conditionalFormatting sqref="BS13">
    <cfRule type="cellIs" dxfId="15137" priority="1603" operator="lessThan">
      <formula>$C$4</formula>
    </cfRule>
  </conditionalFormatting>
  <conditionalFormatting sqref="BS14">
    <cfRule type="cellIs" dxfId="15136" priority="1604" operator="lessThan">
      <formula>$C$4</formula>
    </cfRule>
  </conditionalFormatting>
  <conditionalFormatting sqref="BS15">
    <cfRule type="cellIs" dxfId="15135" priority="1605" operator="lessThan">
      <formula>$C$4</formula>
    </cfRule>
  </conditionalFormatting>
  <conditionalFormatting sqref="BS16">
    <cfRule type="cellIs" dxfId="15134" priority="1606" operator="lessThan">
      <formula>$C$4</formula>
    </cfRule>
  </conditionalFormatting>
  <conditionalFormatting sqref="BS17">
    <cfRule type="cellIs" dxfId="15133" priority="1607" operator="lessThan">
      <formula>$C$4</formula>
    </cfRule>
  </conditionalFormatting>
  <conditionalFormatting sqref="BS18">
    <cfRule type="cellIs" dxfId="15132" priority="1608" operator="lessThan">
      <formula>$C$4</formula>
    </cfRule>
  </conditionalFormatting>
  <conditionalFormatting sqref="BS19">
    <cfRule type="cellIs" dxfId="15131" priority="1609" operator="lessThan">
      <formula>$C$4</formula>
    </cfRule>
  </conditionalFormatting>
  <conditionalFormatting sqref="BS20">
    <cfRule type="cellIs" dxfId="15130" priority="1610" operator="lessThan">
      <formula>$C$4</formula>
    </cfRule>
  </conditionalFormatting>
  <conditionalFormatting sqref="BS21">
    <cfRule type="cellIs" dxfId="15129" priority="1611" operator="lessThan">
      <formula>$C$4</formula>
    </cfRule>
  </conditionalFormatting>
  <conditionalFormatting sqref="BS22">
    <cfRule type="cellIs" dxfId="15128" priority="1612" operator="lessThan">
      <formula>$C$4</formula>
    </cfRule>
  </conditionalFormatting>
  <conditionalFormatting sqref="BS23">
    <cfRule type="cellIs" dxfId="15127" priority="1613" operator="lessThan">
      <formula>$C$4</formula>
    </cfRule>
  </conditionalFormatting>
  <conditionalFormatting sqref="BS24">
    <cfRule type="cellIs" dxfId="15126" priority="1614" operator="lessThan">
      <formula>$C$4</formula>
    </cfRule>
  </conditionalFormatting>
  <conditionalFormatting sqref="BS25">
    <cfRule type="cellIs" dxfId="15125" priority="1615" operator="lessThan">
      <formula>$C$4</formula>
    </cfRule>
  </conditionalFormatting>
  <conditionalFormatting sqref="BS26">
    <cfRule type="cellIs" dxfId="15124" priority="1616" operator="lessThan">
      <formula>$C$4</formula>
    </cfRule>
  </conditionalFormatting>
  <conditionalFormatting sqref="BS27">
    <cfRule type="cellIs" dxfId="15123" priority="1617" operator="lessThan">
      <formula>$C$4</formula>
    </cfRule>
  </conditionalFormatting>
  <conditionalFormatting sqref="BS28">
    <cfRule type="cellIs" dxfId="15122" priority="1618" operator="lessThan">
      <formula>$C$4</formula>
    </cfRule>
  </conditionalFormatting>
  <conditionalFormatting sqref="BS29">
    <cfRule type="cellIs" dxfId="15121" priority="1619" operator="lessThan">
      <formula>$C$4</formula>
    </cfRule>
  </conditionalFormatting>
  <conditionalFormatting sqref="BS30">
    <cfRule type="cellIs" dxfId="15120" priority="1620" operator="lessThan">
      <formula>$C$4</formula>
    </cfRule>
  </conditionalFormatting>
  <conditionalFormatting sqref="BS31">
    <cfRule type="cellIs" dxfId="15119" priority="1621" operator="lessThan">
      <formula>$C$4</formula>
    </cfRule>
  </conditionalFormatting>
  <conditionalFormatting sqref="BS32">
    <cfRule type="cellIs" dxfId="15118" priority="1622" operator="lessThan">
      <formula>$C$4</formula>
    </cfRule>
  </conditionalFormatting>
  <conditionalFormatting sqref="BS33">
    <cfRule type="cellIs" dxfId="15117" priority="1623" operator="lessThan">
      <formula>$C$4</formula>
    </cfRule>
  </conditionalFormatting>
  <conditionalFormatting sqref="BS34">
    <cfRule type="cellIs" dxfId="15116" priority="1624" operator="lessThan">
      <formula>$C$4</formula>
    </cfRule>
  </conditionalFormatting>
  <conditionalFormatting sqref="BS35">
    <cfRule type="cellIs" dxfId="15115" priority="1625" operator="lessThan">
      <formula>$C$4</formula>
    </cfRule>
  </conditionalFormatting>
  <conditionalFormatting sqref="BS36">
    <cfRule type="cellIs" dxfId="15114" priority="1626" operator="lessThan">
      <formula>$C$4</formula>
    </cfRule>
  </conditionalFormatting>
  <conditionalFormatting sqref="BS37">
    <cfRule type="cellIs" dxfId="15113" priority="1627" operator="lessThan">
      <formula>$C$4</formula>
    </cfRule>
  </conditionalFormatting>
  <conditionalFormatting sqref="BS38">
    <cfRule type="cellIs" dxfId="15112" priority="1628" operator="lessThan">
      <formula>$C$4</formula>
    </cfRule>
  </conditionalFormatting>
  <conditionalFormatting sqref="BS39">
    <cfRule type="cellIs" dxfId="15111" priority="1629" operator="lessThan">
      <formula>$C$4</formula>
    </cfRule>
  </conditionalFormatting>
  <conditionalFormatting sqref="BS40">
    <cfRule type="cellIs" dxfId="15110" priority="1630" operator="lessThan">
      <formula>$C$4</formula>
    </cfRule>
  </conditionalFormatting>
  <conditionalFormatting sqref="BS41">
    <cfRule type="cellIs" dxfId="15109" priority="1631" operator="lessThan">
      <formula>$C$4</formula>
    </cfRule>
  </conditionalFormatting>
  <conditionalFormatting sqref="BS42">
    <cfRule type="cellIs" dxfId="15108" priority="1632" operator="lessThan">
      <formula>$C$4</formula>
    </cfRule>
  </conditionalFormatting>
  <conditionalFormatting sqref="BS43">
    <cfRule type="cellIs" dxfId="15107" priority="1633" operator="lessThan">
      <formula>$C$4</formula>
    </cfRule>
  </conditionalFormatting>
  <conditionalFormatting sqref="BS44">
    <cfRule type="cellIs" dxfId="15106" priority="1634" operator="lessThan">
      <formula>$C$4</formula>
    </cfRule>
  </conditionalFormatting>
  <conditionalFormatting sqref="BS45">
    <cfRule type="cellIs" dxfId="15105" priority="1635" operator="lessThan">
      <formula>$C$4</formula>
    </cfRule>
  </conditionalFormatting>
  <conditionalFormatting sqref="BS46">
    <cfRule type="cellIs" dxfId="15104" priority="1636" operator="lessThan">
      <formula>$C$4</formula>
    </cfRule>
  </conditionalFormatting>
  <conditionalFormatting sqref="BS47">
    <cfRule type="cellIs" dxfId="15103" priority="1637" operator="lessThan">
      <formula>$C$4</formula>
    </cfRule>
  </conditionalFormatting>
  <conditionalFormatting sqref="BS48">
    <cfRule type="cellIs" dxfId="15102" priority="1638" operator="lessThan">
      <formula>$C$4</formula>
    </cfRule>
  </conditionalFormatting>
  <conditionalFormatting sqref="BS49">
    <cfRule type="cellIs" dxfId="15101" priority="1639" operator="lessThan">
      <formula>$C$4</formula>
    </cfRule>
  </conditionalFormatting>
  <conditionalFormatting sqref="BS50">
    <cfRule type="cellIs" dxfId="15100" priority="1640" operator="lessThan">
      <formula>$C$4</formula>
    </cfRule>
  </conditionalFormatting>
  <conditionalFormatting sqref="BS51">
    <cfRule type="cellIs" dxfId="15099" priority="1641" operator="lessThan">
      <formula>$C$4</formula>
    </cfRule>
  </conditionalFormatting>
  <conditionalFormatting sqref="BS52">
    <cfRule type="cellIs" dxfId="15098" priority="1642" operator="lessThan">
      <formula>$C$4</formula>
    </cfRule>
  </conditionalFormatting>
  <conditionalFormatting sqref="BS53">
    <cfRule type="cellIs" dxfId="15097" priority="1643" operator="lessThan">
      <formula>$C$4</formula>
    </cfRule>
  </conditionalFormatting>
  <conditionalFormatting sqref="BS54">
    <cfRule type="cellIs" dxfId="15096" priority="1644" operator="lessThan">
      <formula>$C$4</formula>
    </cfRule>
  </conditionalFormatting>
  <conditionalFormatting sqref="BS55">
    <cfRule type="cellIs" dxfId="15095" priority="1645" operator="lessThan">
      <formula>$C$4</formula>
    </cfRule>
  </conditionalFormatting>
  <conditionalFormatting sqref="BS56">
    <cfRule type="cellIs" dxfId="15094" priority="1646" operator="lessThan">
      <formula>$C$4</formula>
    </cfRule>
  </conditionalFormatting>
  <conditionalFormatting sqref="BS57">
    <cfRule type="cellIs" dxfId="15093" priority="1647" operator="lessThan">
      <formula>$C$4</formula>
    </cfRule>
  </conditionalFormatting>
  <conditionalFormatting sqref="BS58">
    <cfRule type="cellIs" dxfId="15092" priority="1648" operator="lessThan">
      <formula>$C$4</formula>
    </cfRule>
  </conditionalFormatting>
  <conditionalFormatting sqref="BS59">
    <cfRule type="cellIs" dxfId="15091" priority="1649" operator="lessThan">
      <formula>$C$4</formula>
    </cfRule>
  </conditionalFormatting>
  <conditionalFormatting sqref="BS60">
    <cfRule type="cellIs" dxfId="15090" priority="1650" operator="lessThan">
      <formula>$C$4</formula>
    </cfRule>
  </conditionalFormatting>
  <conditionalFormatting sqref="BT11">
    <cfRule type="cellIs" dxfId="15089" priority="1651" operator="lessThan">
      <formula>$C$4</formula>
    </cfRule>
  </conditionalFormatting>
  <conditionalFormatting sqref="BT12">
    <cfRule type="cellIs" dxfId="15088" priority="1652" operator="lessThan">
      <formula>$C$4</formula>
    </cfRule>
  </conditionalFormatting>
  <conditionalFormatting sqref="BT13">
    <cfRule type="cellIs" dxfId="15087" priority="1653" operator="lessThan">
      <formula>$C$4</formula>
    </cfRule>
  </conditionalFormatting>
  <conditionalFormatting sqref="BT14">
    <cfRule type="cellIs" dxfId="15086" priority="1654" operator="lessThan">
      <formula>$C$4</formula>
    </cfRule>
  </conditionalFormatting>
  <conditionalFormatting sqref="BT15">
    <cfRule type="cellIs" dxfId="15085" priority="1655" operator="lessThan">
      <formula>$C$4</formula>
    </cfRule>
  </conditionalFormatting>
  <conditionalFormatting sqref="BT16">
    <cfRule type="cellIs" dxfId="15084" priority="1656" operator="lessThan">
      <formula>$C$4</formula>
    </cfRule>
  </conditionalFormatting>
  <conditionalFormatting sqref="BT17">
    <cfRule type="cellIs" dxfId="15083" priority="1657" operator="lessThan">
      <formula>$C$4</formula>
    </cfRule>
  </conditionalFormatting>
  <conditionalFormatting sqref="BT18">
    <cfRule type="cellIs" dxfId="15082" priority="1658" operator="lessThan">
      <formula>$C$4</formula>
    </cfRule>
  </conditionalFormatting>
  <conditionalFormatting sqref="BT19">
    <cfRule type="cellIs" dxfId="15081" priority="1659" operator="lessThan">
      <formula>$C$4</formula>
    </cfRule>
  </conditionalFormatting>
  <conditionalFormatting sqref="BT20">
    <cfRule type="cellIs" dxfId="15080" priority="1660" operator="lessThan">
      <formula>$C$4</formula>
    </cfRule>
  </conditionalFormatting>
  <conditionalFormatting sqref="BT21">
    <cfRule type="cellIs" dxfId="15079" priority="1661" operator="lessThan">
      <formula>$C$4</formula>
    </cfRule>
  </conditionalFormatting>
  <conditionalFormatting sqref="BT22">
    <cfRule type="cellIs" dxfId="15078" priority="1662" operator="lessThan">
      <formula>$C$4</formula>
    </cfRule>
  </conditionalFormatting>
  <conditionalFormatting sqref="BT23">
    <cfRule type="cellIs" dxfId="15077" priority="1663" operator="lessThan">
      <formula>$C$4</formula>
    </cfRule>
  </conditionalFormatting>
  <conditionalFormatting sqref="BT24">
    <cfRule type="cellIs" dxfId="15076" priority="1664" operator="lessThan">
      <formula>$C$4</formula>
    </cfRule>
  </conditionalFormatting>
  <conditionalFormatting sqref="BT25">
    <cfRule type="cellIs" dxfId="15075" priority="1665" operator="lessThan">
      <formula>$C$4</formula>
    </cfRule>
  </conditionalFormatting>
  <conditionalFormatting sqref="BT26">
    <cfRule type="cellIs" dxfId="15074" priority="1666" operator="lessThan">
      <formula>$C$4</formula>
    </cfRule>
  </conditionalFormatting>
  <conditionalFormatting sqref="BT27">
    <cfRule type="cellIs" dxfId="15073" priority="1667" operator="lessThan">
      <formula>$C$4</formula>
    </cfRule>
  </conditionalFormatting>
  <conditionalFormatting sqref="BT28">
    <cfRule type="cellIs" dxfId="15072" priority="1668" operator="lessThan">
      <formula>$C$4</formula>
    </cfRule>
  </conditionalFormatting>
  <conditionalFormatting sqref="BT29">
    <cfRule type="cellIs" dxfId="15071" priority="1669" operator="lessThan">
      <formula>$C$4</formula>
    </cfRule>
  </conditionalFormatting>
  <conditionalFormatting sqref="BT30">
    <cfRule type="cellIs" dxfId="15070" priority="1670" operator="lessThan">
      <formula>$C$4</formula>
    </cfRule>
  </conditionalFormatting>
  <conditionalFormatting sqref="BT31">
    <cfRule type="cellIs" dxfId="15069" priority="1671" operator="lessThan">
      <formula>$C$4</formula>
    </cfRule>
  </conditionalFormatting>
  <conditionalFormatting sqref="BT32">
    <cfRule type="cellIs" dxfId="15068" priority="1672" operator="lessThan">
      <formula>$C$4</formula>
    </cfRule>
  </conditionalFormatting>
  <conditionalFormatting sqref="BT33">
    <cfRule type="cellIs" dxfId="15067" priority="1673" operator="lessThan">
      <formula>$C$4</formula>
    </cfRule>
  </conditionalFormatting>
  <conditionalFormatting sqref="BT34">
    <cfRule type="cellIs" dxfId="15066" priority="1674" operator="lessThan">
      <formula>$C$4</formula>
    </cfRule>
  </conditionalFormatting>
  <conditionalFormatting sqref="BT35">
    <cfRule type="cellIs" dxfId="15065" priority="1675" operator="lessThan">
      <formula>$C$4</formula>
    </cfRule>
  </conditionalFormatting>
  <conditionalFormatting sqref="BT36">
    <cfRule type="cellIs" dxfId="15064" priority="1676" operator="lessThan">
      <formula>$C$4</formula>
    </cfRule>
  </conditionalFormatting>
  <conditionalFormatting sqref="BT37">
    <cfRule type="cellIs" dxfId="15063" priority="1677" operator="lessThan">
      <formula>$C$4</formula>
    </cfRule>
  </conditionalFormatting>
  <conditionalFormatting sqref="BT38">
    <cfRule type="cellIs" dxfId="15062" priority="1678" operator="lessThan">
      <formula>$C$4</formula>
    </cfRule>
  </conditionalFormatting>
  <conditionalFormatting sqref="BT39">
    <cfRule type="cellIs" dxfId="15061" priority="1679" operator="lessThan">
      <formula>$C$4</formula>
    </cfRule>
  </conditionalFormatting>
  <conditionalFormatting sqref="BT40">
    <cfRule type="cellIs" dxfId="15060" priority="1680" operator="lessThan">
      <formula>$C$4</formula>
    </cfRule>
  </conditionalFormatting>
  <conditionalFormatting sqref="BT41">
    <cfRule type="cellIs" dxfId="15059" priority="1681" operator="lessThan">
      <formula>$C$4</formula>
    </cfRule>
  </conditionalFormatting>
  <conditionalFormatting sqref="BT42">
    <cfRule type="cellIs" dxfId="15058" priority="1682" operator="lessThan">
      <formula>$C$4</formula>
    </cfRule>
  </conditionalFormatting>
  <conditionalFormatting sqref="BT43">
    <cfRule type="cellIs" dxfId="15057" priority="1683" operator="lessThan">
      <formula>$C$4</formula>
    </cfRule>
  </conditionalFormatting>
  <conditionalFormatting sqref="BT44">
    <cfRule type="cellIs" dxfId="15056" priority="1684" operator="lessThan">
      <formula>$C$4</formula>
    </cfRule>
  </conditionalFormatting>
  <conditionalFormatting sqref="BT45">
    <cfRule type="cellIs" dxfId="15055" priority="1685" operator="lessThan">
      <formula>$C$4</formula>
    </cfRule>
  </conditionalFormatting>
  <conditionalFormatting sqref="BT46">
    <cfRule type="cellIs" dxfId="15054" priority="1686" operator="lessThan">
      <formula>$C$4</formula>
    </cfRule>
  </conditionalFormatting>
  <conditionalFormatting sqref="BT47">
    <cfRule type="cellIs" dxfId="15053" priority="1687" operator="lessThan">
      <formula>$C$4</formula>
    </cfRule>
  </conditionalFormatting>
  <conditionalFormatting sqref="BT48">
    <cfRule type="cellIs" dxfId="15052" priority="1688" operator="lessThan">
      <formula>$C$4</formula>
    </cfRule>
  </conditionalFormatting>
  <conditionalFormatting sqref="BT49">
    <cfRule type="cellIs" dxfId="15051" priority="1689" operator="lessThan">
      <formula>$C$4</formula>
    </cfRule>
  </conditionalFormatting>
  <conditionalFormatting sqref="BT50">
    <cfRule type="cellIs" dxfId="15050" priority="1690" operator="lessThan">
      <formula>$C$4</formula>
    </cfRule>
  </conditionalFormatting>
  <conditionalFormatting sqref="BT51">
    <cfRule type="cellIs" dxfId="15049" priority="1691" operator="lessThan">
      <formula>$C$4</formula>
    </cfRule>
  </conditionalFormatting>
  <conditionalFormatting sqref="BT52">
    <cfRule type="cellIs" dxfId="15048" priority="1692" operator="lessThan">
      <formula>$C$4</formula>
    </cfRule>
  </conditionalFormatting>
  <conditionalFormatting sqref="BT53">
    <cfRule type="cellIs" dxfId="15047" priority="1693" operator="lessThan">
      <formula>$C$4</formula>
    </cfRule>
  </conditionalFormatting>
  <conditionalFormatting sqref="BT54">
    <cfRule type="cellIs" dxfId="15046" priority="1694" operator="lessThan">
      <formula>$C$4</formula>
    </cfRule>
  </conditionalFormatting>
  <conditionalFormatting sqref="BT55">
    <cfRule type="cellIs" dxfId="15045" priority="1695" operator="lessThan">
      <formula>$C$4</formula>
    </cfRule>
  </conditionalFormatting>
  <conditionalFormatting sqref="BT56">
    <cfRule type="cellIs" dxfId="15044" priority="1696" operator="lessThan">
      <formula>$C$4</formula>
    </cfRule>
  </conditionalFormatting>
  <conditionalFormatting sqref="BT57">
    <cfRule type="cellIs" dxfId="15043" priority="1697" operator="lessThan">
      <formula>$C$4</formula>
    </cfRule>
  </conditionalFormatting>
  <conditionalFormatting sqref="BT58">
    <cfRule type="cellIs" dxfId="15042" priority="1698" operator="lessThan">
      <formula>$C$4</formula>
    </cfRule>
  </conditionalFormatting>
  <conditionalFormatting sqref="BT59">
    <cfRule type="cellIs" dxfId="15041" priority="1699" operator="lessThan">
      <formula>$C$4</formula>
    </cfRule>
  </conditionalFormatting>
  <conditionalFormatting sqref="BT60">
    <cfRule type="cellIs" dxfId="15040" priority="1700" operator="lessThan">
      <formula>$C$4</formula>
    </cfRule>
  </conditionalFormatting>
  <conditionalFormatting sqref="BU11">
    <cfRule type="cellIs" dxfId="15039" priority="1701" operator="lessThan">
      <formula>$C$4</formula>
    </cfRule>
  </conditionalFormatting>
  <conditionalFormatting sqref="BU12">
    <cfRule type="cellIs" dxfId="15038" priority="1702" operator="lessThan">
      <formula>$C$4</formula>
    </cfRule>
  </conditionalFormatting>
  <conditionalFormatting sqref="BU13">
    <cfRule type="cellIs" dxfId="15037" priority="1703" operator="lessThan">
      <formula>$C$4</formula>
    </cfRule>
  </conditionalFormatting>
  <conditionalFormatting sqref="BU14">
    <cfRule type="cellIs" dxfId="15036" priority="1704" operator="lessThan">
      <formula>$C$4</formula>
    </cfRule>
  </conditionalFormatting>
  <conditionalFormatting sqref="BU15">
    <cfRule type="cellIs" dxfId="15035" priority="1705" operator="lessThan">
      <formula>$C$4</formula>
    </cfRule>
  </conditionalFormatting>
  <conditionalFormatting sqref="BU16">
    <cfRule type="cellIs" dxfId="15034" priority="1706" operator="lessThan">
      <formula>$C$4</formula>
    </cfRule>
  </conditionalFormatting>
  <conditionalFormatting sqref="BU17">
    <cfRule type="cellIs" dxfId="15033" priority="1707" operator="lessThan">
      <formula>$C$4</formula>
    </cfRule>
  </conditionalFormatting>
  <conditionalFormatting sqref="BU18">
    <cfRule type="cellIs" dxfId="15032" priority="1708" operator="lessThan">
      <formula>$C$4</formula>
    </cfRule>
  </conditionalFormatting>
  <conditionalFormatting sqref="BU19">
    <cfRule type="cellIs" dxfId="15031" priority="1709" operator="lessThan">
      <formula>$C$4</formula>
    </cfRule>
  </conditionalFormatting>
  <conditionalFormatting sqref="BU20">
    <cfRule type="cellIs" dxfId="15030" priority="1710" operator="lessThan">
      <formula>$C$4</formula>
    </cfRule>
  </conditionalFormatting>
  <conditionalFormatting sqref="BU21">
    <cfRule type="cellIs" dxfId="15029" priority="1711" operator="lessThan">
      <formula>$C$4</formula>
    </cfRule>
  </conditionalFormatting>
  <conditionalFormatting sqref="BU22">
    <cfRule type="cellIs" dxfId="15028" priority="1712" operator="lessThan">
      <formula>$C$4</formula>
    </cfRule>
  </conditionalFormatting>
  <conditionalFormatting sqref="BU23">
    <cfRule type="cellIs" dxfId="15027" priority="1713" operator="lessThan">
      <formula>$C$4</formula>
    </cfRule>
  </conditionalFormatting>
  <conditionalFormatting sqref="BU24">
    <cfRule type="cellIs" dxfId="15026" priority="1714" operator="lessThan">
      <formula>$C$4</formula>
    </cfRule>
  </conditionalFormatting>
  <conditionalFormatting sqref="BU25">
    <cfRule type="cellIs" dxfId="15025" priority="1715" operator="lessThan">
      <formula>$C$4</formula>
    </cfRule>
  </conditionalFormatting>
  <conditionalFormatting sqref="BU26">
    <cfRule type="cellIs" dxfId="15024" priority="1716" operator="lessThan">
      <formula>$C$4</formula>
    </cfRule>
  </conditionalFormatting>
  <conditionalFormatting sqref="BU27">
    <cfRule type="cellIs" dxfId="15023" priority="1717" operator="lessThan">
      <formula>$C$4</formula>
    </cfRule>
  </conditionalFormatting>
  <conditionalFormatting sqref="BU28">
    <cfRule type="cellIs" dxfId="15022" priority="1718" operator="lessThan">
      <formula>$C$4</formula>
    </cfRule>
  </conditionalFormatting>
  <conditionalFormatting sqref="BU29">
    <cfRule type="cellIs" dxfId="15021" priority="1719" operator="lessThan">
      <formula>$C$4</formula>
    </cfRule>
  </conditionalFormatting>
  <conditionalFormatting sqref="BU30">
    <cfRule type="cellIs" dxfId="15020" priority="1720" operator="lessThan">
      <formula>$C$4</formula>
    </cfRule>
  </conditionalFormatting>
  <conditionalFormatting sqref="BU31">
    <cfRule type="cellIs" dxfId="15019" priority="1721" operator="lessThan">
      <formula>$C$4</formula>
    </cfRule>
  </conditionalFormatting>
  <conditionalFormatting sqref="BU32">
    <cfRule type="cellIs" dxfId="15018" priority="1722" operator="lessThan">
      <formula>$C$4</formula>
    </cfRule>
  </conditionalFormatting>
  <conditionalFormatting sqref="BU33">
    <cfRule type="cellIs" dxfId="15017" priority="1723" operator="lessThan">
      <formula>$C$4</formula>
    </cfRule>
  </conditionalFormatting>
  <conditionalFormatting sqref="BU34">
    <cfRule type="cellIs" dxfId="15016" priority="1724" operator="lessThan">
      <formula>$C$4</formula>
    </cfRule>
  </conditionalFormatting>
  <conditionalFormatting sqref="BU35">
    <cfRule type="cellIs" dxfId="15015" priority="1725" operator="lessThan">
      <formula>$C$4</formula>
    </cfRule>
  </conditionalFormatting>
  <conditionalFormatting sqref="BU36">
    <cfRule type="cellIs" dxfId="15014" priority="1726" operator="lessThan">
      <formula>$C$4</formula>
    </cfRule>
  </conditionalFormatting>
  <conditionalFormatting sqref="BU37">
    <cfRule type="cellIs" dxfId="15013" priority="1727" operator="lessThan">
      <formula>$C$4</formula>
    </cfRule>
  </conditionalFormatting>
  <conditionalFormatting sqref="BU38">
    <cfRule type="cellIs" dxfId="15012" priority="1728" operator="lessThan">
      <formula>$C$4</formula>
    </cfRule>
  </conditionalFormatting>
  <conditionalFormatting sqref="BU39">
    <cfRule type="cellIs" dxfId="15011" priority="1729" operator="lessThan">
      <formula>$C$4</formula>
    </cfRule>
  </conditionalFormatting>
  <conditionalFormatting sqref="BU40">
    <cfRule type="cellIs" dxfId="15010" priority="1730" operator="lessThan">
      <formula>$C$4</formula>
    </cfRule>
  </conditionalFormatting>
  <conditionalFormatting sqref="BU41">
    <cfRule type="cellIs" dxfId="15009" priority="1731" operator="lessThan">
      <formula>$C$4</formula>
    </cfRule>
  </conditionalFormatting>
  <conditionalFormatting sqref="BU42">
    <cfRule type="cellIs" dxfId="15008" priority="1732" operator="lessThan">
      <formula>$C$4</formula>
    </cfRule>
  </conditionalFormatting>
  <conditionalFormatting sqref="BU43">
    <cfRule type="cellIs" dxfId="15007" priority="1733" operator="lessThan">
      <formula>$C$4</formula>
    </cfRule>
  </conditionalFormatting>
  <conditionalFormatting sqref="BU44">
    <cfRule type="cellIs" dxfId="15006" priority="1734" operator="lessThan">
      <formula>$C$4</formula>
    </cfRule>
  </conditionalFormatting>
  <conditionalFormatting sqref="BU45">
    <cfRule type="cellIs" dxfId="15005" priority="1735" operator="lessThan">
      <formula>$C$4</formula>
    </cfRule>
  </conditionalFormatting>
  <conditionalFormatting sqref="BU46">
    <cfRule type="cellIs" dxfId="15004" priority="1736" operator="lessThan">
      <formula>$C$4</formula>
    </cfRule>
  </conditionalFormatting>
  <conditionalFormatting sqref="BU47">
    <cfRule type="cellIs" dxfId="15003" priority="1737" operator="lessThan">
      <formula>$C$4</formula>
    </cfRule>
  </conditionalFormatting>
  <conditionalFormatting sqref="BU48">
    <cfRule type="cellIs" dxfId="15002" priority="1738" operator="lessThan">
      <formula>$C$4</formula>
    </cfRule>
  </conditionalFormatting>
  <conditionalFormatting sqref="BU49">
    <cfRule type="cellIs" dxfId="15001" priority="1739" operator="lessThan">
      <formula>$C$4</formula>
    </cfRule>
  </conditionalFormatting>
  <conditionalFormatting sqref="BU50">
    <cfRule type="cellIs" dxfId="15000" priority="1740" operator="lessThan">
      <formula>$C$4</formula>
    </cfRule>
  </conditionalFormatting>
  <conditionalFormatting sqref="BU51">
    <cfRule type="cellIs" dxfId="14999" priority="1741" operator="lessThan">
      <formula>$C$4</formula>
    </cfRule>
  </conditionalFormatting>
  <conditionalFormatting sqref="BU52">
    <cfRule type="cellIs" dxfId="14998" priority="1742" operator="lessThan">
      <formula>$C$4</formula>
    </cfRule>
  </conditionalFormatting>
  <conditionalFormatting sqref="BU53">
    <cfRule type="cellIs" dxfId="14997" priority="1743" operator="lessThan">
      <formula>$C$4</formula>
    </cfRule>
  </conditionalFormatting>
  <conditionalFormatting sqref="BU54">
    <cfRule type="cellIs" dxfId="14996" priority="1744" operator="lessThan">
      <formula>$C$4</formula>
    </cfRule>
  </conditionalFormatting>
  <conditionalFormatting sqref="BU55">
    <cfRule type="cellIs" dxfId="14995" priority="1745" operator="lessThan">
      <formula>$C$4</formula>
    </cfRule>
  </conditionalFormatting>
  <conditionalFormatting sqref="BU56">
    <cfRule type="cellIs" dxfId="14994" priority="1746" operator="lessThan">
      <formula>$C$4</formula>
    </cfRule>
  </conditionalFormatting>
  <conditionalFormatting sqref="BU57">
    <cfRule type="cellIs" dxfId="14993" priority="1747" operator="lessThan">
      <formula>$C$4</formula>
    </cfRule>
  </conditionalFormatting>
  <conditionalFormatting sqref="BU58">
    <cfRule type="cellIs" dxfId="14992" priority="1748" operator="lessThan">
      <formula>$C$4</formula>
    </cfRule>
  </conditionalFormatting>
  <conditionalFormatting sqref="BU59">
    <cfRule type="cellIs" dxfId="14991" priority="1749" operator="lessThan">
      <formula>$C$4</formula>
    </cfRule>
  </conditionalFormatting>
  <conditionalFormatting sqref="BU60">
    <cfRule type="cellIs" dxfId="14990" priority="1750" operator="lessThan">
      <formula>$C$4</formula>
    </cfRule>
  </conditionalFormatting>
  <conditionalFormatting sqref="BV11">
    <cfRule type="cellIs" dxfId="14989" priority="1751" operator="lessThan">
      <formula>$C$4</formula>
    </cfRule>
  </conditionalFormatting>
  <conditionalFormatting sqref="BV12">
    <cfRule type="cellIs" dxfId="14988" priority="1752" operator="lessThan">
      <formula>$C$4</formula>
    </cfRule>
  </conditionalFormatting>
  <conditionalFormatting sqref="BV13">
    <cfRule type="cellIs" dxfId="14987" priority="1753" operator="lessThan">
      <formula>$C$4</formula>
    </cfRule>
  </conditionalFormatting>
  <conditionalFormatting sqref="BV14">
    <cfRule type="cellIs" dxfId="14986" priority="1754" operator="lessThan">
      <formula>$C$4</formula>
    </cfRule>
  </conditionalFormatting>
  <conditionalFormatting sqref="BV15">
    <cfRule type="cellIs" dxfId="14985" priority="1755" operator="lessThan">
      <formula>$C$4</formula>
    </cfRule>
  </conditionalFormatting>
  <conditionalFormatting sqref="BV16">
    <cfRule type="cellIs" dxfId="14984" priority="1756" operator="lessThan">
      <formula>$C$4</formula>
    </cfRule>
  </conditionalFormatting>
  <conditionalFormatting sqref="BV17">
    <cfRule type="cellIs" dxfId="14983" priority="1757" operator="lessThan">
      <formula>$C$4</formula>
    </cfRule>
  </conditionalFormatting>
  <conditionalFormatting sqref="BV18">
    <cfRule type="cellIs" dxfId="14982" priority="1758" operator="lessThan">
      <formula>$C$4</formula>
    </cfRule>
  </conditionalFormatting>
  <conditionalFormatting sqref="BV19">
    <cfRule type="cellIs" dxfId="14981" priority="1759" operator="lessThan">
      <formula>$C$4</formula>
    </cfRule>
  </conditionalFormatting>
  <conditionalFormatting sqref="BV20">
    <cfRule type="cellIs" dxfId="14980" priority="1760" operator="lessThan">
      <formula>$C$4</formula>
    </cfRule>
  </conditionalFormatting>
  <conditionalFormatting sqref="BV21">
    <cfRule type="cellIs" dxfId="14979" priority="1761" operator="lessThan">
      <formula>$C$4</formula>
    </cfRule>
  </conditionalFormatting>
  <conditionalFormatting sqref="BV22">
    <cfRule type="cellIs" dxfId="14978" priority="1762" operator="lessThan">
      <formula>$C$4</formula>
    </cfRule>
  </conditionalFormatting>
  <conditionalFormatting sqref="BV23">
    <cfRule type="cellIs" dxfId="14977" priority="1763" operator="lessThan">
      <formula>$C$4</formula>
    </cfRule>
  </conditionalFormatting>
  <conditionalFormatting sqref="BV24">
    <cfRule type="cellIs" dxfId="14976" priority="1764" operator="lessThan">
      <formula>$C$4</formula>
    </cfRule>
  </conditionalFormatting>
  <conditionalFormatting sqref="BV25">
    <cfRule type="cellIs" dxfId="14975" priority="1765" operator="lessThan">
      <formula>$C$4</formula>
    </cfRule>
  </conditionalFormatting>
  <conditionalFormatting sqref="BV26">
    <cfRule type="cellIs" dxfId="14974" priority="1766" operator="lessThan">
      <formula>$C$4</formula>
    </cfRule>
  </conditionalFormatting>
  <conditionalFormatting sqref="BV27">
    <cfRule type="cellIs" dxfId="14973" priority="1767" operator="lessThan">
      <formula>$C$4</formula>
    </cfRule>
  </conditionalFormatting>
  <conditionalFormatting sqref="BV28">
    <cfRule type="cellIs" dxfId="14972" priority="1768" operator="lessThan">
      <formula>$C$4</formula>
    </cfRule>
  </conditionalFormatting>
  <conditionalFormatting sqref="BV29">
    <cfRule type="cellIs" dxfId="14971" priority="1769" operator="lessThan">
      <formula>$C$4</formula>
    </cfRule>
  </conditionalFormatting>
  <conditionalFormatting sqref="BV30">
    <cfRule type="cellIs" dxfId="14970" priority="1770" operator="lessThan">
      <formula>$C$4</formula>
    </cfRule>
  </conditionalFormatting>
  <conditionalFormatting sqref="BV31">
    <cfRule type="cellIs" dxfId="14969" priority="1771" operator="lessThan">
      <formula>$C$4</formula>
    </cfRule>
  </conditionalFormatting>
  <conditionalFormatting sqref="BV32">
    <cfRule type="cellIs" dxfId="14968" priority="1772" operator="lessThan">
      <formula>$C$4</formula>
    </cfRule>
  </conditionalFormatting>
  <conditionalFormatting sqref="BV33">
    <cfRule type="cellIs" dxfId="14967" priority="1773" operator="lessThan">
      <formula>$C$4</formula>
    </cfRule>
  </conditionalFormatting>
  <conditionalFormatting sqref="BV34">
    <cfRule type="cellIs" dxfId="14966" priority="1774" operator="lessThan">
      <formula>$C$4</formula>
    </cfRule>
  </conditionalFormatting>
  <conditionalFormatting sqref="BV35">
    <cfRule type="cellIs" dxfId="14965" priority="1775" operator="lessThan">
      <formula>$C$4</formula>
    </cfRule>
  </conditionalFormatting>
  <conditionalFormatting sqref="BV36">
    <cfRule type="cellIs" dxfId="14964" priority="1776" operator="lessThan">
      <formula>$C$4</formula>
    </cfRule>
  </conditionalFormatting>
  <conditionalFormatting sqref="BV37">
    <cfRule type="cellIs" dxfId="14963" priority="1777" operator="lessThan">
      <formula>$C$4</formula>
    </cfRule>
  </conditionalFormatting>
  <conditionalFormatting sqref="BV38">
    <cfRule type="cellIs" dxfId="14962" priority="1778" operator="lessThan">
      <formula>$C$4</formula>
    </cfRule>
  </conditionalFormatting>
  <conditionalFormatting sqref="BV39">
    <cfRule type="cellIs" dxfId="14961" priority="1779" operator="lessThan">
      <formula>$C$4</formula>
    </cfRule>
  </conditionalFormatting>
  <conditionalFormatting sqref="BV40">
    <cfRule type="cellIs" dxfId="14960" priority="1780" operator="lessThan">
      <formula>$C$4</formula>
    </cfRule>
  </conditionalFormatting>
  <conditionalFormatting sqref="BV41">
    <cfRule type="cellIs" dxfId="14959" priority="1781" operator="lessThan">
      <formula>$C$4</formula>
    </cfRule>
  </conditionalFormatting>
  <conditionalFormatting sqref="BV42">
    <cfRule type="cellIs" dxfId="14958" priority="1782" operator="lessThan">
      <formula>$C$4</formula>
    </cfRule>
  </conditionalFormatting>
  <conditionalFormatting sqref="BV43">
    <cfRule type="cellIs" dxfId="14957" priority="1783" operator="lessThan">
      <formula>$C$4</formula>
    </cfRule>
  </conditionalFormatting>
  <conditionalFormatting sqref="BV44">
    <cfRule type="cellIs" dxfId="14956" priority="1784" operator="lessThan">
      <formula>$C$4</formula>
    </cfRule>
  </conditionalFormatting>
  <conditionalFormatting sqref="BV45">
    <cfRule type="cellIs" dxfId="14955" priority="1785" operator="lessThan">
      <formula>$C$4</formula>
    </cfRule>
  </conditionalFormatting>
  <conditionalFormatting sqref="BV46">
    <cfRule type="cellIs" dxfId="14954" priority="1786" operator="lessThan">
      <formula>$C$4</formula>
    </cfRule>
  </conditionalFormatting>
  <conditionalFormatting sqref="BV47">
    <cfRule type="cellIs" dxfId="14953" priority="1787" operator="lessThan">
      <formula>$C$4</formula>
    </cfRule>
  </conditionalFormatting>
  <conditionalFormatting sqref="BV48">
    <cfRule type="cellIs" dxfId="14952" priority="1788" operator="lessThan">
      <formula>$C$4</formula>
    </cfRule>
  </conditionalFormatting>
  <conditionalFormatting sqref="BV49">
    <cfRule type="cellIs" dxfId="14951" priority="1789" operator="lessThan">
      <formula>$C$4</formula>
    </cfRule>
  </conditionalFormatting>
  <conditionalFormatting sqref="BV50">
    <cfRule type="cellIs" dxfId="14950" priority="1790" operator="lessThan">
      <formula>$C$4</formula>
    </cfRule>
  </conditionalFormatting>
  <conditionalFormatting sqref="BV51">
    <cfRule type="cellIs" dxfId="14949" priority="1791" operator="lessThan">
      <formula>$C$4</formula>
    </cfRule>
  </conditionalFormatting>
  <conditionalFormatting sqref="BV52">
    <cfRule type="cellIs" dxfId="14948" priority="1792" operator="lessThan">
      <formula>$C$4</formula>
    </cfRule>
  </conditionalFormatting>
  <conditionalFormatting sqref="BV53">
    <cfRule type="cellIs" dxfId="14947" priority="1793" operator="lessThan">
      <formula>$C$4</formula>
    </cfRule>
  </conditionalFormatting>
  <conditionalFormatting sqref="BV54">
    <cfRule type="cellIs" dxfId="14946" priority="1794" operator="lessThan">
      <formula>$C$4</formula>
    </cfRule>
  </conditionalFormatting>
  <conditionalFormatting sqref="BV55">
    <cfRule type="cellIs" dxfId="14945" priority="1795" operator="lessThan">
      <formula>$C$4</formula>
    </cfRule>
  </conditionalFormatting>
  <conditionalFormatting sqref="BV56">
    <cfRule type="cellIs" dxfId="14944" priority="1796" operator="lessThan">
      <formula>$C$4</formula>
    </cfRule>
  </conditionalFormatting>
  <conditionalFormatting sqref="BV57">
    <cfRule type="cellIs" dxfId="14943" priority="1797" operator="lessThan">
      <formula>$C$4</formula>
    </cfRule>
  </conditionalFormatting>
  <conditionalFormatting sqref="BV58">
    <cfRule type="cellIs" dxfId="14942" priority="1798" operator="lessThan">
      <formula>$C$4</formula>
    </cfRule>
  </conditionalFormatting>
  <conditionalFormatting sqref="BV59">
    <cfRule type="cellIs" dxfId="14941" priority="1799" operator="lessThan">
      <formula>$C$4</formula>
    </cfRule>
  </conditionalFormatting>
  <conditionalFormatting sqref="BV60">
    <cfRule type="cellIs" dxfId="14940" priority="1800" operator="lessThan">
      <formula>$C$4</formula>
    </cfRule>
  </conditionalFormatting>
  <conditionalFormatting sqref="BW11">
    <cfRule type="cellIs" dxfId="14939" priority="1801" operator="lessThan">
      <formula>$C$4</formula>
    </cfRule>
  </conditionalFormatting>
  <conditionalFormatting sqref="BW12">
    <cfRule type="cellIs" dxfId="14938" priority="1802" operator="lessThan">
      <formula>$C$4</formula>
    </cfRule>
  </conditionalFormatting>
  <conditionalFormatting sqref="BW13">
    <cfRule type="cellIs" dxfId="14937" priority="1803" operator="lessThan">
      <formula>$C$4</formula>
    </cfRule>
  </conditionalFormatting>
  <conditionalFormatting sqref="BW14">
    <cfRule type="cellIs" dxfId="14936" priority="1804" operator="lessThan">
      <formula>$C$4</formula>
    </cfRule>
  </conditionalFormatting>
  <conditionalFormatting sqref="BW15">
    <cfRule type="cellIs" dxfId="14935" priority="1805" operator="lessThan">
      <formula>$C$4</formula>
    </cfRule>
  </conditionalFormatting>
  <conditionalFormatting sqref="BW16">
    <cfRule type="cellIs" dxfId="14934" priority="1806" operator="lessThan">
      <formula>$C$4</formula>
    </cfRule>
  </conditionalFormatting>
  <conditionalFormatting sqref="BW17">
    <cfRule type="cellIs" dxfId="14933" priority="1807" operator="lessThan">
      <formula>$C$4</formula>
    </cfRule>
  </conditionalFormatting>
  <conditionalFormatting sqref="BW18">
    <cfRule type="cellIs" dxfId="14932" priority="1808" operator="lessThan">
      <formula>$C$4</formula>
    </cfRule>
  </conditionalFormatting>
  <conditionalFormatting sqref="BW19">
    <cfRule type="cellIs" dxfId="14931" priority="1809" operator="lessThan">
      <formula>$C$4</formula>
    </cfRule>
  </conditionalFormatting>
  <conditionalFormatting sqref="BW20">
    <cfRule type="cellIs" dxfId="14930" priority="1810" operator="lessThan">
      <formula>$C$4</formula>
    </cfRule>
  </conditionalFormatting>
  <conditionalFormatting sqref="BW21">
    <cfRule type="cellIs" dxfId="14929" priority="1811" operator="lessThan">
      <formula>$C$4</formula>
    </cfRule>
  </conditionalFormatting>
  <conditionalFormatting sqref="BW22">
    <cfRule type="cellIs" dxfId="14928" priority="1812" operator="lessThan">
      <formula>$C$4</formula>
    </cfRule>
  </conditionalFormatting>
  <conditionalFormatting sqref="BW23">
    <cfRule type="cellIs" dxfId="14927" priority="1813" operator="lessThan">
      <formula>$C$4</formula>
    </cfRule>
  </conditionalFormatting>
  <conditionalFormatting sqref="BW24">
    <cfRule type="cellIs" dxfId="14926" priority="1814" operator="lessThan">
      <formula>$C$4</formula>
    </cfRule>
  </conditionalFormatting>
  <conditionalFormatting sqref="BW25">
    <cfRule type="cellIs" dxfId="14925" priority="1815" operator="lessThan">
      <formula>$C$4</formula>
    </cfRule>
  </conditionalFormatting>
  <conditionalFormatting sqref="BW26">
    <cfRule type="cellIs" dxfId="14924" priority="1816" operator="lessThan">
      <formula>$C$4</formula>
    </cfRule>
  </conditionalFormatting>
  <conditionalFormatting sqref="BW27">
    <cfRule type="cellIs" dxfId="14923" priority="1817" operator="lessThan">
      <formula>$C$4</formula>
    </cfRule>
  </conditionalFormatting>
  <conditionalFormatting sqref="BW28">
    <cfRule type="cellIs" dxfId="14922" priority="1818" operator="lessThan">
      <formula>$C$4</formula>
    </cfRule>
  </conditionalFormatting>
  <conditionalFormatting sqref="BW29">
    <cfRule type="cellIs" dxfId="14921" priority="1819" operator="lessThan">
      <formula>$C$4</formula>
    </cfRule>
  </conditionalFormatting>
  <conditionalFormatting sqref="BW30">
    <cfRule type="cellIs" dxfId="14920" priority="1820" operator="lessThan">
      <formula>$C$4</formula>
    </cfRule>
  </conditionalFormatting>
  <conditionalFormatting sqref="BW31">
    <cfRule type="cellIs" dxfId="14919" priority="1821" operator="lessThan">
      <formula>$C$4</formula>
    </cfRule>
  </conditionalFormatting>
  <conditionalFormatting sqref="BW32">
    <cfRule type="cellIs" dxfId="14918" priority="1822" operator="lessThan">
      <formula>$C$4</formula>
    </cfRule>
  </conditionalFormatting>
  <conditionalFormatting sqref="BW33">
    <cfRule type="cellIs" dxfId="14917" priority="1823" operator="lessThan">
      <formula>$C$4</formula>
    </cfRule>
  </conditionalFormatting>
  <conditionalFormatting sqref="BW34">
    <cfRule type="cellIs" dxfId="14916" priority="1824" operator="lessThan">
      <formula>$C$4</formula>
    </cfRule>
  </conditionalFormatting>
  <conditionalFormatting sqref="BW35">
    <cfRule type="cellIs" dxfId="14915" priority="1825" operator="lessThan">
      <formula>$C$4</formula>
    </cfRule>
  </conditionalFormatting>
  <conditionalFormatting sqref="BW36">
    <cfRule type="cellIs" dxfId="14914" priority="1826" operator="lessThan">
      <formula>$C$4</formula>
    </cfRule>
  </conditionalFormatting>
  <conditionalFormatting sqref="BW37">
    <cfRule type="cellIs" dxfId="14913" priority="1827" operator="lessThan">
      <formula>$C$4</formula>
    </cfRule>
  </conditionalFormatting>
  <conditionalFormatting sqref="BW38">
    <cfRule type="cellIs" dxfId="14912" priority="1828" operator="lessThan">
      <formula>$C$4</formula>
    </cfRule>
  </conditionalFormatting>
  <conditionalFormatting sqref="BW39">
    <cfRule type="cellIs" dxfId="14911" priority="1829" operator="lessThan">
      <formula>$C$4</formula>
    </cfRule>
  </conditionalFormatting>
  <conditionalFormatting sqref="BW40">
    <cfRule type="cellIs" dxfId="14910" priority="1830" operator="lessThan">
      <formula>$C$4</formula>
    </cfRule>
  </conditionalFormatting>
  <conditionalFormatting sqref="BW41">
    <cfRule type="cellIs" dxfId="14909" priority="1831" operator="lessThan">
      <formula>$C$4</formula>
    </cfRule>
  </conditionalFormatting>
  <conditionalFormatting sqref="BW42">
    <cfRule type="cellIs" dxfId="14908" priority="1832" operator="lessThan">
      <formula>$C$4</formula>
    </cfRule>
  </conditionalFormatting>
  <conditionalFormatting sqref="BW43">
    <cfRule type="cellIs" dxfId="14907" priority="1833" operator="lessThan">
      <formula>$C$4</formula>
    </cfRule>
  </conditionalFormatting>
  <conditionalFormatting sqref="BW44">
    <cfRule type="cellIs" dxfId="14906" priority="1834" operator="lessThan">
      <formula>$C$4</formula>
    </cfRule>
  </conditionalFormatting>
  <conditionalFormatting sqref="BW45">
    <cfRule type="cellIs" dxfId="14905" priority="1835" operator="lessThan">
      <formula>$C$4</formula>
    </cfRule>
  </conditionalFormatting>
  <conditionalFormatting sqref="BW46">
    <cfRule type="cellIs" dxfId="14904" priority="1836" operator="lessThan">
      <formula>$C$4</formula>
    </cfRule>
  </conditionalFormatting>
  <conditionalFormatting sqref="BW47">
    <cfRule type="cellIs" dxfId="14903" priority="1837" operator="lessThan">
      <formula>$C$4</formula>
    </cfRule>
  </conditionalFormatting>
  <conditionalFormatting sqref="BW48">
    <cfRule type="cellIs" dxfId="14902" priority="1838" operator="lessThan">
      <formula>$C$4</formula>
    </cfRule>
  </conditionalFormatting>
  <conditionalFormatting sqref="BW49">
    <cfRule type="cellIs" dxfId="14901" priority="1839" operator="lessThan">
      <formula>$C$4</formula>
    </cfRule>
  </conditionalFormatting>
  <conditionalFormatting sqref="BW50">
    <cfRule type="cellIs" dxfId="14900" priority="1840" operator="lessThan">
      <formula>$C$4</formula>
    </cfRule>
  </conditionalFormatting>
  <conditionalFormatting sqref="BW51">
    <cfRule type="cellIs" dxfId="14899" priority="1841" operator="lessThan">
      <formula>$C$4</formula>
    </cfRule>
  </conditionalFormatting>
  <conditionalFormatting sqref="BW52">
    <cfRule type="cellIs" dxfId="14898" priority="1842" operator="lessThan">
      <formula>$C$4</formula>
    </cfRule>
  </conditionalFormatting>
  <conditionalFormatting sqref="BW53">
    <cfRule type="cellIs" dxfId="14897" priority="1843" operator="lessThan">
      <formula>$C$4</formula>
    </cfRule>
  </conditionalFormatting>
  <conditionalFormatting sqref="BW54">
    <cfRule type="cellIs" dxfId="14896" priority="1844" operator="lessThan">
      <formula>$C$4</formula>
    </cfRule>
  </conditionalFormatting>
  <conditionalFormatting sqref="BW55">
    <cfRule type="cellIs" dxfId="14895" priority="1845" operator="lessThan">
      <formula>$C$4</formula>
    </cfRule>
  </conditionalFormatting>
  <conditionalFormatting sqref="BW56">
    <cfRule type="cellIs" dxfId="14894" priority="1846" operator="lessThan">
      <formula>$C$4</formula>
    </cfRule>
  </conditionalFormatting>
  <conditionalFormatting sqref="BW57">
    <cfRule type="cellIs" dxfId="14893" priority="1847" operator="lessThan">
      <formula>$C$4</formula>
    </cfRule>
  </conditionalFormatting>
  <conditionalFormatting sqref="BW58">
    <cfRule type="cellIs" dxfId="14892" priority="1848" operator="lessThan">
      <formula>$C$4</formula>
    </cfRule>
  </conditionalFormatting>
  <conditionalFormatting sqref="BW59">
    <cfRule type="cellIs" dxfId="14891" priority="1849" operator="lessThan">
      <formula>$C$4</formula>
    </cfRule>
  </conditionalFormatting>
  <conditionalFormatting sqref="BW60">
    <cfRule type="cellIs" dxfId="14890" priority="1850" operator="lessThan">
      <formula>$C$4</formula>
    </cfRule>
  </conditionalFormatting>
  <conditionalFormatting sqref="BX11">
    <cfRule type="cellIs" dxfId="14889" priority="1851" operator="lessThan">
      <formula>$C$4</formula>
    </cfRule>
  </conditionalFormatting>
  <conditionalFormatting sqref="BX12">
    <cfRule type="cellIs" dxfId="14888" priority="1852" operator="lessThan">
      <formula>$C$4</formula>
    </cfRule>
  </conditionalFormatting>
  <conditionalFormatting sqref="BX13">
    <cfRule type="cellIs" dxfId="14887" priority="1853" operator="lessThan">
      <formula>$C$4</formula>
    </cfRule>
  </conditionalFormatting>
  <conditionalFormatting sqref="BX14">
    <cfRule type="cellIs" dxfId="14886" priority="1854" operator="lessThan">
      <formula>$C$4</formula>
    </cfRule>
  </conditionalFormatting>
  <conditionalFormatting sqref="BX15">
    <cfRule type="cellIs" dxfId="14885" priority="1855" operator="lessThan">
      <formula>$C$4</formula>
    </cfRule>
  </conditionalFormatting>
  <conditionalFormatting sqref="BX16">
    <cfRule type="cellIs" dxfId="14884" priority="1856" operator="lessThan">
      <formula>$C$4</formula>
    </cfRule>
  </conditionalFormatting>
  <conditionalFormatting sqref="BX17">
    <cfRule type="cellIs" dxfId="14883" priority="1857" operator="lessThan">
      <formula>$C$4</formula>
    </cfRule>
  </conditionalFormatting>
  <conditionalFormatting sqref="BX18">
    <cfRule type="cellIs" dxfId="14882" priority="1858" operator="lessThan">
      <formula>$C$4</formula>
    </cfRule>
  </conditionalFormatting>
  <conditionalFormatting sqref="BX19">
    <cfRule type="cellIs" dxfId="14881" priority="1859" operator="lessThan">
      <formula>$C$4</formula>
    </cfRule>
  </conditionalFormatting>
  <conditionalFormatting sqref="BX20">
    <cfRule type="cellIs" dxfId="14880" priority="1860" operator="lessThan">
      <formula>$C$4</formula>
    </cfRule>
  </conditionalFormatting>
  <conditionalFormatting sqref="BX21">
    <cfRule type="cellIs" dxfId="14879" priority="1861" operator="lessThan">
      <formula>$C$4</formula>
    </cfRule>
  </conditionalFormatting>
  <conditionalFormatting sqref="BX22">
    <cfRule type="cellIs" dxfId="14878" priority="1862" operator="lessThan">
      <formula>$C$4</formula>
    </cfRule>
  </conditionalFormatting>
  <conditionalFormatting sqref="BX23">
    <cfRule type="cellIs" dxfId="14877" priority="1863" operator="lessThan">
      <formula>$C$4</formula>
    </cfRule>
  </conditionalFormatting>
  <conditionalFormatting sqref="BX24">
    <cfRule type="cellIs" dxfId="14876" priority="1864" operator="lessThan">
      <formula>$C$4</formula>
    </cfRule>
  </conditionalFormatting>
  <conditionalFormatting sqref="BX25">
    <cfRule type="cellIs" dxfId="14875" priority="1865" operator="lessThan">
      <formula>$C$4</formula>
    </cfRule>
  </conditionalFormatting>
  <conditionalFormatting sqref="BX26">
    <cfRule type="cellIs" dxfId="14874" priority="1866" operator="lessThan">
      <formula>$C$4</formula>
    </cfRule>
  </conditionalFormatting>
  <conditionalFormatting sqref="BX27">
    <cfRule type="cellIs" dxfId="14873" priority="1867" operator="lessThan">
      <formula>$C$4</formula>
    </cfRule>
  </conditionalFormatting>
  <conditionalFormatting sqref="BX28">
    <cfRule type="cellIs" dxfId="14872" priority="1868" operator="lessThan">
      <formula>$C$4</formula>
    </cfRule>
  </conditionalFormatting>
  <conditionalFormatting sqref="BX29">
    <cfRule type="cellIs" dxfId="14871" priority="1869" operator="lessThan">
      <formula>$C$4</formula>
    </cfRule>
  </conditionalFormatting>
  <conditionalFormatting sqref="BX30">
    <cfRule type="cellIs" dxfId="14870" priority="1870" operator="lessThan">
      <formula>$C$4</formula>
    </cfRule>
  </conditionalFormatting>
  <conditionalFormatting sqref="BX31">
    <cfRule type="cellIs" dxfId="14869" priority="1871" operator="lessThan">
      <formula>$C$4</formula>
    </cfRule>
  </conditionalFormatting>
  <conditionalFormatting sqref="BX32">
    <cfRule type="cellIs" dxfId="14868" priority="1872" operator="lessThan">
      <formula>$C$4</formula>
    </cfRule>
  </conditionalFormatting>
  <conditionalFormatting sqref="BX33">
    <cfRule type="cellIs" dxfId="14867" priority="1873" operator="lessThan">
      <formula>$C$4</formula>
    </cfRule>
  </conditionalFormatting>
  <conditionalFormatting sqref="BX34">
    <cfRule type="cellIs" dxfId="14866" priority="1874" operator="lessThan">
      <formula>$C$4</formula>
    </cfRule>
  </conditionalFormatting>
  <conditionalFormatting sqref="BX35">
    <cfRule type="cellIs" dxfId="14865" priority="1875" operator="lessThan">
      <formula>$C$4</formula>
    </cfRule>
  </conditionalFormatting>
  <conditionalFormatting sqref="BX36">
    <cfRule type="cellIs" dxfId="14864" priority="1876" operator="lessThan">
      <formula>$C$4</formula>
    </cfRule>
  </conditionalFormatting>
  <conditionalFormatting sqref="BX37">
    <cfRule type="cellIs" dxfId="14863" priority="1877" operator="lessThan">
      <formula>$C$4</formula>
    </cfRule>
  </conditionalFormatting>
  <conditionalFormatting sqref="BX38">
    <cfRule type="cellIs" dxfId="14862" priority="1878" operator="lessThan">
      <formula>$C$4</formula>
    </cfRule>
  </conditionalFormatting>
  <conditionalFormatting sqref="BX39">
    <cfRule type="cellIs" dxfId="14861" priority="1879" operator="lessThan">
      <formula>$C$4</formula>
    </cfRule>
  </conditionalFormatting>
  <conditionalFormatting sqref="BX40">
    <cfRule type="cellIs" dxfId="14860" priority="1880" operator="lessThan">
      <formula>$C$4</formula>
    </cfRule>
  </conditionalFormatting>
  <conditionalFormatting sqref="BX41">
    <cfRule type="cellIs" dxfId="14859" priority="1881" operator="lessThan">
      <formula>$C$4</formula>
    </cfRule>
  </conditionalFormatting>
  <conditionalFormatting sqref="BX42">
    <cfRule type="cellIs" dxfId="14858" priority="1882" operator="lessThan">
      <formula>$C$4</formula>
    </cfRule>
  </conditionalFormatting>
  <conditionalFormatting sqref="BX43">
    <cfRule type="cellIs" dxfId="14857" priority="1883" operator="lessThan">
      <formula>$C$4</formula>
    </cfRule>
  </conditionalFormatting>
  <conditionalFormatting sqref="BX44">
    <cfRule type="cellIs" dxfId="14856" priority="1884" operator="lessThan">
      <formula>$C$4</formula>
    </cfRule>
  </conditionalFormatting>
  <conditionalFormatting sqref="BX45">
    <cfRule type="cellIs" dxfId="14855" priority="1885" operator="lessThan">
      <formula>$C$4</formula>
    </cfRule>
  </conditionalFormatting>
  <conditionalFormatting sqref="BX46">
    <cfRule type="cellIs" dxfId="14854" priority="1886" operator="lessThan">
      <formula>$C$4</formula>
    </cfRule>
  </conditionalFormatting>
  <conditionalFormatting sqref="BX47">
    <cfRule type="cellIs" dxfId="14853" priority="1887" operator="lessThan">
      <formula>$C$4</formula>
    </cfRule>
  </conditionalFormatting>
  <conditionalFormatting sqref="BX48">
    <cfRule type="cellIs" dxfId="14852" priority="1888" operator="lessThan">
      <formula>$C$4</formula>
    </cfRule>
  </conditionalFormatting>
  <conditionalFormatting sqref="BX49">
    <cfRule type="cellIs" dxfId="14851" priority="1889" operator="lessThan">
      <formula>$C$4</formula>
    </cfRule>
  </conditionalFormatting>
  <conditionalFormatting sqref="BX50">
    <cfRule type="cellIs" dxfId="14850" priority="1890" operator="lessThan">
      <formula>$C$4</formula>
    </cfRule>
  </conditionalFormatting>
  <conditionalFormatting sqref="BX51">
    <cfRule type="cellIs" dxfId="14849" priority="1891" operator="lessThan">
      <formula>$C$4</formula>
    </cfRule>
  </conditionalFormatting>
  <conditionalFormatting sqref="BX52">
    <cfRule type="cellIs" dxfId="14848" priority="1892" operator="lessThan">
      <formula>$C$4</formula>
    </cfRule>
  </conditionalFormatting>
  <conditionalFormatting sqref="BX53">
    <cfRule type="cellIs" dxfId="14847" priority="1893" operator="lessThan">
      <formula>$C$4</formula>
    </cfRule>
  </conditionalFormatting>
  <conditionalFormatting sqref="BX54">
    <cfRule type="cellIs" dxfId="14846" priority="1894" operator="lessThan">
      <formula>$C$4</formula>
    </cfRule>
  </conditionalFormatting>
  <conditionalFormatting sqref="BX55">
    <cfRule type="cellIs" dxfId="14845" priority="1895" operator="lessThan">
      <formula>$C$4</formula>
    </cfRule>
  </conditionalFormatting>
  <conditionalFormatting sqref="BX56">
    <cfRule type="cellIs" dxfId="14844" priority="1896" operator="lessThan">
      <formula>$C$4</formula>
    </cfRule>
  </conditionalFormatting>
  <conditionalFormatting sqref="BX57">
    <cfRule type="cellIs" dxfId="14843" priority="1897" operator="lessThan">
      <formula>$C$4</formula>
    </cfRule>
  </conditionalFormatting>
  <conditionalFormatting sqref="BX58">
    <cfRule type="cellIs" dxfId="14842" priority="1898" operator="lessThan">
      <formula>$C$4</formula>
    </cfRule>
  </conditionalFormatting>
  <conditionalFormatting sqref="BX59">
    <cfRule type="cellIs" dxfId="14841" priority="1899" operator="lessThan">
      <formula>$C$4</formula>
    </cfRule>
  </conditionalFormatting>
  <conditionalFormatting sqref="BX60">
    <cfRule type="cellIs" dxfId="14840" priority="1900" operator="lessThan">
      <formula>$C$4</formula>
    </cfRule>
  </conditionalFormatting>
  <conditionalFormatting sqref="BY11">
    <cfRule type="cellIs" dxfId="14839" priority="1901" operator="lessThan">
      <formula>$C$4</formula>
    </cfRule>
  </conditionalFormatting>
  <conditionalFormatting sqref="BY12">
    <cfRule type="cellIs" dxfId="14838" priority="1902" operator="lessThan">
      <formula>$C$4</formula>
    </cfRule>
  </conditionalFormatting>
  <conditionalFormatting sqref="BY13">
    <cfRule type="cellIs" dxfId="14837" priority="1903" operator="lessThan">
      <formula>$C$4</formula>
    </cfRule>
  </conditionalFormatting>
  <conditionalFormatting sqref="BY14">
    <cfRule type="cellIs" dxfId="14836" priority="1904" operator="lessThan">
      <formula>$C$4</formula>
    </cfRule>
  </conditionalFormatting>
  <conditionalFormatting sqref="BY15">
    <cfRule type="cellIs" dxfId="14835" priority="1905" operator="lessThan">
      <formula>$C$4</formula>
    </cfRule>
  </conditionalFormatting>
  <conditionalFormatting sqref="BY16">
    <cfRule type="cellIs" dxfId="14834" priority="1906" operator="lessThan">
      <formula>$C$4</formula>
    </cfRule>
  </conditionalFormatting>
  <conditionalFormatting sqref="BY17">
    <cfRule type="cellIs" dxfId="14833" priority="1907" operator="lessThan">
      <formula>$C$4</formula>
    </cfRule>
  </conditionalFormatting>
  <conditionalFormatting sqref="BY18">
    <cfRule type="cellIs" dxfId="14832" priority="1908" operator="lessThan">
      <formula>$C$4</formula>
    </cfRule>
  </conditionalFormatting>
  <conditionalFormatting sqref="BY19">
    <cfRule type="cellIs" dxfId="14831" priority="1909" operator="lessThan">
      <formula>$C$4</formula>
    </cfRule>
  </conditionalFormatting>
  <conditionalFormatting sqref="BY20">
    <cfRule type="cellIs" dxfId="14830" priority="1910" operator="lessThan">
      <formula>$C$4</formula>
    </cfRule>
  </conditionalFormatting>
  <conditionalFormatting sqref="BY21">
    <cfRule type="cellIs" dxfId="14829" priority="1911" operator="lessThan">
      <formula>$C$4</formula>
    </cfRule>
  </conditionalFormatting>
  <conditionalFormatting sqref="BY22">
    <cfRule type="cellIs" dxfId="14828" priority="1912" operator="lessThan">
      <formula>$C$4</formula>
    </cfRule>
  </conditionalFormatting>
  <conditionalFormatting sqref="BY23">
    <cfRule type="cellIs" dxfId="14827" priority="1913" operator="lessThan">
      <formula>$C$4</formula>
    </cfRule>
  </conditionalFormatting>
  <conditionalFormatting sqref="BY24">
    <cfRule type="cellIs" dxfId="14826" priority="1914" operator="lessThan">
      <formula>$C$4</formula>
    </cfRule>
  </conditionalFormatting>
  <conditionalFormatting sqref="BY25">
    <cfRule type="cellIs" dxfId="14825" priority="1915" operator="lessThan">
      <formula>$C$4</formula>
    </cfRule>
  </conditionalFormatting>
  <conditionalFormatting sqref="BY26">
    <cfRule type="cellIs" dxfId="14824" priority="1916" operator="lessThan">
      <formula>$C$4</formula>
    </cfRule>
  </conditionalFormatting>
  <conditionalFormatting sqref="BY27">
    <cfRule type="cellIs" dxfId="14823" priority="1917" operator="lessThan">
      <formula>$C$4</formula>
    </cfRule>
  </conditionalFormatting>
  <conditionalFormatting sqref="BY28">
    <cfRule type="cellIs" dxfId="14822" priority="1918" operator="lessThan">
      <formula>$C$4</formula>
    </cfRule>
  </conditionalFormatting>
  <conditionalFormatting sqref="BY29">
    <cfRule type="cellIs" dxfId="14821" priority="1919" operator="lessThan">
      <formula>$C$4</formula>
    </cfRule>
  </conditionalFormatting>
  <conditionalFormatting sqref="BY30">
    <cfRule type="cellIs" dxfId="14820" priority="1920" operator="lessThan">
      <formula>$C$4</formula>
    </cfRule>
  </conditionalFormatting>
  <conditionalFormatting sqref="BY31">
    <cfRule type="cellIs" dxfId="14819" priority="1921" operator="lessThan">
      <formula>$C$4</formula>
    </cfRule>
  </conditionalFormatting>
  <conditionalFormatting sqref="BY32">
    <cfRule type="cellIs" dxfId="14818" priority="1922" operator="lessThan">
      <formula>$C$4</formula>
    </cfRule>
  </conditionalFormatting>
  <conditionalFormatting sqref="BY33">
    <cfRule type="cellIs" dxfId="14817" priority="1923" operator="lessThan">
      <formula>$C$4</formula>
    </cfRule>
  </conditionalFormatting>
  <conditionalFormatting sqref="BY34">
    <cfRule type="cellIs" dxfId="14816" priority="1924" operator="lessThan">
      <formula>$C$4</formula>
    </cfRule>
  </conditionalFormatting>
  <conditionalFormatting sqref="BY35">
    <cfRule type="cellIs" dxfId="14815" priority="1925" operator="lessThan">
      <formula>$C$4</formula>
    </cfRule>
  </conditionalFormatting>
  <conditionalFormatting sqref="BY36">
    <cfRule type="cellIs" dxfId="14814" priority="1926" operator="lessThan">
      <formula>$C$4</formula>
    </cfRule>
  </conditionalFormatting>
  <conditionalFormatting sqref="BY37">
    <cfRule type="cellIs" dxfId="14813" priority="1927" operator="lessThan">
      <formula>$C$4</formula>
    </cfRule>
  </conditionalFormatting>
  <conditionalFormatting sqref="BY38">
    <cfRule type="cellIs" dxfId="14812" priority="1928" operator="lessThan">
      <formula>$C$4</formula>
    </cfRule>
  </conditionalFormatting>
  <conditionalFormatting sqref="BY39">
    <cfRule type="cellIs" dxfId="14811" priority="1929" operator="lessThan">
      <formula>$C$4</formula>
    </cfRule>
  </conditionalFormatting>
  <conditionalFormatting sqref="BY40">
    <cfRule type="cellIs" dxfId="14810" priority="1930" operator="lessThan">
      <formula>$C$4</formula>
    </cfRule>
  </conditionalFormatting>
  <conditionalFormatting sqref="BY41">
    <cfRule type="cellIs" dxfId="14809" priority="1931" operator="lessThan">
      <formula>$C$4</formula>
    </cfRule>
  </conditionalFormatting>
  <conditionalFormatting sqref="BY42">
    <cfRule type="cellIs" dxfId="14808" priority="1932" operator="lessThan">
      <formula>$C$4</formula>
    </cfRule>
  </conditionalFormatting>
  <conditionalFormatting sqref="BY43">
    <cfRule type="cellIs" dxfId="14807" priority="1933" operator="lessThan">
      <formula>$C$4</formula>
    </cfRule>
  </conditionalFormatting>
  <conditionalFormatting sqref="BY44">
    <cfRule type="cellIs" dxfId="14806" priority="1934" operator="lessThan">
      <formula>$C$4</formula>
    </cfRule>
  </conditionalFormatting>
  <conditionalFormatting sqref="BY45">
    <cfRule type="cellIs" dxfId="14805" priority="1935" operator="lessThan">
      <formula>$C$4</formula>
    </cfRule>
  </conditionalFormatting>
  <conditionalFormatting sqref="BY46">
    <cfRule type="cellIs" dxfId="14804" priority="1936" operator="lessThan">
      <formula>$C$4</formula>
    </cfRule>
  </conditionalFormatting>
  <conditionalFormatting sqref="BY47">
    <cfRule type="cellIs" dxfId="14803" priority="1937" operator="lessThan">
      <formula>$C$4</formula>
    </cfRule>
  </conditionalFormatting>
  <conditionalFormatting sqref="BY48">
    <cfRule type="cellIs" dxfId="14802" priority="1938" operator="lessThan">
      <formula>$C$4</formula>
    </cfRule>
  </conditionalFormatting>
  <conditionalFormatting sqref="BY49">
    <cfRule type="cellIs" dxfId="14801" priority="1939" operator="lessThan">
      <formula>$C$4</formula>
    </cfRule>
  </conditionalFormatting>
  <conditionalFormatting sqref="BY50">
    <cfRule type="cellIs" dxfId="14800" priority="1940" operator="lessThan">
      <formula>$C$4</formula>
    </cfRule>
  </conditionalFormatting>
  <conditionalFormatting sqref="BY51">
    <cfRule type="cellIs" dxfId="14799" priority="1941" operator="lessThan">
      <formula>$C$4</formula>
    </cfRule>
  </conditionalFormatting>
  <conditionalFormatting sqref="BY52">
    <cfRule type="cellIs" dxfId="14798" priority="1942" operator="lessThan">
      <formula>$C$4</formula>
    </cfRule>
  </conditionalFormatting>
  <conditionalFormatting sqref="BY53">
    <cfRule type="cellIs" dxfId="14797" priority="1943" operator="lessThan">
      <formula>$C$4</formula>
    </cfRule>
  </conditionalFormatting>
  <conditionalFormatting sqref="BY54">
    <cfRule type="cellIs" dxfId="14796" priority="1944" operator="lessThan">
      <formula>$C$4</formula>
    </cfRule>
  </conditionalFormatting>
  <conditionalFormatting sqref="BY55">
    <cfRule type="cellIs" dxfId="14795" priority="1945" operator="lessThan">
      <formula>$C$4</formula>
    </cfRule>
  </conditionalFormatting>
  <conditionalFormatting sqref="BY56">
    <cfRule type="cellIs" dxfId="14794" priority="1946" operator="lessThan">
      <formula>$C$4</formula>
    </cfRule>
  </conditionalFormatting>
  <conditionalFormatting sqref="BY57">
    <cfRule type="cellIs" dxfId="14793" priority="1947" operator="lessThan">
      <formula>$C$4</formula>
    </cfRule>
  </conditionalFormatting>
  <conditionalFormatting sqref="BY58">
    <cfRule type="cellIs" dxfId="14792" priority="1948" operator="lessThan">
      <formula>$C$4</formula>
    </cfRule>
  </conditionalFormatting>
  <conditionalFormatting sqref="BY59">
    <cfRule type="cellIs" dxfId="14791" priority="1949" operator="lessThan">
      <formula>$C$4</formula>
    </cfRule>
  </conditionalFormatting>
  <conditionalFormatting sqref="BY60">
    <cfRule type="cellIs" dxfId="14790" priority="1950" operator="lessThan">
      <formula>$C$4</formula>
    </cfRule>
  </conditionalFormatting>
  <conditionalFormatting sqref="BZ11">
    <cfRule type="cellIs" dxfId="14789" priority="1951" operator="lessThan">
      <formula>$C$4</formula>
    </cfRule>
  </conditionalFormatting>
  <conditionalFormatting sqref="BZ12">
    <cfRule type="cellIs" dxfId="14788" priority="1952" operator="lessThan">
      <formula>$C$4</formula>
    </cfRule>
  </conditionalFormatting>
  <conditionalFormatting sqref="BZ13">
    <cfRule type="cellIs" dxfId="14787" priority="1953" operator="lessThan">
      <formula>$C$4</formula>
    </cfRule>
  </conditionalFormatting>
  <conditionalFormatting sqref="BZ14">
    <cfRule type="cellIs" dxfId="14786" priority="1954" operator="lessThan">
      <formula>$C$4</formula>
    </cfRule>
  </conditionalFormatting>
  <conditionalFormatting sqref="BZ15">
    <cfRule type="cellIs" dxfId="14785" priority="1955" operator="lessThan">
      <formula>$C$4</formula>
    </cfRule>
  </conditionalFormatting>
  <conditionalFormatting sqref="BZ16">
    <cfRule type="cellIs" dxfId="14784" priority="1956" operator="lessThan">
      <formula>$C$4</formula>
    </cfRule>
  </conditionalFormatting>
  <conditionalFormatting sqref="BZ17">
    <cfRule type="cellIs" dxfId="14783" priority="1957" operator="lessThan">
      <formula>$C$4</formula>
    </cfRule>
  </conditionalFormatting>
  <conditionalFormatting sqref="BZ18">
    <cfRule type="cellIs" dxfId="14782" priority="1958" operator="lessThan">
      <formula>$C$4</formula>
    </cfRule>
  </conditionalFormatting>
  <conditionalFormatting sqref="BZ19">
    <cfRule type="cellIs" dxfId="14781" priority="1959" operator="lessThan">
      <formula>$C$4</formula>
    </cfRule>
  </conditionalFormatting>
  <conditionalFormatting sqref="BZ20">
    <cfRule type="cellIs" dxfId="14780" priority="1960" operator="lessThan">
      <formula>$C$4</formula>
    </cfRule>
  </conditionalFormatting>
  <conditionalFormatting sqref="BZ21">
    <cfRule type="cellIs" dxfId="14779" priority="1961" operator="lessThan">
      <formula>$C$4</formula>
    </cfRule>
  </conditionalFormatting>
  <conditionalFormatting sqref="BZ22">
    <cfRule type="cellIs" dxfId="14778" priority="1962" operator="lessThan">
      <formula>$C$4</formula>
    </cfRule>
  </conditionalFormatting>
  <conditionalFormatting sqref="BZ23">
    <cfRule type="cellIs" dxfId="14777" priority="1963" operator="lessThan">
      <formula>$C$4</formula>
    </cfRule>
  </conditionalFormatting>
  <conditionalFormatting sqref="BZ24">
    <cfRule type="cellIs" dxfId="14776" priority="1964" operator="lessThan">
      <formula>$C$4</formula>
    </cfRule>
  </conditionalFormatting>
  <conditionalFormatting sqref="BZ25">
    <cfRule type="cellIs" dxfId="14775" priority="1965" operator="lessThan">
      <formula>$C$4</formula>
    </cfRule>
  </conditionalFormatting>
  <conditionalFormatting sqref="BZ26">
    <cfRule type="cellIs" dxfId="14774" priority="1966" operator="lessThan">
      <formula>$C$4</formula>
    </cfRule>
  </conditionalFormatting>
  <conditionalFormatting sqref="BZ27">
    <cfRule type="cellIs" dxfId="14773" priority="1967" operator="lessThan">
      <formula>$C$4</formula>
    </cfRule>
  </conditionalFormatting>
  <conditionalFormatting sqref="BZ28">
    <cfRule type="cellIs" dxfId="14772" priority="1968" operator="lessThan">
      <formula>$C$4</formula>
    </cfRule>
  </conditionalFormatting>
  <conditionalFormatting sqref="BZ29">
    <cfRule type="cellIs" dxfId="14771" priority="1969" operator="lessThan">
      <formula>$C$4</formula>
    </cfRule>
  </conditionalFormatting>
  <conditionalFormatting sqref="BZ30">
    <cfRule type="cellIs" dxfId="14770" priority="1970" operator="lessThan">
      <formula>$C$4</formula>
    </cfRule>
  </conditionalFormatting>
  <conditionalFormatting sqref="BZ31">
    <cfRule type="cellIs" dxfId="14769" priority="1971" operator="lessThan">
      <formula>$C$4</formula>
    </cfRule>
  </conditionalFormatting>
  <conditionalFormatting sqref="BZ32">
    <cfRule type="cellIs" dxfId="14768" priority="1972" operator="lessThan">
      <formula>$C$4</formula>
    </cfRule>
  </conditionalFormatting>
  <conditionalFormatting sqref="BZ33">
    <cfRule type="cellIs" dxfId="14767" priority="1973" operator="lessThan">
      <formula>$C$4</formula>
    </cfRule>
  </conditionalFormatting>
  <conditionalFormatting sqref="BZ34">
    <cfRule type="cellIs" dxfId="14766" priority="1974" operator="lessThan">
      <formula>$C$4</formula>
    </cfRule>
  </conditionalFormatting>
  <conditionalFormatting sqref="BZ35">
    <cfRule type="cellIs" dxfId="14765" priority="1975" operator="lessThan">
      <formula>$C$4</formula>
    </cfRule>
  </conditionalFormatting>
  <conditionalFormatting sqref="BZ36">
    <cfRule type="cellIs" dxfId="14764" priority="1976" operator="lessThan">
      <formula>$C$4</formula>
    </cfRule>
  </conditionalFormatting>
  <conditionalFormatting sqref="BZ37">
    <cfRule type="cellIs" dxfId="14763" priority="1977" operator="lessThan">
      <formula>$C$4</formula>
    </cfRule>
  </conditionalFormatting>
  <conditionalFormatting sqref="BZ38">
    <cfRule type="cellIs" dxfId="14762" priority="1978" operator="lessThan">
      <formula>$C$4</formula>
    </cfRule>
  </conditionalFormatting>
  <conditionalFormatting sqref="BZ39">
    <cfRule type="cellIs" dxfId="14761" priority="1979" operator="lessThan">
      <formula>$C$4</formula>
    </cfRule>
  </conditionalFormatting>
  <conditionalFormatting sqref="BZ40">
    <cfRule type="cellIs" dxfId="14760" priority="1980" operator="lessThan">
      <formula>$C$4</formula>
    </cfRule>
  </conditionalFormatting>
  <conditionalFormatting sqref="BZ41">
    <cfRule type="cellIs" dxfId="14759" priority="1981" operator="lessThan">
      <formula>$C$4</formula>
    </cfRule>
  </conditionalFormatting>
  <conditionalFormatting sqref="BZ42">
    <cfRule type="cellIs" dxfId="14758" priority="1982" operator="lessThan">
      <formula>$C$4</formula>
    </cfRule>
  </conditionalFormatting>
  <conditionalFormatting sqref="BZ43">
    <cfRule type="cellIs" dxfId="14757" priority="1983" operator="lessThan">
      <formula>$C$4</formula>
    </cfRule>
  </conditionalFormatting>
  <conditionalFormatting sqref="BZ44">
    <cfRule type="cellIs" dxfId="14756" priority="1984" operator="lessThan">
      <formula>$C$4</formula>
    </cfRule>
  </conditionalFormatting>
  <conditionalFormatting sqref="BZ45">
    <cfRule type="cellIs" dxfId="14755" priority="1985" operator="lessThan">
      <formula>$C$4</formula>
    </cfRule>
  </conditionalFormatting>
  <conditionalFormatting sqref="BZ46">
    <cfRule type="cellIs" dxfId="14754" priority="1986" operator="lessThan">
      <formula>$C$4</formula>
    </cfRule>
  </conditionalFormatting>
  <conditionalFormatting sqref="BZ47">
    <cfRule type="cellIs" dxfId="14753" priority="1987" operator="lessThan">
      <formula>$C$4</formula>
    </cfRule>
  </conditionalFormatting>
  <conditionalFormatting sqref="BZ48">
    <cfRule type="cellIs" dxfId="14752" priority="1988" operator="lessThan">
      <formula>$C$4</formula>
    </cfRule>
  </conditionalFormatting>
  <conditionalFormatting sqref="BZ49">
    <cfRule type="cellIs" dxfId="14751" priority="1989" operator="lessThan">
      <formula>$C$4</formula>
    </cfRule>
  </conditionalFormatting>
  <conditionalFormatting sqref="BZ50">
    <cfRule type="cellIs" dxfId="14750" priority="1990" operator="lessThan">
      <formula>$C$4</formula>
    </cfRule>
  </conditionalFormatting>
  <conditionalFormatting sqref="BZ51">
    <cfRule type="cellIs" dxfId="14749" priority="1991" operator="lessThan">
      <formula>$C$4</formula>
    </cfRule>
  </conditionalFormatting>
  <conditionalFormatting sqref="BZ52">
    <cfRule type="cellIs" dxfId="14748" priority="1992" operator="lessThan">
      <formula>$C$4</formula>
    </cfRule>
  </conditionalFormatting>
  <conditionalFormatting sqref="BZ53">
    <cfRule type="cellIs" dxfId="14747" priority="1993" operator="lessThan">
      <formula>$C$4</formula>
    </cfRule>
  </conditionalFormatting>
  <conditionalFormatting sqref="BZ54">
    <cfRule type="cellIs" dxfId="14746" priority="1994" operator="lessThan">
      <formula>$C$4</formula>
    </cfRule>
  </conditionalFormatting>
  <conditionalFormatting sqref="BZ55">
    <cfRule type="cellIs" dxfId="14745" priority="1995" operator="lessThan">
      <formula>$C$4</formula>
    </cfRule>
  </conditionalFormatting>
  <conditionalFormatting sqref="BZ56">
    <cfRule type="cellIs" dxfId="14744" priority="1996" operator="lessThan">
      <formula>$C$4</formula>
    </cfRule>
  </conditionalFormatting>
  <conditionalFormatting sqref="BZ57">
    <cfRule type="cellIs" dxfId="14743" priority="1997" operator="lessThan">
      <formula>$C$4</formula>
    </cfRule>
  </conditionalFormatting>
  <conditionalFormatting sqref="BZ58">
    <cfRule type="cellIs" dxfId="14742" priority="1998" operator="lessThan">
      <formula>$C$4</formula>
    </cfRule>
  </conditionalFormatting>
  <conditionalFormatting sqref="BZ59">
    <cfRule type="cellIs" dxfId="14741" priority="1999" operator="lessThan">
      <formula>$C$4</formula>
    </cfRule>
  </conditionalFormatting>
  <conditionalFormatting sqref="BZ60">
    <cfRule type="cellIs" dxfId="14740" priority="2000" operator="lessThan">
      <formula>$C$4</formula>
    </cfRule>
  </conditionalFormatting>
  <conditionalFormatting sqref="CA11">
    <cfRule type="cellIs" dxfId="14739" priority="2001" operator="lessThan">
      <formula>$C$4</formula>
    </cfRule>
  </conditionalFormatting>
  <conditionalFormatting sqref="CA12">
    <cfRule type="cellIs" dxfId="14738" priority="2002" operator="lessThan">
      <formula>$C$4</formula>
    </cfRule>
  </conditionalFormatting>
  <conditionalFormatting sqref="CA13">
    <cfRule type="cellIs" dxfId="14737" priority="2003" operator="lessThan">
      <formula>$C$4</formula>
    </cfRule>
  </conditionalFormatting>
  <conditionalFormatting sqref="CA14">
    <cfRule type="cellIs" dxfId="14736" priority="2004" operator="lessThan">
      <formula>$C$4</formula>
    </cfRule>
  </conditionalFormatting>
  <conditionalFormatting sqref="CA15">
    <cfRule type="cellIs" dxfId="14735" priority="2005" operator="lessThan">
      <formula>$C$4</formula>
    </cfRule>
  </conditionalFormatting>
  <conditionalFormatting sqref="CA16">
    <cfRule type="cellIs" dxfId="14734" priority="2006" operator="lessThan">
      <formula>$C$4</formula>
    </cfRule>
  </conditionalFormatting>
  <conditionalFormatting sqref="CA17">
    <cfRule type="cellIs" dxfId="14733" priority="2007" operator="lessThan">
      <formula>$C$4</formula>
    </cfRule>
  </conditionalFormatting>
  <conditionalFormatting sqref="CA18">
    <cfRule type="cellIs" dxfId="14732" priority="2008" operator="lessThan">
      <formula>$C$4</formula>
    </cfRule>
  </conditionalFormatting>
  <conditionalFormatting sqref="CA19">
    <cfRule type="cellIs" dxfId="14731" priority="2009" operator="lessThan">
      <formula>$C$4</formula>
    </cfRule>
  </conditionalFormatting>
  <conditionalFormatting sqref="CA20">
    <cfRule type="cellIs" dxfId="14730" priority="2010" operator="lessThan">
      <formula>$C$4</formula>
    </cfRule>
  </conditionalFormatting>
  <conditionalFormatting sqref="CA21">
    <cfRule type="cellIs" dxfId="14729" priority="2011" operator="lessThan">
      <formula>$C$4</formula>
    </cfRule>
  </conditionalFormatting>
  <conditionalFormatting sqref="CA22">
    <cfRule type="cellIs" dxfId="14728" priority="2012" operator="lessThan">
      <formula>$C$4</formula>
    </cfRule>
  </conditionalFormatting>
  <conditionalFormatting sqref="CA23">
    <cfRule type="cellIs" dxfId="14727" priority="2013" operator="lessThan">
      <formula>$C$4</formula>
    </cfRule>
  </conditionalFormatting>
  <conditionalFormatting sqref="CA24">
    <cfRule type="cellIs" dxfId="14726" priority="2014" operator="lessThan">
      <formula>$C$4</formula>
    </cfRule>
  </conditionalFormatting>
  <conditionalFormatting sqref="CA25">
    <cfRule type="cellIs" dxfId="14725" priority="2015" operator="lessThan">
      <formula>$C$4</formula>
    </cfRule>
  </conditionalFormatting>
  <conditionalFormatting sqref="CA26">
    <cfRule type="cellIs" dxfId="14724" priority="2016" operator="lessThan">
      <formula>$C$4</formula>
    </cfRule>
  </conditionalFormatting>
  <conditionalFormatting sqref="CA27">
    <cfRule type="cellIs" dxfId="14723" priority="2017" operator="lessThan">
      <formula>$C$4</formula>
    </cfRule>
  </conditionalFormatting>
  <conditionalFormatting sqref="CA28">
    <cfRule type="cellIs" dxfId="14722" priority="2018" operator="lessThan">
      <formula>$C$4</formula>
    </cfRule>
  </conditionalFormatting>
  <conditionalFormatting sqref="CA29">
    <cfRule type="cellIs" dxfId="14721" priority="2019" operator="lessThan">
      <formula>$C$4</formula>
    </cfRule>
  </conditionalFormatting>
  <conditionalFormatting sqref="CA30">
    <cfRule type="cellIs" dxfId="14720" priority="2020" operator="lessThan">
      <formula>$C$4</formula>
    </cfRule>
  </conditionalFormatting>
  <conditionalFormatting sqref="CA31">
    <cfRule type="cellIs" dxfId="14719" priority="2021" operator="lessThan">
      <formula>$C$4</formula>
    </cfRule>
  </conditionalFormatting>
  <conditionalFormatting sqref="CA32">
    <cfRule type="cellIs" dxfId="14718" priority="2022" operator="lessThan">
      <formula>$C$4</formula>
    </cfRule>
  </conditionalFormatting>
  <conditionalFormatting sqref="CA33">
    <cfRule type="cellIs" dxfId="14717" priority="2023" operator="lessThan">
      <formula>$C$4</formula>
    </cfRule>
  </conditionalFormatting>
  <conditionalFormatting sqref="CA34">
    <cfRule type="cellIs" dxfId="14716" priority="2024" operator="lessThan">
      <formula>$C$4</formula>
    </cfRule>
  </conditionalFormatting>
  <conditionalFormatting sqref="CA35">
    <cfRule type="cellIs" dxfId="14715" priority="2025" operator="lessThan">
      <formula>$C$4</formula>
    </cfRule>
  </conditionalFormatting>
  <conditionalFormatting sqref="CA36">
    <cfRule type="cellIs" dxfId="14714" priority="2026" operator="lessThan">
      <formula>$C$4</formula>
    </cfRule>
  </conditionalFormatting>
  <conditionalFormatting sqref="CA37">
    <cfRule type="cellIs" dxfId="14713" priority="2027" operator="lessThan">
      <formula>$C$4</formula>
    </cfRule>
  </conditionalFormatting>
  <conditionalFormatting sqref="CA38">
    <cfRule type="cellIs" dxfId="14712" priority="2028" operator="lessThan">
      <formula>$C$4</formula>
    </cfRule>
  </conditionalFormatting>
  <conditionalFormatting sqref="CA39">
    <cfRule type="cellIs" dxfId="14711" priority="2029" operator="lessThan">
      <formula>$C$4</formula>
    </cfRule>
  </conditionalFormatting>
  <conditionalFormatting sqref="CA40">
    <cfRule type="cellIs" dxfId="14710" priority="2030" operator="lessThan">
      <formula>$C$4</formula>
    </cfRule>
  </conditionalFormatting>
  <conditionalFormatting sqref="CA41">
    <cfRule type="cellIs" dxfId="14709" priority="2031" operator="lessThan">
      <formula>$C$4</formula>
    </cfRule>
  </conditionalFormatting>
  <conditionalFormatting sqref="CA42">
    <cfRule type="cellIs" dxfId="14708" priority="2032" operator="lessThan">
      <formula>$C$4</formula>
    </cfRule>
  </conditionalFormatting>
  <conditionalFormatting sqref="CA43">
    <cfRule type="cellIs" dxfId="14707" priority="2033" operator="lessThan">
      <formula>$C$4</formula>
    </cfRule>
  </conditionalFormatting>
  <conditionalFormatting sqref="CA44">
    <cfRule type="cellIs" dxfId="14706" priority="2034" operator="lessThan">
      <formula>$C$4</formula>
    </cfRule>
  </conditionalFormatting>
  <conditionalFormatting sqref="CA45">
    <cfRule type="cellIs" dxfId="14705" priority="2035" operator="lessThan">
      <formula>$C$4</formula>
    </cfRule>
  </conditionalFormatting>
  <conditionalFormatting sqref="CA46">
    <cfRule type="cellIs" dxfId="14704" priority="2036" operator="lessThan">
      <formula>$C$4</formula>
    </cfRule>
  </conditionalFormatting>
  <conditionalFormatting sqref="CA47">
    <cfRule type="cellIs" dxfId="14703" priority="2037" operator="lessThan">
      <formula>$C$4</formula>
    </cfRule>
  </conditionalFormatting>
  <conditionalFormatting sqref="CA48">
    <cfRule type="cellIs" dxfId="14702" priority="2038" operator="lessThan">
      <formula>$C$4</formula>
    </cfRule>
  </conditionalFormatting>
  <conditionalFormatting sqref="CA49">
    <cfRule type="cellIs" dxfId="14701" priority="2039" operator="lessThan">
      <formula>$C$4</formula>
    </cfRule>
  </conditionalFormatting>
  <conditionalFormatting sqref="CA50">
    <cfRule type="cellIs" dxfId="14700" priority="2040" operator="lessThan">
      <formula>$C$4</formula>
    </cfRule>
  </conditionalFormatting>
  <conditionalFormatting sqref="CA51">
    <cfRule type="cellIs" dxfId="14699" priority="2041" operator="lessThan">
      <formula>$C$4</formula>
    </cfRule>
  </conditionalFormatting>
  <conditionalFormatting sqref="CA52">
    <cfRule type="cellIs" dxfId="14698" priority="2042" operator="lessThan">
      <formula>$C$4</formula>
    </cfRule>
  </conditionalFormatting>
  <conditionalFormatting sqref="CA53">
    <cfRule type="cellIs" dxfId="14697" priority="2043" operator="lessThan">
      <formula>$C$4</formula>
    </cfRule>
  </conditionalFormatting>
  <conditionalFormatting sqref="CA54">
    <cfRule type="cellIs" dxfId="14696" priority="2044" operator="lessThan">
      <formula>$C$4</formula>
    </cfRule>
  </conditionalFormatting>
  <conditionalFormatting sqref="CA55">
    <cfRule type="cellIs" dxfId="14695" priority="2045" operator="lessThan">
      <formula>$C$4</formula>
    </cfRule>
  </conditionalFormatting>
  <conditionalFormatting sqref="CA56">
    <cfRule type="cellIs" dxfId="14694" priority="2046" operator="lessThan">
      <formula>$C$4</formula>
    </cfRule>
  </conditionalFormatting>
  <conditionalFormatting sqref="CA57">
    <cfRule type="cellIs" dxfId="14693" priority="2047" operator="lessThan">
      <formula>$C$4</formula>
    </cfRule>
  </conditionalFormatting>
  <conditionalFormatting sqref="CA58">
    <cfRule type="cellIs" dxfId="14692" priority="2048" operator="lessThan">
      <formula>$C$4</formula>
    </cfRule>
  </conditionalFormatting>
  <conditionalFormatting sqref="CA59">
    <cfRule type="cellIs" dxfId="14691" priority="2049" operator="lessThan">
      <formula>$C$4</formula>
    </cfRule>
  </conditionalFormatting>
  <conditionalFormatting sqref="CA60">
    <cfRule type="cellIs" dxfId="14690" priority="2050" operator="lessThan">
      <formula>$C$4</formula>
    </cfRule>
  </conditionalFormatting>
  <conditionalFormatting sqref="CB11">
    <cfRule type="cellIs" dxfId="14689" priority="2051" operator="lessThan">
      <formula>$C$4</formula>
    </cfRule>
  </conditionalFormatting>
  <conditionalFormatting sqref="CB12">
    <cfRule type="cellIs" dxfId="14688" priority="2052" operator="lessThan">
      <formula>$C$4</formula>
    </cfRule>
  </conditionalFormatting>
  <conditionalFormatting sqref="CB13">
    <cfRule type="cellIs" dxfId="14687" priority="2053" operator="lessThan">
      <formula>$C$4</formula>
    </cfRule>
  </conditionalFormatting>
  <conditionalFormatting sqref="CB14">
    <cfRule type="cellIs" dxfId="14686" priority="2054" operator="lessThan">
      <formula>$C$4</formula>
    </cfRule>
  </conditionalFormatting>
  <conditionalFormatting sqref="CB15">
    <cfRule type="cellIs" dxfId="14685" priority="2055" operator="lessThan">
      <formula>$C$4</formula>
    </cfRule>
  </conditionalFormatting>
  <conditionalFormatting sqref="CB16">
    <cfRule type="cellIs" dxfId="14684" priority="2056" operator="lessThan">
      <formula>$C$4</formula>
    </cfRule>
  </conditionalFormatting>
  <conditionalFormatting sqref="CB17">
    <cfRule type="cellIs" dxfId="14683" priority="2057" operator="lessThan">
      <formula>$C$4</formula>
    </cfRule>
  </conditionalFormatting>
  <conditionalFormatting sqref="CB18">
    <cfRule type="cellIs" dxfId="14682" priority="2058" operator="lessThan">
      <formula>$C$4</formula>
    </cfRule>
  </conditionalFormatting>
  <conditionalFormatting sqref="CB19">
    <cfRule type="cellIs" dxfId="14681" priority="2059" operator="lessThan">
      <formula>$C$4</formula>
    </cfRule>
  </conditionalFormatting>
  <conditionalFormatting sqref="CB20">
    <cfRule type="cellIs" dxfId="14680" priority="2060" operator="lessThan">
      <formula>$C$4</formula>
    </cfRule>
  </conditionalFormatting>
  <conditionalFormatting sqref="CB21">
    <cfRule type="cellIs" dxfId="14679" priority="2061" operator="lessThan">
      <formula>$C$4</formula>
    </cfRule>
  </conditionalFormatting>
  <conditionalFormatting sqref="CB22">
    <cfRule type="cellIs" dxfId="14678" priority="2062" operator="lessThan">
      <formula>$C$4</formula>
    </cfRule>
  </conditionalFormatting>
  <conditionalFormatting sqref="CB23">
    <cfRule type="cellIs" dxfId="14677" priority="2063" operator="lessThan">
      <formula>$C$4</formula>
    </cfRule>
  </conditionalFormatting>
  <conditionalFormatting sqref="CB24">
    <cfRule type="cellIs" dxfId="14676" priority="2064" operator="lessThan">
      <formula>$C$4</formula>
    </cfRule>
  </conditionalFormatting>
  <conditionalFormatting sqref="CB25">
    <cfRule type="cellIs" dxfId="14675" priority="2065" operator="lessThan">
      <formula>$C$4</formula>
    </cfRule>
  </conditionalFormatting>
  <conditionalFormatting sqref="CB26">
    <cfRule type="cellIs" dxfId="14674" priority="2066" operator="lessThan">
      <formula>$C$4</formula>
    </cfRule>
  </conditionalFormatting>
  <conditionalFormatting sqref="CB27">
    <cfRule type="cellIs" dxfId="14673" priority="2067" operator="lessThan">
      <formula>$C$4</formula>
    </cfRule>
  </conditionalFormatting>
  <conditionalFormatting sqref="CB28">
    <cfRule type="cellIs" dxfId="14672" priority="2068" operator="lessThan">
      <formula>$C$4</formula>
    </cfRule>
  </conditionalFormatting>
  <conditionalFormatting sqref="CB29">
    <cfRule type="cellIs" dxfId="14671" priority="2069" operator="lessThan">
      <formula>$C$4</formula>
    </cfRule>
  </conditionalFormatting>
  <conditionalFormatting sqref="CB30">
    <cfRule type="cellIs" dxfId="14670" priority="2070" operator="lessThan">
      <formula>$C$4</formula>
    </cfRule>
  </conditionalFormatting>
  <conditionalFormatting sqref="CB31">
    <cfRule type="cellIs" dxfId="14669" priority="2071" operator="lessThan">
      <formula>$C$4</formula>
    </cfRule>
  </conditionalFormatting>
  <conditionalFormatting sqref="CB32">
    <cfRule type="cellIs" dxfId="14668" priority="2072" operator="lessThan">
      <formula>$C$4</formula>
    </cfRule>
  </conditionalFormatting>
  <conditionalFormatting sqref="CB33">
    <cfRule type="cellIs" dxfId="14667" priority="2073" operator="lessThan">
      <formula>$C$4</formula>
    </cfRule>
  </conditionalFormatting>
  <conditionalFormatting sqref="CB34">
    <cfRule type="cellIs" dxfId="14666" priority="2074" operator="lessThan">
      <formula>$C$4</formula>
    </cfRule>
  </conditionalFormatting>
  <conditionalFormatting sqref="CB35">
    <cfRule type="cellIs" dxfId="14665" priority="2075" operator="lessThan">
      <formula>$C$4</formula>
    </cfRule>
  </conditionalFormatting>
  <conditionalFormatting sqref="CB36">
    <cfRule type="cellIs" dxfId="14664" priority="2076" operator="lessThan">
      <formula>$C$4</formula>
    </cfRule>
  </conditionalFormatting>
  <conditionalFormatting sqref="CB37">
    <cfRule type="cellIs" dxfId="14663" priority="2077" operator="lessThan">
      <formula>$C$4</formula>
    </cfRule>
  </conditionalFormatting>
  <conditionalFormatting sqref="CB38">
    <cfRule type="cellIs" dxfId="14662" priority="2078" operator="lessThan">
      <formula>$C$4</formula>
    </cfRule>
  </conditionalFormatting>
  <conditionalFormatting sqref="CB39">
    <cfRule type="cellIs" dxfId="14661" priority="2079" operator="lessThan">
      <formula>$C$4</formula>
    </cfRule>
  </conditionalFormatting>
  <conditionalFormatting sqref="CB40">
    <cfRule type="cellIs" dxfId="14660" priority="2080" operator="lessThan">
      <formula>$C$4</formula>
    </cfRule>
  </conditionalFormatting>
  <conditionalFormatting sqref="CB41">
    <cfRule type="cellIs" dxfId="14659" priority="2081" operator="lessThan">
      <formula>$C$4</formula>
    </cfRule>
  </conditionalFormatting>
  <conditionalFormatting sqref="CB42">
    <cfRule type="cellIs" dxfId="14658" priority="2082" operator="lessThan">
      <formula>$C$4</formula>
    </cfRule>
  </conditionalFormatting>
  <conditionalFormatting sqref="CB43">
    <cfRule type="cellIs" dxfId="14657" priority="2083" operator="lessThan">
      <formula>$C$4</formula>
    </cfRule>
  </conditionalFormatting>
  <conditionalFormatting sqref="CB44">
    <cfRule type="cellIs" dxfId="14656" priority="2084" operator="lessThan">
      <formula>$C$4</formula>
    </cfRule>
  </conditionalFormatting>
  <conditionalFormatting sqref="CB45">
    <cfRule type="cellIs" dxfId="14655" priority="2085" operator="lessThan">
      <formula>$C$4</formula>
    </cfRule>
  </conditionalFormatting>
  <conditionalFormatting sqref="CB46">
    <cfRule type="cellIs" dxfId="14654" priority="2086" operator="lessThan">
      <formula>$C$4</formula>
    </cfRule>
  </conditionalFormatting>
  <conditionalFormatting sqref="CB47">
    <cfRule type="cellIs" dxfId="14653" priority="2087" operator="lessThan">
      <formula>$C$4</formula>
    </cfRule>
  </conditionalFormatting>
  <conditionalFormatting sqref="CB48">
    <cfRule type="cellIs" dxfId="14652" priority="2088" operator="lessThan">
      <formula>$C$4</formula>
    </cfRule>
  </conditionalFormatting>
  <conditionalFormatting sqref="CB49">
    <cfRule type="cellIs" dxfId="14651" priority="2089" operator="lessThan">
      <formula>$C$4</formula>
    </cfRule>
  </conditionalFormatting>
  <conditionalFormatting sqref="CB50">
    <cfRule type="cellIs" dxfId="14650" priority="2090" operator="lessThan">
      <formula>$C$4</formula>
    </cfRule>
  </conditionalFormatting>
  <conditionalFormatting sqref="CB51">
    <cfRule type="cellIs" dxfId="14649" priority="2091" operator="lessThan">
      <formula>$C$4</formula>
    </cfRule>
  </conditionalFormatting>
  <conditionalFormatting sqref="CB52">
    <cfRule type="cellIs" dxfId="14648" priority="2092" operator="lessThan">
      <formula>$C$4</formula>
    </cfRule>
  </conditionalFormatting>
  <conditionalFormatting sqref="CB53">
    <cfRule type="cellIs" dxfId="14647" priority="2093" operator="lessThan">
      <formula>$C$4</formula>
    </cfRule>
  </conditionalFormatting>
  <conditionalFormatting sqref="CB54">
    <cfRule type="cellIs" dxfId="14646" priority="2094" operator="lessThan">
      <formula>$C$4</formula>
    </cfRule>
  </conditionalFormatting>
  <conditionalFormatting sqref="CB55">
    <cfRule type="cellIs" dxfId="14645" priority="2095" operator="lessThan">
      <formula>$C$4</formula>
    </cfRule>
  </conditionalFormatting>
  <conditionalFormatting sqref="CB56">
    <cfRule type="cellIs" dxfId="14644" priority="2096" operator="lessThan">
      <formula>$C$4</formula>
    </cfRule>
  </conditionalFormatting>
  <conditionalFormatting sqref="CB57">
    <cfRule type="cellIs" dxfId="14643" priority="2097" operator="lessThan">
      <formula>$C$4</formula>
    </cfRule>
  </conditionalFormatting>
  <conditionalFormatting sqref="CB58">
    <cfRule type="cellIs" dxfId="14642" priority="2098" operator="lessThan">
      <formula>$C$4</formula>
    </cfRule>
  </conditionalFormatting>
  <conditionalFormatting sqref="CB59">
    <cfRule type="cellIs" dxfId="14641" priority="2099" operator="lessThan">
      <formula>$C$4</formula>
    </cfRule>
  </conditionalFormatting>
  <conditionalFormatting sqref="CB60">
    <cfRule type="cellIs" dxfId="14640" priority="2100" operator="lessThan">
      <formula>$C$4</formula>
    </cfRule>
  </conditionalFormatting>
  <conditionalFormatting sqref="CC11">
    <cfRule type="cellIs" dxfId="14639" priority="2101" operator="lessThan">
      <formula>$C$4</formula>
    </cfRule>
  </conditionalFormatting>
  <conditionalFormatting sqref="CC12">
    <cfRule type="cellIs" dxfId="14638" priority="2102" operator="lessThan">
      <formula>$C$4</formula>
    </cfRule>
  </conditionalFormatting>
  <conditionalFormatting sqref="CC13">
    <cfRule type="cellIs" dxfId="14637" priority="2103" operator="lessThan">
      <formula>$C$4</formula>
    </cfRule>
  </conditionalFormatting>
  <conditionalFormatting sqref="CC14">
    <cfRule type="cellIs" dxfId="14636" priority="2104" operator="lessThan">
      <formula>$C$4</formula>
    </cfRule>
  </conditionalFormatting>
  <conditionalFormatting sqref="CC15">
    <cfRule type="cellIs" dxfId="14635" priority="2105" operator="lessThan">
      <formula>$C$4</formula>
    </cfRule>
  </conditionalFormatting>
  <conditionalFormatting sqref="CC16">
    <cfRule type="cellIs" dxfId="14634" priority="2106" operator="lessThan">
      <formula>$C$4</formula>
    </cfRule>
  </conditionalFormatting>
  <conditionalFormatting sqref="CC17">
    <cfRule type="cellIs" dxfId="14633" priority="2107" operator="lessThan">
      <formula>$C$4</formula>
    </cfRule>
  </conditionalFormatting>
  <conditionalFormatting sqref="CC18">
    <cfRule type="cellIs" dxfId="14632" priority="2108" operator="lessThan">
      <formula>$C$4</formula>
    </cfRule>
  </conditionalFormatting>
  <conditionalFormatting sqref="CC19">
    <cfRule type="cellIs" dxfId="14631" priority="2109" operator="lessThan">
      <formula>$C$4</formula>
    </cfRule>
  </conditionalFormatting>
  <conditionalFormatting sqref="CC20">
    <cfRule type="cellIs" dxfId="14630" priority="2110" operator="lessThan">
      <formula>$C$4</formula>
    </cfRule>
  </conditionalFormatting>
  <conditionalFormatting sqref="CC21">
    <cfRule type="cellIs" dxfId="14629" priority="2111" operator="lessThan">
      <formula>$C$4</formula>
    </cfRule>
  </conditionalFormatting>
  <conditionalFormatting sqref="CC22">
    <cfRule type="cellIs" dxfId="14628" priority="2112" operator="lessThan">
      <formula>$C$4</formula>
    </cfRule>
  </conditionalFormatting>
  <conditionalFormatting sqref="CC23">
    <cfRule type="cellIs" dxfId="14627" priority="2113" operator="lessThan">
      <formula>$C$4</formula>
    </cfRule>
  </conditionalFormatting>
  <conditionalFormatting sqref="CC24">
    <cfRule type="cellIs" dxfId="14626" priority="2114" operator="lessThan">
      <formula>$C$4</formula>
    </cfRule>
  </conditionalFormatting>
  <conditionalFormatting sqref="CC25">
    <cfRule type="cellIs" dxfId="14625" priority="2115" operator="lessThan">
      <formula>$C$4</formula>
    </cfRule>
  </conditionalFormatting>
  <conditionalFormatting sqref="CC26">
    <cfRule type="cellIs" dxfId="14624" priority="2116" operator="lessThan">
      <formula>$C$4</formula>
    </cfRule>
  </conditionalFormatting>
  <conditionalFormatting sqref="CC27">
    <cfRule type="cellIs" dxfId="14623" priority="2117" operator="lessThan">
      <formula>$C$4</formula>
    </cfRule>
  </conditionalFormatting>
  <conditionalFormatting sqref="CC28">
    <cfRule type="cellIs" dxfId="14622" priority="2118" operator="lessThan">
      <formula>$C$4</formula>
    </cfRule>
  </conditionalFormatting>
  <conditionalFormatting sqref="CC29">
    <cfRule type="cellIs" dxfId="14621" priority="2119" operator="lessThan">
      <formula>$C$4</formula>
    </cfRule>
  </conditionalFormatting>
  <conditionalFormatting sqref="CC30">
    <cfRule type="cellIs" dxfId="14620" priority="2120" operator="lessThan">
      <formula>$C$4</formula>
    </cfRule>
  </conditionalFormatting>
  <conditionalFormatting sqref="CC31">
    <cfRule type="cellIs" dxfId="14619" priority="2121" operator="lessThan">
      <formula>$C$4</formula>
    </cfRule>
  </conditionalFormatting>
  <conditionalFormatting sqref="CC32">
    <cfRule type="cellIs" dxfId="14618" priority="2122" operator="lessThan">
      <formula>$C$4</formula>
    </cfRule>
  </conditionalFormatting>
  <conditionalFormatting sqref="CC33">
    <cfRule type="cellIs" dxfId="14617" priority="2123" operator="lessThan">
      <formula>$C$4</formula>
    </cfRule>
  </conditionalFormatting>
  <conditionalFormatting sqref="CC34">
    <cfRule type="cellIs" dxfId="14616" priority="2124" operator="lessThan">
      <formula>$C$4</formula>
    </cfRule>
  </conditionalFormatting>
  <conditionalFormatting sqref="CC35">
    <cfRule type="cellIs" dxfId="14615" priority="2125" operator="lessThan">
      <formula>$C$4</formula>
    </cfRule>
  </conditionalFormatting>
  <conditionalFormatting sqref="CC36">
    <cfRule type="cellIs" dxfId="14614" priority="2126" operator="lessThan">
      <formula>$C$4</formula>
    </cfRule>
  </conditionalFormatting>
  <conditionalFormatting sqref="CC37">
    <cfRule type="cellIs" dxfId="14613" priority="2127" operator="lessThan">
      <formula>$C$4</formula>
    </cfRule>
  </conditionalFormatting>
  <conditionalFormatting sqref="CC38">
    <cfRule type="cellIs" dxfId="14612" priority="2128" operator="lessThan">
      <formula>$C$4</formula>
    </cfRule>
  </conditionalFormatting>
  <conditionalFormatting sqref="CC39">
    <cfRule type="cellIs" dxfId="14611" priority="2129" operator="lessThan">
      <formula>$C$4</formula>
    </cfRule>
  </conditionalFormatting>
  <conditionalFormatting sqref="CC40">
    <cfRule type="cellIs" dxfId="14610" priority="2130" operator="lessThan">
      <formula>$C$4</formula>
    </cfRule>
  </conditionalFormatting>
  <conditionalFormatting sqref="CC41">
    <cfRule type="cellIs" dxfId="14609" priority="2131" operator="lessThan">
      <formula>$C$4</formula>
    </cfRule>
  </conditionalFormatting>
  <conditionalFormatting sqref="CC42">
    <cfRule type="cellIs" dxfId="14608" priority="2132" operator="lessThan">
      <formula>$C$4</formula>
    </cfRule>
  </conditionalFormatting>
  <conditionalFormatting sqref="CC43">
    <cfRule type="cellIs" dxfId="14607" priority="2133" operator="lessThan">
      <formula>$C$4</formula>
    </cfRule>
  </conditionalFormatting>
  <conditionalFormatting sqref="CC44">
    <cfRule type="cellIs" dxfId="14606" priority="2134" operator="lessThan">
      <formula>$C$4</formula>
    </cfRule>
  </conditionalFormatting>
  <conditionalFormatting sqref="CC45">
    <cfRule type="cellIs" dxfId="14605" priority="2135" operator="lessThan">
      <formula>$C$4</formula>
    </cfRule>
  </conditionalFormatting>
  <conditionalFormatting sqref="CC46">
    <cfRule type="cellIs" dxfId="14604" priority="2136" operator="lessThan">
      <formula>$C$4</formula>
    </cfRule>
  </conditionalFormatting>
  <conditionalFormatting sqref="CC47">
    <cfRule type="cellIs" dxfId="14603" priority="2137" operator="lessThan">
      <formula>$C$4</formula>
    </cfRule>
  </conditionalFormatting>
  <conditionalFormatting sqref="CC48">
    <cfRule type="cellIs" dxfId="14602" priority="2138" operator="lessThan">
      <formula>$C$4</formula>
    </cfRule>
  </conditionalFormatting>
  <conditionalFormatting sqref="CC49">
    <cfRule type="cellIs" dxfId="14601" priority="2139" operator="lessThan">
      <formula>$C$4</formula>
    </cfRule>
  </conditionalFormatting>
  <conditionalFormatting sqref="CC50">
    <cfRule type="cellIs" dxfId="14600" priority="2140" operator="lessThan">
      <formula>$C$4</formula>
    </cfRule>
  </conditionalFormatting>
  <conditionalFormatting sqref="CC51">
    <cfRule type="cellIs" dxfId="14599" priority="2141" operator="lessThan">
      <formula>$C$4</formula>
    </cfRule>
  </conditionalFormatting>
  <conditionalFormatting sqref="CC52">
    <cfRule type="cellIs" dxfId="14598" priority="2142" operator="lessThan">
      <formula>$C$4</formula>
    </cfRule>
  </conditionalFormatting>
  <conditionalFormatting sqref="CC53">
    <cfRule type="cellIs" dxfId="14597" priority="2143" operator="lessThan">
      <formula>$C$4</formula>
    </cfRule>
  </conditionalFormatting>
  <conditionalFormatting sqref="CC54">
    <cfRule type="cellIs" dxfId="14596" priority="2144" operator="lessThan">
      <formula>$C$4</formula>
    </cfRule>
  </conditionalFormatting>
  <conditionalFormatting sqref="CC55">
    <cfRule type="cellIs" dxfId="14595" priority="2145" operator="lessThan">
      <formula>$C$4</formula>
    </cfRule>
  </conditionalFormatting>
  <conditionalFormatting sqref="CC56">
    <cfRule type="cellIs" dxfId="14594" priority="2146" operator="lessThan">
      <formula>$C$4</formula>
    </cfRule>
  </conditionalFormatting>
  <conditionalFormatting sqref="CC57">
    <cfRule type="cellIs" dxfId="14593" priority="2147" operator="lessThan">
      <formula>$C$4</formula>
    </cfRule>
  </conditionalFormatting>
  <conditionalFormatting sqref="CC58">
    <cfRule type="cellIs" dxfId="14592" priority="2148" operator="lessThan">
      <formula>$C$4</formula>
    </cfRule>
  </conditionalFormatting>
  <conditionalFormatting sqref="CC59">
    <cfRule type="cellIs" dxfId="14591" priority="2149" operator="lessThan">
      <formula>$C$4</formula>
    </cfRule>
  </conditionalFormatting>
  <conditionalFormatting sqref="CC60">
    <cfRule type="cellIs" dxfId="14590" priority="2150" operator="lessThan">
      <formula>$C$4</formula>
    </cfRule>
  </conditionalFormatting>
  <conditionalFormatting sqref="CD11">
    <cfRule type="cellIs" dxfId="14589" priority="2151" operator="lessThan">
      <formula>$C$4</formula>
    </cfRule>
  </conditionalFormatting>
  <conditionalFormatting sqref="CD12">
    <cfRule type="cellIs" dxfId="14588" priority="2152" operator="lessThan">
      <formula>$C$4</formula>
    </cfRule>
  </conditionalFormatting>
  <conditionalFormatting sqref="CD13">
    <cfRule type="cellIs" dxfId="14587" priority="2153" operator="lessThan">
      <formula>$C$4</formula>
    </cfRule>
  </conditionalFormatting>
  <conditionalFormatting sqref="CD14">
    <cfRule type="cellIs" dxfId="14586" priority="2154" operator="lessThan">
      <formula>$C$4</formula>
    </cfRule>
  </conditionalFormatting>
  <conditionalFormatting sqref="CD15">
    <cfRule type="cellIs" dxfId="14585" priority="2155" operator="lessThan">
      <formula>$C$4</formula>
    </cfRule>
  </conditionalFormatting>
  <conditionalFormatting sqref="CD16">
    <cfRule type="cellIs" dxfId="14584" priority="2156" operator="lessThan">
      <formula>$C$4</formula>
    </cfRule>
  </conditionalFormatting>
  <conditionalFormatting sqref="CD17">
    <cfRule type="cellIs" dxfId="14583" priority="2157" operator="lessThan">
      <formula>$C$4</formula>
    </cfRule>
  </conditionalFormatting>
  <conditionalFormatting sqref="CD18">
    <cfRule type="cellIs" dxfId="14582" priority="2158" operator="lessThan">
      <formula>$C$4</formula>
    </cfRule>
  </conditionalFormatting>
  <conditionalFormatting sqref="CD19">
    <cfRule type="cellIs" dxfId="14581" priority="2159" operator="lessThan">
      <formula>$C$4</formula>
    </cfRule>
  </conditionalFormatting>
  <conditionalFormatting sqref="CD20">
    <cfRule type="cellIs" dxfId="14580" priority="2160" operator="lessThan">
      <formula>$C$4</formula>
    </cfRule>
  </conditionalFormatting>
  <conditionalFormatting sqref="CD21">
    <cfRule type="cellIs" dxfId="14579" priority="2161" operator="lessThan">
      <formula>$C$4</formula>
    </cfRule>
  </conditionalFormatting>
  <conditionalFormatting sqref="CD22">
    <cfRule type="cellIs" dxfId="14578" priority="2162" operator="lessThan">
      <formula>$C$4</formula>
    </cfRule>
  </conditionalFormatting>
  <conditionalFormatting sqref="CD23">
    <cfRule type="cellIs" dxfId="14577" priority="2163" operator="lessThan">
      <formula>$C$4</formula>
    </cfRule>
  </conditionalFormatting>
  <conditionalFormatting sqref="CD24">
    <cfRule type="cellIs" dxfId="14576" priority="2164" operator="lessThan">
      <formula>$C$4</formula>
    </cfRule>
  </conditionalFormatting>
  <conditionalFormatting sqref="CD25">
    <cfRule type="cellIs" dxfId="14575" priority="2165" operator="lessThan">
      <formula>$C$4</formula>
    </cfRule>
  </conditionalFormatting>
  <conditionalFormatting sqref="CD26">
    <cfRule type="cellIs" dxfId="14574" priority="2166" operator="lessThan">
      <formula>$C$4</formula>
    </cfRule>
  </conditionalFormatting>
  <conditionalFormatting sqref="CD27">
    <cfRule type="cellIs" dxfId="14573" priority="2167" operator="lessThan">
      <formula>$C$4</formula>
    </cfRule>
  </conditionalFormatting>
  <conditionalFormatting sqref="CD28">
    <cfRule type="cellIs" dxfId="14572" priority="2168" operator="lessThan">
      <formula>$C$4</formula>
    </cfRule>
  </conditionalFormatting>
  <conditionalFormatting sqref="CD29">
    <cfRule type="cellIs" dxfId="14571" priority="2169" operator="lessThan">
      <formula>$C$4</formula>
    </cfRule>
  </conditionalFormatting>
  <conditionalFormatting sqref="CD30">
    <cfRule type="cellIs" dxfId="14570" priority="2170" operator="lessThan">
      <formula>$C$4</formula>
    </cfRule>
  </conditionalFormatting>
  <conditionalFormatting sqref="CD31">
    <cfRule type="cellIs" dxfId="14569" priority="2171" operator="lessThan">
      <formula>$C$4</formula>
    </cfRule>
  </conditionalFormatting>
  <conditionalFormatting sqref="CD32">
    <cfRule type="cellIs" dxfId="14568" priority="2172" operator="lessThan">
      <formula>$C$4</formula>
    </cfRule>
  </conditionalFormatting>
  <conditionalFormatting sqref="CD33">
    <cfRule type="cellIs" dxfId="14567" priority="2173" operator="lessThan">
      <formula>$C$4</formula>
    </cfRule>
  </conditionalFormatting>
  <conditionalFormatting sqref="CD34">
    <cfRule type="cellIs" dxfId="14566" priority="2174" operator="lessThan">
      <formula>$C$4</formula>
    </cfRule>
  </conditionalFormatting>
  <conditionalFormatting sqref="CD35">
    <cfRule type="cellIs" dxfId="14565" priority="2175" operator="lessThan">
      <formula>$C$4</formula>
    </cfRule>
  </conditionalFormatting>
  <conditionalFormatting sqref="CD36">
    <cfRule type="cellIs" dxfId="14564" priority="2176" operator="lessThan">
      <formula>$C$4</formula>
    </cfRule>
  </conditionalFormatting>
  <conditionalFormatting sqref="CD37">
    <cfRule type="cellIs" dxfId="14563" priority="2177" operator="lessThan">
      <formula>$C$4</formula>
    </cfRule>
  </conditionalFormatting>
  <conditionalFormatting sqref="CD38">
    <cfRule type="cellIs" dxfId="14562" priority="2178" operator="lessThan">
      <formula>$C$4</formula>
    </cfRule>
  </conditionalFormatting>
  <conditionalFormatting sqref="CD39">
    <cfRule type="cellIs" dxfId="14561" priority="2179" operator="lessThan">
      <formula>$C$4</formula>
    </cfRule>
  </conditionalFormatting>
  <conditionalFormatting sqref="CD40">
    <cfRule type="cellIs" dxfId="14560" priority="2180" operator="lessThan">
      <formula>$C$4</formula>
    </cfRule>
  </conditionalFormatting>
  <conditionalFormatting sqref="CD41">
    <cfRule type="cellIs" dxfId="14559" priority="2181" operator="lessThan">
      <formula>$C$4</formula>
    </cfRule>
  </conditionalFormatting>
  <conditionalFormatting sqref="CD42">
    <cfRule type="cellIs" dxfId="14558" priority="2182" operator="lessThan">
      <formula>$C$4</formula>
    </cfRule>
  </conditionalFormatting>
  <conditionalFormatting sqref="CD43">
    <cfRule type="cellIs" dxfId="14557" priority="2183" operator="lessThan">
      <formula>$C$4</formula>
    </cfRule>
  </conditionalFormatting>
  <conditionalFormatting sqref="CD44">
    <cfRule type="cellIs" dxfId="14556" priority="2184" operator="lessThan">
      <formula>$C$4</formula>
    </cfRule>
  </conditionalFormatting>
  <conditionalFormatting sqref="CD45">
    <cfRule type="cellIs" dxfId="14555" priority="2185" operator="lessThan">
      <formula>$C$4</formula>
    </cfRule>
  </conditionalFormatting>
  <conditionalFormatting sqref="CD46">
    <cfRule type="cellIs" dxfId="14554" priority="2186" operator="lessThan">
      <formula>$C$4</formula>
    </cfRule>
  </conditionalFormatting>
  <conditionalFormatting sqref="CD47">
    <cfRule type="cellIs" dxfId="14553" priority="2187" operator="lessThan">
      <formula>$C$4</formula>
    </cfRule>
  </conditionalFormatting>
  <conditionalFormatting sqref="CD48">
    <cfRule type="cellIs" dxfId="14552" priority="2188" operator="lessThan">
      <formula>$C$4</formula>
    </cfRule>
  </conditionalFormatting>
  <conditionalFormatting sqref="CD49">
    <cfRule type="cellIs" dxfId="14551" priority="2189" operator="lessThan">
      <formula>$C$4</formula>
    </cfRule>
  </conditionalFormatting>
  <conditionalFormatting sqref="CD50">
    <cfRule type="cellIs" dxfId="14550" priority="2190" operator="lessThan">
      <formula>$C$4</formula>
    </cfRule>
  </conditionalFormatting>
  <conditionalFormatting sqref="CD51">
    <cfRule type="cellIs" dxfId="14549" priority="2191" operator="lessThan">
      <formula>$C$4</formula>
    </cfRule>
  </conditionalFormatting>
  <conditionalFormatting sqref="CD52">
    <cfRule type="cellIs" dxfId="14548" priority="2192" operator="lessThan">
      <formula>$C$4</formula>
    </cfRule>
  </conditionalFormatting>
  <conditionalFormatting sqref="CD53">
    <cfRule type="cellIs" dxfId="14547" priority="2193" operator="lessThan">
      <formula>$C$4</formula>
    </cfRule>
  </conditionalFormatting>
  <conditionalFormatting sqref="CD54">
    <cfRule type="cellIs" dxfId="14546" priority="2194" operator="lessThan">
      <formula>$C$4</formula>
    </cfRule>
  </conditionalFormatting>
  <conditionalFormatting sqref="CD55">
    <cfRule type="cellIs" dxfId="14545" priority="2195" operator="lessThan">
      <formula>$C$4</formula>
    </cfRule>
  </conditionalFormatting>
  <conditionalFormatting sqref="CD56">
    <cfRule type="cellIs" dxfId="14544" priority="2196" operator="lessThan">
      <formula>$C$4</formula>
    </cfRule>
  </conditionalFormatting>
  <conditionalFormatting sqref="CD57">
    <cfRule type="cellIs" dxfId="14543" priority="2197" operator="lessThan">
      <formula>$C$4</formula>
    </cfRule>
  </conditionalFormatting>
  <conditionalFormatting sqref="CD58">
    <cfRule type="cellIs" dxfId="14542" priority="2198" operator="lessThan">
      <formula>$C$4</formula>
    </cfRule>
  </conditionalFormatting>
  <conditionalFormatting sqref="CD59">
    <cfRule type="cellIs" dxfId="14541" priority="2199" operator="lessThan">
      <formula>$C$4</formula>
    </cfRule>
  </conditionalFormatting>
  <conditionalFormatting sqref="CD60">
    <cfRule type="cellIs" dxfId="14540" priority="2200" operator="lessThan">
      <formula>$C$4</formula>
    </cfRule>
  </conditionalFormatting>
  <conditionalFormatting sqref="CE11">
    <cfRule type="cellIs" dxfId="14539" priority="2201" operator="lessThan">
      <formula>$C$4</formula>
    </cfRule>
  </conditionalFormatting>
  <conditionalFormatting sqref="CE12">
    <cfRule type="cellIs" dxfId="14538" priority="2202" operator="lessThan">
      <formula>$C$4</formula>
    </cfRule>
  </conditionalFormatting>
  <conditionalFormatting sqref="CE13">
    <cfRule type="cellIs" dxfId="14537" priority="2203" operator="lessThan">
      <formula>$C$4</formula>
    </cfRule>
  </conditionalFormatting>
  <conditionalFormatting sqref="CE14">
    <cfRule type="cellIs" dxfId="14536" priority="2204" operator="lessThan">
      <formula>$C$4</formula>
    </cfRule>
  </conditionalFormatting>
  <conditionalFormatting sqref="CE15">
    <cfRule type="cellIs" dxfId="14535" priority="2205" operator="lessThan">
      <formula>$C$4</formula>
    </cfRule>
  </conditionalFormatting>
  <conditionalFormatting sqref="CE16">
    <cfRule type="cellIs" dxfId="14534" priority="2206" operator="lessThan">
      <formula>$C$4</formula>
    </cfRule>
  </conditionalFormatting>
  <conditionalFormatting sqref="CE17">
    <cfRule type="cellIs" dxfId="14533" priority="2207" operator="lessThan">
      <formula>$C$4</formula>
    </cfRule>
  </conditionalFormatting>
  <conditionalFormatting sqref="CE18">
    <cfRule type="cellIs" dxfId="14532" priority="2208" operator="lessThan">
      <formula>$C$4</formula>
    </cfRule>
  </conditionalFormatting>
  <conditionalFormatting sqref="CE19">
    <cfRule type="cellIs" dxfId="14531" priority="2209" operator="lessThan">
      <formula>$C$4</formula>
    </cfRule>
  </conditionalFormatting>
  <conditionalFormatting sqref="CE20">
    <cfRule type="cellIs" dxfId="14530" priority="2210" operator="lessThan">
      <formula>$C$4</formula>
    </cfRule>
  </conditionalFormatting>
  <conditionalFormatting sqref="CE21">
    <cfRule type="cellIs" dxfId="14529" priority="2211" operator="lessThan">
      <formula>$C$4</formula>
    </cfRule>
  </conditionalFormatting>
  <conditionalFormatting sqref="CE22">
    <cfRule type="cellIs" dxfId="14528" priority="2212" operator="lessThan">
      <formula>$C$4</formula>
    </cfRule>
  </conditionalFormatting>
  <conditionalFormatting sqref="CE23">
    <cfRule type="cellIs" dxfId="14527" priority="2213" operator="lessThan">
      <formula>$C$4</formula>
    </cfRule>
  </conditionalFormatting>
  <conditionalFormatting sqref="CE24">
    <cfRule type="cellIs" dxfId="14526" priority="2214" operator="lessThan">
      <formula>$C$4</formula>
    </cfRule>
  </conditionalFormatting>
  <conditionalFormatting sqref="CE25">
    <cfRule type="cellIs" dxfId="14525" priority="2215" operator="lessThan">
      <formula>$C$4</formula>
    </cfRule>
  </conditionalFormatting>
  <conditionalFormatting sqref="CE26">
    <cfRule type="cellIs" dxfId="14524" priority="2216" operator="lessThan">
      <formula>$C$4</formula>
    </cfRule>
  </conditionalFormatting>
  <conditionalFormatting sqref="CE27">
    <cfRule type="cellIs" dxfId="14523" priority="2217" operator="lessThan">
      <formula>$C$4</formula>
    </cfRule>
  </conditionalFormatting>
  <conditionalFormatting sqref="CE28">
    <cfRule type="cellIs" dxfId="14522" priority="2218" operator="lessThan">
      <formula>$C$4</formula>
    </cfRule>
  </conditionalFormatting>
  <conditionalFormatting sqref="CE29">
    <cfRule type="cellIs" dxfId="14521" priority="2219" operator="lessThan">
      <formula>$C$4</formula>
    </cfRule>
  </conditionalFormatting>
  <conditionalFormatting sqref="CE30">
    <cfRule type="cellIs" dxfId="14520" priority="2220" operator="lessThan">
      <formula>$C$4</formula>
    </cfRule>
  </conditionalFormatting>
  <conditionalFormatting sqref="CE31">
    <cfRule type="cellIs" dxfId="14519" priority="2221" operator="lessThan">
      <formula>$C$4</formula>
    </cfRule>
  </conditionalFormatting>
  <conditionalFormatting sqref="CE32">
    <cfRule type="cellIs" dxfId="14518" priority="2222" operator="lessThan">
      <formula>$C$4</formula>
    </cfRule>
  </conditionalFormatting>
  <conditionalFormatting sqref="CE33">
    <cfRule type="cellIs" dxfId="14517" priority="2223" operator="lessThan">
      <formula>$C$4</formula>
    </cfRule>
  </conditionalFormatting>
  <conditionalFormatting sqref="CE34">
    <cfRule type="cellIs" dxfId="14516" priority="2224" operator="lessThan">
      <formula>$C$4</formula>
    </cfRule>
  </conditionalFormatting>
  <conditionalFormatting sqref="CE35">
    <cfRule type="cellIs" dxfId="14515" priority="2225" operator="lessThan">
      <formula>$C$4</formula>
    </cfRule>
  </conditionalFormatting>
  <conditionalFormatting sqref="CE36">
    <cfRule type="cellIs" dxfId="14514" priority="2226" operator="lessThan">
      <formula>$C$4</formula>
    </cfRule>
  </conditionalFormatting>
  <conditionalFormatting sqref="CE37">
    <cfRule type="cellIs" dxfId="14513" priority="2227" operator="lessThan">
      <formula>$C$4</formula>
    </cfRule>
  </conditionalFormatting>
  <conditionalFormatting sqref="CE38">
    <cfRule type="cellIs" dxfId="14512" priority="2228" operator="lessThan">
      <formula>$C$4</formula>
    </cfRule>
  </conditionalFormatting>
  <conditionalFormatting sqref="CE39">
    <cfRule type="cellIs" dxfId="14511" priority="2229" operator="lessThan">
      <formula>$C$4</formula>
    </cfRule>
  </conditionalFormatting>
  <conditionalFormatting sqref="CE40">
    <cfRule type="cellIs" dxfId="14510" priority="2230" operator="lessThan">
      <formula>$C$4</formula>
    </cfRule>
  </conditionalFormatting>
  <conditionalFormatting sqref="CE41">
    <cfRule type="cellIs" dxfId="14509" priority="2231" operator="lessThan">
      <formula>$C$4</formula>
    </cfRule>
  </conditionalFormatting>
  <conditionalFormatting sqref="CE42">
    <cfRule type="cellIs" dxfId="14508" priority="2232" operator="lessThan">
      <formula>$C$4</formula>
    </cfRule>
  </conditionalFormatting>
  <conditionalFormatting sqref="CE43">
    <cfRule type="cellIs" dxfId="14507" priority="2233" operator="lessThan">
      <formula>$C$4</formula>
    </cfRule>
  </conditionalFormatting>
  <conditionalFormatting sqref="CE44">
    <cfRule type="cellIs" dxfId="14506" priority="2234" operator="lessThan">
      <formula>$C$4</formula>
    </cfRule>
  </conditionalFormatting>
  <conditionalFormatting sqref="CE45">
    <cfRule type="cellIs" dxfId="14505" priority="2235" operator="lessThan">
      <formula>$C$4</formula>
    </cfRule>
  </conditionalFormatting>
  <conditionalFormatting sqref="CE46">
    <cfRule type="cellIs" dxfId="14504" priority="2236" operator="lessThan">
      <formula>$C$4</formula>
    </cfRule>
  </conditionalFormatting>
  <conditionalFormatting sqref="CE47">
    <cfRule type="cellIs" dxfId="14503" priority="2237" operator="lessThan">
      <formula>$C$4</formula>
    </cfRule>
  </conditionalFormatting>
  <conditionalFormatting sqref="CE48">
    <cfRule type="cellIs" dxfId="14502" priority="2238" operator="lessThan">
      <formula>$C$4</formula>
    </cfRule>
  </conditionalFormatting>
  <conditionalFormatting sqref="CE49">
    <cfRule type="cellIs" dxfId="14501" priority="2239" operator="lessThan">
      <formula>$C$4</formula>
    </cfRule>
  </conditionalFormatting>
  <conditionalFormatting sqref="CE50">
    <cfRule type="cellIs" dxfId="14500" priority="2240" operator="lessThan">
      <formula>$C$4</formula>
    </cfRule>
  </conditionalFormatting>
  <conditionalFormatting sqref="CE51">
    <cfRule type="cellIs" dxfId="14499" priority="2241" operator="lessThan">
      <formula>$C$4</formula>
    </cfRule>
  </conditionalFormatting>
  <conditionalFormatting sqref="CE52">
    <cfRule type="cellIs" dxfId="14498" priority="2242" operator="lessThan">
      <formula>$C$4</formula>
    </cfRule>
  </conditionalFormatting>
  <conditionalFormatting sqref="CE53">
    <cfRule type="cellIs" dxfId="14497" priority="2243" operator="lessThan">
      <formula>$C$4</formula>
    </cfRule>
  </conditionalFormatting>
  <conditionalFormatting sqref="CE54">
    <cfRule type="cellIs" dxfId="14496" priority="2244" operator="lessThan">
      <formula>$C$4</formula>
    </cfRule>
  </conditionalFormatting>
  <conditionalFormatting sqref="CE55">
    <cfRule type="cellIs" dxfId="14495" priority="2245" operator="lessThan">
      <formula>$C$4</formula>
    </cfRule>
  </conditionalFormatting>
  <conditionalFormatting sqref="CE56">
    <cfRule type="cellIs" dxfId="14494" priority="2246" operator="lessThan">
      <formula>$C$4</formula>
    </cfRule>
  </conditionalFormatting>
  <conditionalFormatting sqref="CE57">
    <cfRule type="cellIs" dxfId="14493" priority="2247" operator="lessThan">
      <formula>$C$4</formula>
    </cfRule>
  </conditionalFormatting>
  <conditionalFormatting sqref="CE58">
    <cfRule type="cellIs" dxfId="14492" priority="2248" operator="lessThan">
      <formula>$C$4</formula>
    </cfRule>
  </conditionalFormatting>
  <conditionalFormatting sqref="CE59">
    <cfRule type="cellIs" dxfId="14491" priority="2249" operator="lessThan">
      <formula>$C$4</formula>
    </cfRule>
  </conditionalFormatting>
  <conditionalFormatting sqref="CE60">
    <cfRule type="cellIs" dxfId="14490" priority="2250" operator="lessThan">
      <formula>$C$4</formula>
    </cfRule>
  </conditionalFormatting>
  <conditionalFormatting sqref="CF11">
    <cfRule type="cellIs" dxfId="14489" priority="2251" operator="lessThan">
      <formula>$C$4</formula>
    </cfRule>
  </conditionalFormatting>
  <conditionalFormatting sqref="CF12">
    <cfRule type="cellIs" dxfId="14488" priority="2252" operator="lessThan">
      <formula>$C$4</formula>
    </cfRule>
  </conditionalFormatting>
  <conditionalFormatting sqref="CF13">
    <cfRule type="cellIs" dxfId="14487" priority="2253" operator="lessThan">
      <formula>$C$4</formula>
    </cfRule>
  </conditionalFormatting>
  <conditionalFormatting sqref="CF14">
    <cfRule type="cellIs" dxfId="14486" priority="2254" operator="lessThan">
      <formula>$C$4</formula>
    </cfRule>
  </conditionalFormatting>
  <conditionalFormatting sqref="CF15">
    <cfRule type="cellIs" dxfId="14485" priority="2255" operator="lessThan">
      <formula>$C$4</formula>
    </cfRule>
  </conditionalFormatting>
  <conditionalFormatting sqref="CF16">
    <cfRule type="cellIs" dxfId="14484" priority="2256" operator="lessThan">
      <formula>$C$4</formula>
    </cfRule>
  </conditionalFormatting>
  <conditionalFormatting sqref="CF17">
    <cfRule type="cellIs" dxfId="14483" priority="2257" operator="lessThan">
      <formula>$C$4</formula>
    </cfRule>
  </conditionalFormatting>
  <conditionalFormatting sqref="CF18">
    <cfRule type="cellIs" dxfId="14482" priority="2258" operator="lessThan">
      <formula>$C$4</formula>
    </cfRule>
  </conditionalFormatting>
  <conditionalFormatting sqref="CF19">
    <cfRule type="cellIs" dxfId="14481" priority="2259" operator="lessThan">
      <formula>$C$4</formula>
    </cfRule>
  </conditionalFormatting>
  <conditionalFormatting sqref="CF20">
    <cfRule type="cellIs" dxfId="14480" priority="2260" operator="lessThan">
      <formula>$C$4</formula>
    </cfRule>
  </conditionalFormatting>
  <conditionalFormatting sqref="CF21">
    <cfRule type="cellIs" dxfId="14479" priority="2261" operator="lessThan">
      <formula>$C$4</formula>
    </cfRule>
  </conditionalFormatting>
  <conditionalFormatting sqref="CF22">
    <cfRule type="cellIs" dxfId="14478" priority="2262" operator="lessThan">
      <formula>$C$4</formula>
    </cfRule>
  </conditionalFormatting>
  <conditionalFormatting sqref="CF23">
    <cfRule type="cellIs" dxfId="14477" priority="2263" operator="lessThan">
      <formula>$C$4</formula>
    </cfRule>
  </conditionalFormatting>
  <conditionalFormatting sqref="CF24">
    <cfRule type="cellIs" dxfId="14476" priority="2264" operator="lessThan">
      <formula>$C$4</formula>
    </cfRule>
  </conditionalFormatting>
  <conditionalFormatting sqref="CF25">
    <cfRule type="cellIs" dxfId="14475" priority="2265" operator="lessThan">
      <formula>$C$4</formula>
    </cfRule>
  </conditionalFormatting>
  <conditionalFormatting sqref="CF26">
    <cfRule type="cellIs" dxfId="14474" priority="2266" operator="lessThan">
      <formula>$C$4</formula>
    </cfRule>
  </conditionalFormatting>
  <conditionalFormatting sqref="CF27">
    <cfRule type="cellIs" dxfId="14473" priority="2267" operator="lessThan">
      <formula>$C$4</formula>
    </cfRule>
  </conditionalFormatting>
  <conditionalFormatting sqref="CF28">
    <cfRule type="cellIs" dxfId="14472" priority="2268" operator="lessThan">
      <formula>$C$4</formula>
    </cfRule>
  </conditionalFormatting>
  <conditionalFormatting sqref="CF29">
    <cfRule type="cellIs" dxfId="14471" priority="2269" operator="lessThan">
      <formula>$C$4</formula>
    </cfRule>
  </conditionalFormatting>
  <conditionalFormatting sqref="CF30">
    <cfRule type="cellIs" dxfId="14470" priority="2270" operator="lessThan">
      <formula>$C$4</formula>
    </cfRule>
  </conditionalFormatting>
  <conditionalFormatting sqref="CF31">
    <cfRule type="cellIs" dxfId="14469" priority="2271" operator="lessThan">
      <formula>$C$4</formula>
    </cfRule>
  </conditionalFormatting>
  <conditionalFormatting sqref="CF32">
    <cfRule type="cellIs" dxfId="14468" priority="2272" operator="lessThan">
      <formula>$C$4</formula>
    </cfRule>
  </conditionalFormatting>
  <conditionalFormatting sqref="CF33">
    <cfRule type="cellIs" dxfId="14467" priority="2273" operator="lessThan">
      <formula>$C$4</formula>
    </cfRule>
  </conditionalFormatting>
  <conditionalFormatting sqref="CF34">
    <cfRule type="cellIs" dxfId="14466" priority="2274" operator="lessThan">
      <formula>$C$4</formula>
    </cfRule>
  </conditionalFormatting>
  <conditionalFormatting sqref="CF35">
    <cfRule type="cellIs" dxfId="14465" priority="2275" operator="lessThan">
      <formula>$C$4</formula>
    </cfRule>
  </conditionalFormatting>
  <conditionalFormatting sqref="CF36">
    <cfRule type="cellIs" dxfId="14464" priority="2276" operator="lessThan">
      <formula>$C$4</formula>
    </cfRule>
  </conditionalFormatting>
  <conditionalFormatting sqref="CF37">
    <cfRule type="cellIs" dxfId="14463" priority="2277" operator="lessThan">
      <formula>$C$4</formula>
    </cfRule>
  </conditionalFormatting>
  <conditionalFormatting sqref="CF38">
    <cfRule type="cellIs" dxfId="14462" priority="2278" operator="lessThan">
      <formula>$C$4</formula>
    </cfRule>
  </conditionalFormatting>
  <conditionalFormatting sqref="CF39">
    <cfRule type="cellIs" dxfId="14461" priority="2279" operator="lessThan">
      <formula>$C$4</formula>
    </cfRule>
  </conditionalFormatting>
  <conditionalFormatting sqref="CF40">
    <cfRule type="cellIs" dxfId="14460" priority="2280" operator="lessThan">
      <formula>$C$4</formula>
    </cfRule>
  </conditionalFormatting>
  <conditionalFormatting sqref="CF41">
    <cfRule type="cellIs" dxfId="14459" priority="2281" operator="lessThan">
      <formula>$C$4</formula>
    </cfRule>
  </conditionalFormatting>
  <conditionalFormatting sqref="CF42">
    <cfRule type="cellIs" dxfId="14458" priority="2282" operator="lessThan">
      <formula>$C$4</formula>
    </cfRule>
  </conditionalFormatting>
  <conditionalFormatting sqref="CF43">
    <cfRule type="cellIs" dxfId="14457" priority="2283" operator="lessThan">
      <formula>$C$4</formula>
    </cfRule>
  </conditionalFormatting>
  <conditionalFormatting sqref="CF44">
    <cfRule type="cellIs" dxfId="14456" priority="2284" operator="lessThan">
      <formula>$C$4</formula>
    </cfRule>
  </conditionalFormatting>
  <conditionalFormatting sqref="CF45">
    <cfRule type="cellIs" dxfId="14455" priority="2285" operator="lessThan">
      <formula>$C$4</formula>
    </cfRule>
  </conditionalFormatting>
  <conditionalFormatting sqref="CF46">
    <cfRule type="cellIs" dxfId="14454" priority="2286" operator="lessThan">
      <formula>$C$4</formula>
    </cfRule>
  </conditionalFormatting>
  <conditionalFormatting sqref="CF47">
    <cfRule type="cellIs" dxfId="14453" priority="2287" operator="lessThan">
      <formula>$C$4</formula>
    </cfRule>
  </conditionalFormatting>
  <conditionalFormatting sqref="CF48">
    <cfRule type="cellIs" dxfId="14452" priority="2288" operator="lessThan">
      <formula>$C$4</formula>
    </cfRule>
  </conditionalFormatting>
  <conditionalFormatting sqref="CF49">
    <cfRule type="cellIs" dxfId="14451" priority="2289" operator="lessThan">
      <formula>$C$4</formula>
    </cfRule>
  </conditionalFormatting>
  <conditionalFormatting sqref="CF50">
    <cfRule type="cellIs" dxfId="14450" priority="2290" operator="lessThan">
      <formula>$C$4</formula>
    </cfRule>
  </conditionalFormatting>
  <conditionalFormatting sqref="CF51">
    <cfRule type="cellIs" dxfId="14449" priority="2291" operator="lessThan">
      <formula>$C$4</formula>
    </cfRule>
  </conditionalFormatting>
  <conditionalFormatting sqref="CF52">
    <cfRule type="cellIs" dxfId="14448" priority="2292" operator="lessThan">
      <formula>$C$4</formula>
    </cfRule>
  </conditionalFormatting>
  <conditionalFormatting sqref="CF53">
    <cfRule type="cellIs" dxfId="14447" priority="2293" operator="lessThan">
      <formula>$C$4</formula>
    </cfRule>
  </conditionalFormatting>
  <conditionalFormatting sqref="CF54">
    <cfRule type="cellIs" dxfId="14446" priority="2294" operator="lessThan">
      <formula>$C$4</formula>
    </cfRule>
  </conditionalFormatting>
  <conditionalFormatting sqref="CF55">
    <cfRule type="cellIs" dxfId="14445" priority="2295" operator="lessThan">
      <formula>$C$4</formula>
    </cfRule>
  </conditionalFormatting>
  <conditionalFormatting sqref="CF56">
    <cfRule type="cellIs" dxfId="14444" priority="2296" operator="lessThan">
      <formula>$C$4</formula>
    </cfRule>
  </conditionalFormatting>
  <conditionalFormatting sqref="CF57">
    <cfRule type="cellIs" dxfId="14443" priority="2297" operator="lessThan">
      <formula>$C$4</formula>
    </cfRule>
  </conditionalFormatting>
  <conditionalFormatting sqref="CF58">
    <cfRule type="cellIs" dxfId="14442" priority="2298" operator="lessThan">
      <formula>$C$4</formula>
    </cfRule>
  </conditionalFormatting>
  <conditionalFormatting sqref="CF59">
    <cfRule type="cellIs" dxfId="14441" priority="2299" operator="lessThan">
      <formula>$C$4</formula>
    </cfRule>
  </conditionalFormatting>
  <conditionalFormatting sqref="CF60">
    <cfRule type="cellIs" dxfId="14440" priority="2300" operator="lessThan">
      <formula>$C$4</formula>
    </cfRule>
  </conditionalFormatting>
  <conditionalFormatting sqref="CG11">
    <cfRule type="cellIs" dxfId="14439" priority="2301" operator="lessThan">
      <formula>$C$4</formula>
    </cfRule>
  </conditionalFormatting>
  <conditionalFormatting sqref="CG12">
    <cfRule type="cellIs" dxfId="14438" priority="2302" operator="lessThan">
      <formula>$C$4</formula>
    </cfRule>
  </conditionalFormatting>
  <conditionalFormatting sqref="CG13">
    <cfRule type="cellIs" dxfId="14437" priority="2303" operator="lessThan">
      <formula>$C$4</formula>
    </cfRule>
  </conditionalFormatting>
  <conditionalFormatting sqref="CG14">
    <cfRule type="cellIs" dxfId="14436" priority="2304" operator="lessThan">
      <formula>$C$4</formula>
    </cfRule>
  </conditionalFormatting>
  <conditionalFormatting sqref="CG15">
    <cfRule type="cellIs" dxfId="14435" priority="2305" operator="lessThan">
      <formula>$C$4</formula>
    </cfRule>
  </conditionalFormatting>
  <conditionalFormatting sqref="CG16">
    <cfRule type="cellIs" dxfId="14434" priority="2306" operator="lessThan">
      <formula>$C$4</formula>
    </cfRule>
  </conditionalFormatting>
  <conditionalFormatting sqref="CG17">
    <cfRule type="cellIs" dxfId="14433" priority="2307" operator="lessThan">
      <formula>$C$4</formula>
    </cfRule>
  </conditionalFormatting>
  <conditionalFormatting sqref="CG18">
    <cfRule type="cellIs" dxfId="14432" priority="2308" operator="lessThan">
      <formula>$C$4</formula>
    </cfRule>
  </conditionalFormatting>
  <conditionalFormatting sqref="CG19">
    <cfRule type="cellIs" dxfId="14431" priority="2309" operator="lessThan">
      <formula>$C$4</formula>
    </cfRule>
  </conditionalFormatting>
  <conditionalFormatting sqref="CG20">
    <cfRule type="cellIs" dxfId="14430" priority="2310" operator="lessThan">
      <formula>$C$4</formula>
    </cfRule>
  </conditionalFormatting>
  <conditionalFormatting sqref="CG21">
    <cfRule type="cellIs" dxfId="14429" priority="2311" operator="lessThan">
      <formula>$C$4</formula>
    </cfRule>
  </conditionalFormatting>
  <conditionalFormatting sqref="CG22">
    <cfRule type="cellIs" dxfId="14428" priority="2312" operator="lessThan">
      <formula>$C$4</formula>
    </cfRule>
  </conditionalFormatting>
  <conditionalFormatting sqref="CG23">
    <cfRule type="cellIs" dxfId="14427" priority="2313" operator="lessThan">
      <formula>$C$4</formula>
    </cfRule>
  </conditionalFormatting>
  <conditionalFormatting sqref="CG24">
    <cfRule type="cellIs" dxfId="14426" priority="2314" operator="lessThan">
      <formula>$C$4</formula>
    </cfRule>
  </conditionalFormatting>
  <conditionalFormatting sqref="CG25">
    <cfRule type="cellIs" dxfId="14425" priority="2315" operator="lessThan">
      <formula>$C$4</formula>
    </cfRule>
  </conditionalFormatting>
  <conditionalFormatting sqref="CG26">
    <cfRule type="cellIs" dxfId="14424" priority="2316" operator="lessThan">
      <formula>$C$4</formula>
    </cfRule>
  </conditionalFormatting>
  <conditionalFormatting sqref="CG27">
    <cfRule type="cellIs" dxfId="14423" priority="2317" operator="lessThan">
      <formula>$C$4</formula>
    </cfRule>
  </conditionalFormatting>
  <conditionalFormatting sqref="CG28">
    <cfRule type="cellIs" dxfId="14422" priority="2318" operator="lessThan">
      <formula>$C$4</formula>
    </cfRule>
  </conditionalFormatting>
  <conditionalFormatting sqref="CG29">
    <cfRule type="cellIs" dxfId="14421" priority="2319" operator="lessThan">
      <formula>$C$4</formula>
    </cfRule>
  </conditionalFormatting>
  <conditionalFormatting sqref="CG30">
    <cfRule type="cellIs" dxfId="14420" priority="2320" operator="lessThan">
      <formula>$C$4</formula>
    </cfRule>
  </conditionalFormatting>
  <conditionalFormatting sqref="CG31">
    <cfRule type="cellIs" dxfId="14419" priority="2321" operator="lessThan">
      <formula>$C$4</formula>
    </cfRule>
  </conditionalFormatting>
  <conditionalFormatting sqref="CG32">
    <cfRule type="cellIs" dxfId="14418" priority="2322" operator="lessThan">
      <formula>$C$4</formula>
    </cfRule>
  </conditionalFormatting>
  <conditionalFormatting sqref="CG33">
    <cfRule type="cellIs" dxfId="14417" priority="2323" operator="lessThan">
      <formula>$C$4</formula>
    </cfRule>
  </conditionalFormatting>
  <conditionalFormatting sqref="CG34">
    <cfRule type="cellIs" dxfId="14416" priority="2324" operator="lessThan">
      <formula>$C$4</formula>
    </cfRule>
  </conditionalFormatting>
  <conditionalFormatting sqref="CG35">
    <cfRule type="cellIs" dxfId="14415" priority="2325" operator="lessThan">
      <formula>$C$4</formula>
    </cfRule>
  </conditionalFormatting>
  <conditionalFormatting sqref="CG36">
    <cfRule type="cellIs" dxfId="14414" priority="2326" operator="lessThan">
      <formula>$C$4</formula>
    </cfRule>
  </conditionalFormatting>
  <conditionalFormatting sqref="CG37">
    <cfRule type="cellIs" dxfId="14413" priority="2327" operator="lessThan">
      <formula>$C$4</formula>
    </cfRule>
  </conditionalFormatting>
  <conditionalFormatting sqref="CG38">
    <cfRule type="cellIs" dxfId="14412" priority="2328" operator="lessThan">
      <formula>$C$4</formula>
    </cfRule>
  </conditionalFormatting>
  <conditionalFormatting sqref="CG39">
    <cfRule type="cellIs" dxfId="14411" priority="2329" operator="lessThan">
      <formula>$C$4</formula>
    </cfRule>
  </conditionalFormatting>
  <conditionalFormatting sqref="CG40">
    <cfRule type="cellIs" dxfId="14410" priority="2330" operator="lessThan">
      <formula>$C$4</formula>
    </cfRule>
  </conditionalFormatting>
  <conditionalFormatting sqref="CG41">
    <cfRule type="cellIs" dxfId="14409" priority="2331" operator="lessThan">
      <formula>$C$4</formula>
    </cfRule>
  </conditionalFormatting>
  <conditionalFormatting sqref="CG42">
    <cfRule type="cellIs" dxfId="14408" priority="2332" operator="lessThan">
      <formula>$C$4</formula>
    </cfRule>
  </conditionalFormatting>
  <conditionalFormatting sqref="CG43">
    <cfRule type="cellIs" dxfId="14407" priority="2333" operator="lessThan">
      <formula>$C$4</formula>
    </cfRule>
  </conditionalFormatting>
  <conditionalFormatting sqref="CG44">
    <cfRule type="cellIs" dxfId="14406" priority="2334" operator="lessThan">
      <formula>$C$4</formula>
    </cfRule>
  </conditionalFormatting>
  <conditionalFormatting sqref="CG45">
    <cfRule type="cellIs" dxfId="14405" priority="2335" operator="lessThan">
      <formula>$C$4</formula>
    </cfRule>
  </conditionalFormatting>
  <conditionalFormatting sqref="CG46">
    <cfRule type="cellIs" dxfId="14404" priority="2336" operator="lessThan">
      <formula>$C$4</formula>
    </cfRule>
  </conditionalFormatting>
  <conditionalFormatting sqref="CG47">
    <cfRule type="cellIs" dxfId="14403" priority="2337" operator="lessThan">
      <formula>$C$4</formula>
    </cfRule>
  </conditionalFormatting>
  <conditionalFormatting sqref="CG48">
    <cfRule type="cellIs" dxfId="14402" priority="2338" operator="lessThan">
      <formula>$C$4</formula>
    </cfRule>
  </conditionalFormatting>
  <conditionalFormatting sqref="CG49">
    <cfRule type="cellIs" dxfId="14401" priority="2339" operator="lessThan">
      <formula>$C$4</formula>
    </cfRule>
  </conditionalFormatting>
  <conditionalFormatting sqref="CG50">
    <cfRule type="cellIs" dxfId="14400" priority="2340" operator="lessThan">
      <formula>$C$4</formula>
    </cfRule>
  </conditionalFormatting>
  <conditionalFormatting sqref="CG51">
    <cfRule type="cellIs" dxfId="14399" priority="2341" operator="lessThan">
      <formula>$C$4</formula>
    </cfRule>
  </conditionalFormatting>
  <conditionalFormatting sqref="CG52">
    <cfRule type="cellIs" dxfId="14398" priority="2342" operator="lessThan">
      <formula>$C$4</formula>
    </cfRule>
  </conditionalFormatting>
  <conditionalFormatting sqref="CG53">
    <cfRule type="cellIs" dxfId="14397" priority="2343" operator="lessThan">
      <formula>$C$4</formula>
    </cfRule>
  </conditionalFormatting>
  <conditionalFormatting sqref="CG54">
    <cfRule type="cellIs" dxfId="14396" priority="2344" operator="lessThan">
      <formula>$C$4</formula>
    </cfRule>
  </conditionalFormatting>
  <conditionalFormatting sqref="CG55">
    <cfRule type="cellIs" dxfId="14395" priority="2345" operator="lessThan">
      <formula>$C$4</formula>
    </cfRule>
  </conditionalFormatting>
  <conditionalFormatting sqref="CG56">
    <cfRule type="cellIs" dxfId="14394" priority="2346" operator="lessThan">
      <formula>$C$4</formula>
    </cfRule>
  </conditionalFormatting>
  <conditionalFormatting sqref="CG57">
    <cfRule type="cellIs" dxfId="14393" priority="2347" operator="lessThan">
      <formula>$C$4</formula>
    </cfRule>
  </conditionalFormatting>
  <conditionalFormatting sqref="CG58">
    <cfRule type="cellIs" dxfId="14392" priority="2348" operator="lessThan">
      <formula>$C$4</formula>
    </cfRule>
  </conditionalFormatting>
  <conditionalFormatting sqref="CG59">
    <cfRule type="cellIs" dxfId="14391" priority="2349" operator="lessThan">
      <formula>$C$4</formula>
    </cfRule>
  </conditionalFormatting>
  <conditionalFormatting sqref="CG60">
    <cfRule type="cellIs" dxfId="14390" priority="2350" operator="lessThan">
      <formula>$C$4</formula>
    </cfRule>
  </conditionalFormatting>
  <conditionalFormatting sqref="CM11">
    <cfRule type="cellIs" dxfId="14389" priority="2351" operator="lessThan">
      <formula>$C$4</formula>
    </cfRule>
  </conditionalFormatting>
  <conditionalFormatting sqref="CM12">
    <cfRule type="cellIs" dxfId="14388" priority="2352" operator="lessThan">
      <formula>$C$4</formula>
    </cfRule>
  </conditionalFormatting>
  <conditionalFormatting sqref="CM13">
    <cfRule type="cellIs" dxfId="14387" priority="2353" operator="lessThan">
      <formula>$C$4</formula>
    </cfRule>
  </conditionalFormatting>
  <conditionalFormatting sqref="CM14">
    <cfRule type="cellIs" dxfId="14386" priority="2354" operator="lessThan">
      <formula>$C$4</formula>
    </cfRule>
  </conditionalFormatting>
  <conditionalFormatting sqref="CM15">
    <cfRule type="cellIs" dxfId="14385" priority="2355" operator="lessThan">
      <formula>$C$4</formula>
    </cfRule>
  </conditionalFormatting>
  <conditionalFormatting sqref="CM16">
    <cfRule type="cellIs" dxfId="14384" priority="2356" operator="lessThan">
      <formula>$C$4</formula>
    </cfRule>
  </conditionalFormatting>
  <conditionalFormatting sqref="CM17">
    <cfRule type="cellIs" dxfId="14383" priority="2357" operator="lessThan">
      <formula>$C$4</formula>
    </cfRule>
  </conditionalFormatting>
  <conditionalFormatting sqref="CM18">
    <cfRule type="cellIs" dxfId="14382" priority="2358" operator="lessThan">
      <formula>$C$4</formula>
    </cfRule>
  </conditionalFormatting>
  <conditionalFormatting sqref="CM19">
    <cfRule type="cellIs" dxfId="14381" priority="2359" operator="lessThan">
      <formula>$C$4</formula>
    </cfRule>
  </conditionalFormatting>
  <conditionalFormatting sqref="CM20">
    <cfRule type="cellIs" dxfId="14380" priority="2360" operator="lessThan">
      <formula>$C$4</formula>
    </cfRule>
  </conditionalFormatting>
  <conditionalFormatting sqref="CM21">
    <cfRule type="cellIs" dxfId="14379" priority="2361" operator="lessThan">
      <formula>$C$4</formula>
    </cfRule>
  </conditionalFormatting>
  <conditionalFormatting sqref="CM22">
    <cfRule type="cellIs" dxfId="14378" priority="2362" operator="lessThan">
      <formula>$C$4</formula>
    </cfRule>
  </conditionalFormatting>
  <conditionalFormatting sqref="CM23">
    <cfRule type="cellIs" dxfId="14377" priority="2363" operator="lessThan">
      <formula>$C$4</formula>
    </cfRule>
  </conditionalFormatting>
  <conditionalFormatting sqref="CM24">
    <cfRule type="cellIs" dxfId="14376" priority="2364" operator="lessThan">
      <formula>$C$4</formula>
    </cfRule>
  </conditionalFormatting>
  <conditionalFormatting sqref="CM25">
    <cfRule type="cellIs" dxfId="14375" priority="2365" operator="lessThan">
      <formula>$C$4</formula>
    </cfRule>
  </conditionalFormatting>
  <conditionalFormatting sqref="CM26">
    <cfRule type="cellIs" dxfId="14374" priority="2366" operator="lessThan">
      <formula>$C$4</formula>
    </cfRule>
  </conditionalFormatting>
  <conditionalFormatting sqref="CM27">
    <cfRule type="cellIs" dxfId="14373" priority="2367" operator="lessThan">
      <formula>$C$4</formula>
    </cfRule>
  </conditionalFormatting>
  <conditionalFormatting sqref="CM28">
    <cfRule type="cellIs" dxfId="14372" priority="2368" operator="lessThan">
      <formula>$C$4</formula>
    </cfRule>
  </conditionalFormatting>
  <conditionalFormatting sqref="CM29">
    <cfRule type="cellIs" dxfId="14371" priority="2369" operator="lessThan">
      <formula>$C$4</formula>
    </cfRule>
  </conditionalFormatting>
  <conditionalFormatting sqref="CM30">
    <cfRule type="cellIs" dxfId="14370" priority="2370" operator="lessThan">
      <formula>$C$4</formula>
    </cfRule>
  </conditionalFormatting>
  <conditionalFormatting sqref="CM31">
    <cfRule type="cellIs" dxfId="14369" priority="2371" operator="lessThan">
      <formula>$C$4</formula>
    </cfRule>
  </conditionalFormatting>
  <conditionalFormatting sqref="CM32">
    <cfRule type="cellIs" dxfId="14368" priority="2372" operator="lessThan">
      <formula>$C$4</formula>
    </cfRule>
  </conditionalFormatting>
  <conditionalFormatting sqref="CM33">
    <cfRule type="cellIs" dxfId="14367" priority="2373" operator="lessThan">
      <formula>$C$4</formula>
    </cfRule>
  </conditionalFormatting>
  <conditionalFormatting sqref="CM34">
    <cfRule type="cellIs" dxfId="14366" priority="2374" operator="lessThan">
      <formula>$C$4</formula>
    </cfRule>
  </conditionalFormatting>
  <conditionalFormatting sqref="CM35">
    <cfRule type="cellIs" dxfId="14365" priority="2375" operator="lessThan">
      <formula>$C$4</formula>
    </cfRule>
  </conditionalFormatting>
  <conditionalFormatting sqref="CM36">
    <cfRule type="cellIs" dxfId="14364" priority="2376" operator="lessThan">
      <formula>$C$4</formula>
    </cfRule>
  </conditionalFormatting>
  <conditionalFormatting sqref="CM37">
    <cfRule type="cellIs" dxfId="14363" priority="2377" operator="lessThan">
      <formula>$C$4</formula>
    </cfRule>
  </conditionalFormatting>
  <conditionalFormatting sqref="CM38">
    <cfRule type="cellIs" dxfId="14362" priority="2378" operator="lessThan">
      <formula>$C$4</formula>
    </cfRule>
  </conditionalFormatting>
  <conditionalFormatting sqref="CM39">
    <cfRule type="cellIs" dxfId="14361" priority="2379" operator="lessThan">
      <formula>$C$4</formula>
    </cfRule>
  </conditionalFormatting>
  <conditionalFormatting sqref="CM40">
    <cfRule type="cellIs" dxfId="14360" priority="2380" operator="lessThan">
      <formula>$C$4</formula>
    </cfRule>
  </conditionalFormatting>
  <conditionalFormatting sqref="CM41">
    <cfRule type="cellIs" dxfId="14359" priority="2381" operator="lessThan">
      <formula>$C$4</formula>
    </cfRule>
  </conditionalFormatting>
  <conditionalFormatting sqref="CM42">
    <cfRule type="cellIs" dxfId="14358" priority="2382" operator="lessThan">
      <formula>$C$4</formula>
    </cfRule>
  </conditionalFormatting>
  <conditionalFormatting sqref="CM43">
    <cfRule type="cellIs" dxfId="14357" priority="2383" operator="lessThan">
      <formula>$C$4</formula>
    </cfRule>
  </conditionalFormatting>
  <conditionalFormatting sqref="CM44">
    <cfRule type="cellIs" dxfId="14356" priority="2384" operator="lessThan">
      <formula>$C$4</formula>
    </cfRule>
  </conditionalFormatting>
  <conditionalFormatting sqref="CM45">
    <cfRule type="cellIs" dxfId="14355" priority="2385" operator="lessThan">
      <formula>$C$4</formula>
    </cfRule>
  </conditionalFormatting>
  <conditionalFormatting sqref="CM46">
    <cfRule type="cellIs" dxfId="14354" priority="2386" operator="lessThan">
      <formula>$C$4</formula>
    </cfRule>
  </conditionalFormatting>
  <conditionalFormatting sqref="CM47">
    <cfRule type="cellIs" dxfId="14353" priority="2387" operator="lessThan">
      <formula>$C$4</formula>
    </cfRule>
  </conditionalFormatting>
  <conditionalFormatting sqref="CM48">
    <cfRule type="cellIs" dxfId="14352" priority="2388" operator="lessThan">
      <formula>$C$4</formula>
    </cfRule>
  </conditionalFormatting>
  <conditionalFormatting sqref="CM49">
    <cfRule type="cellIs" dxfId="14351" priority="2389" operator="lessThan">
      <formula>$C$4</formula>
    </cfRule>
  </conditionalFormatting>
  <conditionalFormatting sqref="CM50">
    <cfRule type="cellIs" dxfId="14350" priority="2390" operator="lessThan">
      <formula>$C$4</formula>
    </cfRule>
  </conditionalFormatting>
  <conditionalFormatting sqref="CM51">
    <cfRule type="cellIs" dxfId="14349" priority="2391" operator="lessThan">
      <formula>$C$4</formula>
    </cfRule>
  </conditionalFormatting>
  <conditionalFormatting sqref="CM52">
    <cfRule type="cellIs" dxfId="14348" priority="2392" operator="lessThan">
      <formula>$C$4</formula>
    </cfRule>
  </conditionalFormatting>
  <conditionalFormatting sqref="CM53">
    <cfRule type="cellIs" dxfId="14347" priority="2393" operator="lessThan">
      <formula>$C$4</formula>
    </cfRule>
  </conditionalFormatting>
  <conditionalFormatting sqref="CM54">
    <cfRule type="cellIs" dxfId="14346" priority="2394" operator="lessThan">
      <formula>$C$4</formula>
    </cfRule>
  </conditionalFormatting>
  <conditionalFormatting sqref="CM55">
    <cfRule type="cellIs" dxfId="14345" priority="2395" operator="lessThan">
      <formula>$C$4</formula>
    </cfRule>
  </conditionalFormatting>
  <conditionalFormatting sqref="CM56">
    <cfRule type="cellIs" dxfId="14344" priority="2396" operator="lessThan">
      <formula>$C$4</formula>
    </cfRule>
  </conditionalFormatting>
  <conditionalFormatting sqref="CM57">
    <cfRule type="cellIs" dxfId="14343" priority="2397" operator="lessThan">
      <formula>$C$4</formula>
    </cfRule>
  </conditionalFormatting>
  <conditionalFormatting sqref="CM58">
    <cfRule type="cellIs" dxfId="14342" priority="2398" operator="lessThan">
      <formula>$C$4</formula>
    </cfRule>
  </conditionalFormatting>
  <conditionalFormatting sqref="CM59">
    <cfRule type="cellIs" dxfId="14341" priority="2399" operator="lessThan">
      <formula>$C$4</formula>
    </cfRule>
  </conditionalFormatting>
  <conditionalFormatting sqref="CM60">
    <cfRule type="cellIs" dxfId="14340" priority="2400" operator="lessThan">
      <formula>$C$4</formula>
    </cfRule>
  </conditionalFormatting>
  <conditionalFormatting sqref="CN11">
    <cfRule type="cellIs" dxfId="14339" priority="2401" operator="lessThan">
      <formula>$C$4</formula>
    </cfRule>
  </conditionalFormatting>
  <conditionalFormatting sqref="CN12">
    <cfRule type="cellIs" dxfId="14338" priority="2402" operator="lessThan">
      <formula>$C$4</formula>
    </cfRule>
  </conditionalFormatting>
  <conditionalFormatting sqref="CN13">
    <cfRule type="cellIs" dxfId="14337" priority="2403" operator="lessThan">
      <formula>$C$4</formula>
    </cfRule>
  </conditionalFormatting>
  <conditionalFormatting sqref="CN14">
    <cfRule type="cellIs" dxfId="14336" priority="2404" operator="lessThan">
      <formula>$C$4</formula>
    </cfRule>
  </conditionalFormatting>
  <conditionalFormatting sqref="CN15">
    <cfRule type="cellIs" dxfId="14335" priority="2405" operator="lessThan">
      <formula>$C$4</formula>
    </cfRule>
  </conditionalFormatting>
  <conditionalFormatting sqref="CN16">
    <cfRule type="cellIs" dxfId="14334" priority="2406" operator="lessThan">
      <formula>$C$4</formula>
    </cfRule>
  </conditionalFormatting>
  <conditionalFormatting sqref="CN17">
    <cfRule type="cellIs" dxfId="14333" priority="2407" operator="lessThan">
      <formula>$C$4</formula>
    </cfRule>
  </conditionalFormatting>
  <conditionalFormatting sqref="CN18">
    <cfRule type="cellIs" dxfId="14332" priority="2408" operator="lessThan">
      <formula>$C$4</formula>
    </cfRule>
  </conditionalFormatting>
  <conditionalFormatting sqref="CN19">
    <cfRule type="cellIs" dxfId="14331" priority="2409" operator="lessThan">
      <formula>$C$4</formula>
    </cfRule>
  </conditionalFormatting>
  <conditionalFormatting sqref="CN20">
    <cfRule type="cellIs" dxfId="14330" priority="2410" operator="lessThan">
      <formula>$C$4</formula>
    </cfRule>
  </conditionalFormatting>
  <conditionalFormatting sqref="CN21">
    <cfRule type="cellIs" dxfId="14329" priority="2411" operator="lessThan">
      <formula>$C$4</formula>
    </cfRule>
  </conditionalFormatting>
  <conditionalFormatting sqref="CN22">
    <cfRule type="cellIs" dxfId="14328" priority="2412" operator="lessThan">
      <formula>$C$4</formula>
    </cfRule>
  </conditionalFormatting>
  <conditionalFormatting sqref="CN23">
    <cfRule type="cellIs" dxfId="14327" priority="2413" operator="lessThan">
      <formula>$C$4</formula>
    </cfRule>
  </conditionalFormatting>
  <conditionalFormatting sqref="CN24">
    <cfRule type="cellIs" dxfId="14326" priority="2414" operator="lessThan">
      <formula>$C$4</formula>
    </cfRule>
  </conditionalFormatting>
  <conditionalFormatting sqref="CN25">
    <cfRule type="cellIs" dxfId="14325" priority="2415" operator="lessThan">
      <formula>$C$4</formula>
    </cfRule>
  </conditionalFormatting>
  <conditionalFormatting sqref="CN26">
    <cfRule type="cellIs" dxfId="14324" priority="2416" operator="lessThan">
      <formula>$C$4</formula>
    </cfRule>
  </conditionalFormatting>
  <conditionalFormatting sqref="CN27">
    <cfRule type="cellIs" dxfId="14323" priority="2417" operator="lessThan">
      <formula>$C$4</formula>
    </cfRule>
  </conditionalFormatting>
  <conditionalFormatting sqref="CN28">
    <cfRule type="cellIs" dxfId="14322" priority="2418" operator="lessThan">
      <formula>$C$4</formula>
    </cfRule>
  </conditionalFormatting>
  <conditionalFormatting sqref="CN29">
    <cfRule type="cellIs" dxfId="14321" priority="2419" operator="lessThan">
      <formula>$C$4</formula>
    </cfRule>
  </conditionalFormatting>
  <conditionalFormatting sqref="CN30">
    <cfRule type="cellIs" dxfId="14320" priority="2420" operator="lessThan">
      <formula>$C$4</formula>
    </cfRule>
  </conditionalFormatting>
  <conditionalFormatting sqref="CN31">
    <cfRule type="cellIs" dxfId="14319" priority="2421" operator="lessThan">
      <formula>$C$4</formula>
    </cfRule>
  </conditionalFormatting>
  <conditionalFormatting sqref="CN32">
    <cfRule type="cellIs" dxfId="14318" priority="2422" operator="lessThan">
      <formula>$C$4</formula>
    </cfRule>
  </conditionalFormatting>
  <conditionalFormatting sqref="CN33">
    <cfRule type="cellIs" dxfId="14317" priority="2423" operator="lessThan">
      <formula>$C$4</formula>
    </cfRule>
  </conditionalFormatting>
  <conditionalFormatting sqref="CN34">
    <cfRule type="cellIs" dxfId="14316" priority="2424" operator="lessThan">
      <formula>$C$4</formula>
    </cfRule>
  </conditionalFormatting>
  <conditionalFormatting sqref="CN35">
    <cfRule type="cellIs" dxfId="14315" priority="2425" operator="lessThan">
      <formula>$C$4</formula>
    </cfRule>
  </conditionalFormatting>
  <conditionalFormatting sqref="CN36">
    <cfRule type="cellIs" dxfId="14314" priority="2426" operator="lessThan">
      <formula>$C$4</formula>
    </cfRule>
  </conditionalFormatting>
  <conditionalFormatting sqref="CN37">
    <cfRule type="cellIs" dxfId="14313" priority="2427" operator="lessThan">
      <formula>$C$4</formula>
    </cfRule>
  </conditionalFormatting>
  <conditionalFormatting sqref="CN38">
    <cfRule type="cellIs" dxfId="14312" priority="2428" operator="lessThan">
      <formula>$C$4</formula>
    </cfRule>
  </conditionalFormatting>
  <conditionalFormatting sqref="CN39">
    <cfRule type="cellIs" dxfId="14311" priority="2429" operator="lessThan">
      <formula>$C$4</formula>
    </cfRule>
  </conditionalFormatting>
  <conditionalFormatting sqref="CN40">
    <cfRule type="cellIs" dxfId="14310" priority="2430" operator="lessThan">
      <formula>$C$4</formula>
    </cfRule>
  </conditionalFormatting>
  <conditionalFormatting sqref="CN41">
    <cfRule type="cellIs" dxfId="14309" priority="2431" operator="lessThan">
      <formula>$C$4</formula>
    </cfRule>
  </conditionalFormatting>
  <conditionalFormatting sqref="CN42">
    <cfRule type="cellIs" dxfId="14308" priority="2432" operator="lessThan">
      <formula>$C$4</formula>
    </cfRule>
  </conditionalFormatting>
  <conditionalFormatting sqref="CN43">
    <cfRule type="cellIs" dxfId="14307" priority="2433" operator="lessThan">
      <formula>$C$4</formula>
    </cfRule>
  </conditionalFormatting>
  <conditionalFormatting sqref="CN44">
    <cfRule type="cellIs" dxfId="14306" priority="2434" operator="lessThan">
      <formula>$C$4</formula>
    </cfRule>
  </conditionalFormatting>
  <conditionalFormatting sqref="CN45">
    <cfRule type="cellIs" dxfId="14305" priority="2435" operator="lessThan">
      <formula>$C$4</formula>
    </cfRule>
  </conditionalFormatting>
  <conditionalFormatting sqref="CN46">
    <cfRule type="cellIs" dxfId="14304" priority="2436" operator="lessThan">
      <formula>$C$4</formula>
    </cfRule>
  </conditionalFormatting>
  <conditionalFormatting sqref="CN47">
    <cfRule type="cellIs" dxfId="14303" priority="2437" operator="lessThan">
      <formula>$C$4</formula>
    </cfRule>
  </conditionalFormatting>
  <conditionalFormatting sqref="CN48">
    <cfRule type="cellIs" dxfId="14302" priority="2438" operator="lessThan">
      <formula>$C$4</formula>
    </cfRule>
  </conditionalFormatting>
  <conditionalFormatting sqref="CN49">
    <cfRule type="cellIs" dxfId="14301" priority="2439" operator="lessThan">
      <formula>$C$4</formula>
    </cfRule>
  </conditionalFormatting>
  <conditionalFormatting sqref="CN50">
    <cfRule type="cellIs" dxfId="14300" priority="2440" operator="lessThan">
      <formula>$C$4</formula>
    </cfRule>
  </conditionalFormatting>
  <conditionalFormatting sqref="CN51">
    <cfRule type="cellIs" dxfId="14299" priority="2441" operator="lessThan">
      <formula>$C$4</formula>
    </cfRule>
  </conditionalFormatting>
  <conditionalFormatting sqref="CN52">
    <cfRule type="cellIs" dxfId="14298" priority="2442" operator="lessThan">
      <formula>$C$4</formula>
    </cfRule>
  </conditionalFormatting>
  <conditionalFormatting sqref="CN53">
    <cfRule type="cellIs" dxfId="14297" priority="2443" operator="lessThan">
      <formula>$C$4</formula>
    </cfRule>
  </conditionalFormatting>
  <conditionalFormatting sqref="CN54">
    <cfRule type="cellIs" dxfId="14296" priority="2444" operator="lessThan">
      <formula>$C$4</formula>
    </cfRule>
  </conditionalFormatting>
  <conditionalFormatting sqref="CN55">
    <cfRule type="cellIs" dxfId="14295" priority="2445" operator="lessThan">
      <formula>$C$4</formula>
    </cfRule>
  </conditionalFormatting>
  <conditionalFormatting sqref="CN56">
    <cfRule type="cellIs" dxfId="14294" priority="2446" operator="lessThan">
      <formula>$C$4</formula>
    </cfRule>
  </conditionalFormatting>
  <conditionalFormatting sqref="CN57">
    <cfRule type="cellIs" dxfId="14293" priority="2447" operator="lessThan">
      <formula>$C$4</formula>
    </cfRule>
  </conditionalFormatting>
  <conditionalFormatting sqref="CN58">
    <cfRule type="cellIs" dxfId="14292" priority="2448" operator="lessThan">
      <formula>$C$4</formula>
    </cfRule>
  </conditionalFormatting>
  <conditionalFormatting sqref="CN59">
    <cfRule type="cellIs" dxfId="14291" priority="2449" operator="lessThan">
      <formula>$C$4</formula>
    </cfRule>
  </conditionalFormatting>
  <conditionalFormatting sqref="CN60">
    <cfRule type="cellIs" dxfId="14290" priority="2450" operator="lessThan">
      <formula>$C$4</formula>
    </cfRule>
  </conditionalFormatting>
  <conditionalFormatting sqref="CO11">
    <cfRule type="cellIs" dxfId="14289" priority="2451" operator="lessThan">
      <formula>$C$4</formula>
    </cfRule>
  </conditionalFormatting>
  <conditionalFormatting sqref="CO12">
    <cfRule type="cellIs" dxfId="14288" priority="2452" operator="lessThan">
      <formula>$C$4</formula>
    </cfRule>
  </conditionalFormatting>
  <conditionalFormatting sqref="CO13">
    <cfRule type="cellIs" dxfId="14287" priority="2453" operator="lessThan">
      <formula>$C$4</formula>
    </cfRule>
  </conditionalFormatting>
  <conditionalFormatting sqref="CO14">
    <cfRule type="cellIs" dxfId="14286" priority="2454" operator="lessThan">
      <formula>$C$4</formula>
    </cfRule>
  </conditionalFormatting>
  <conditionalFormatting sqref="CO15">
    <cfRule type="cellIs" dxfId="14285" priority="2455" operator="lessThan">
      <formula>$C$4</formula>
    </cfRule>
  </conditionalFormatting>
  <conditionalFormatting sqref="CO16">
    <cfRule type="cellIs" dxfId="14284" priority="2456" operator="lessThan">
      <formula>$C$4</formula>
    </cfRule>
  </conditionalFormatting>
  <conditionalFormatting sqref="CO17">
    <cfRule type="cellIs" dxfId="14283" priority="2457" operator="lessThan">
      <formula>$C$4</formula>
    </cfRule>
  </conditionalFormatting>
  <conditionalFormatting sqref="CO18">
    <cfRule type="cellIs" dxfId="14282" priority="2458" operator="lessThan">
      <formula>$C$4</formula>
    </cfRule>
  </conditionalFormatting>
  <conditionalFormatting sqref="CO19">
    <cfRule type="cellIs" dxfId="14281" priority="2459" operator="lessThan">
      <formula>$C$4</formula>
    </cfRule>
  </conditionalFormatting>
  <conditionalFormatting sqref="CO20">
    <cfRule type="cellIs" dxfId="14280" priority="2460" operator="lessThan">
      <formula>$C$4</formula>
    </cfRule>
  </conditionalFormatting>
  <conditionalFormatting sqref="CO21">
    <cfRule type="cellIs" dxfId="14279" priority="2461" operator="lessThan">
      <formula>$C$4</formula>
    </cfRule>
  </conditionalFormatting>
  <conditionalFormatting sqref="CO22">
    <cfRule type="cellIs" dxfId="14278" priority="2462" operator="lessThan">
      <formula>$C$4</formula>
    </cfRule>
  </conditionalFormatting>
  <conditionalFormatting sqref="CO23">
    <cfRule type="cellIs" dxfId="14277" priority="2463" operator="lessThan">
      <formula>$C$4</formula>
    </cfRule>
  </conditionalFormatting>
  <conditionalFormatting sqref="CO24">
    <cfRule type="cellIs" dxfId="14276" priority="2464" operator="lessThan">
      <formula>$C$4</formula>
    </cfRule>
  </conditionalFormatting>
  <conditionalFormatting sqref="CO25">
    <cfRule type="cellIs" dxfId="14275" priority="2465" operator="lessThan">
      <formula>$C$4</formula>
    </cfRule>
  </conditionalFormatting>
  <conditionalFormatting sqref="CO26">
    <cfRule type="cellIs" dxfId="14274" priority="2466" operator="lessThan">
      <formula>$C$4</formula>
    </cfRule>
  </conditionalFormatting>
  <conditionalFormatting sqref="CO27">
    <cfRule type="cellIs" dxfId="14273" priority="2467" operator="lessThan">
      <formula>$C$4</formula>
    </cfRule>
  </conditionalFormatting>
  <conditionalFormatting sqref="CO28">
    <cfRule type="cellIs" dxfId="14272" priority="2468" operator="lessThan">
      <formula>$C$4</formula>
    </cfRule>
  </conditionalFormatting>
  <conditionalFormatting sqref="CO29">
    <cfRule type="cellIs" dxfId="14271" priority="2469" operator="lessThan">
      <formula>$C$4</formula>
    </cfRule>
  </conditionalFormatting>
  <conditionalFormatting sqref="CO30">
    <cfRule type="cellIs" dxfId="14270" priority="2470" operator="lessThan">
      <formula>$C$4</formula>
    </cfRule>
  </conditionalFormatting>
  <conditionalFormatting sqref="CO31">
    <cfRule type="cellIs" dxfId="14269" priority="2471" operator="lessThan">
      <formula>$C$4</formula>
    </cfRule>
  </conditionalFormatting>
  <conditionalFormatting sqref="CO32">
    <cfRule type="cellIs" dxfId="14268" priority="2472" operator="lessThan">
      <formula>$C$4</formula>
    </cfRule>
  </conditionalFormatting>
  <conditionalFormatting sqref="CO33">
    <cfRule type="cellIs" dxfId="14267" priority="2473" operator="lessThan">
      <formula>$C$4</formula>
    </cfRule>
  </conditionalFormatting>
  <conditionalFormatting sqref="CO34">
    <cfRule type="cellIs" dxfId="14266" priority="2474" operator="lessThan">
      <formula>$C$4</formula>
    </cfRule>
  </conditionalFormatting>
  <conditionalFormatting sqref="CO35">
    <cfRule type="cellIs" dxfId="14265" priority="2475" operator="lessThan">
      <formula>$C$4</formula>
    </cfRule>
  </conditionalFormatting>
  <conditionalFormatting sqref="CO36">
    <cfRule type="cellIs" dxfId="14264" priority="2476" operator="lessThan">
      <formula>$C$4</formula>
    </cfRule>
  </conditionalFormatting>
  <conditionalFormatting sqref="CO37">
    <cfRule type="cellIs" dxfId="14263" priority="2477" operator="lessThan">
      <formula>$C$4</formula>
    </cfRule>
  </conditionalFormatting>
  <conditionalFormatting sqref="CO38">
    <cfRule type="cellIs" dxfId="14262" priority="2478" operator="lessThan">
      <formula>$C$4</formula>
    </cfRule>
  </conditionalFormatting>
  <conditionalFormatting sqref="CO39">
    <cfRule type="cellIs" dxfId="14261" priority="2479" operator="lessThan">
      <formula>$C$4</formula>
    </cfRule>
  </conditionalFormatting>
  <conditionalFormatting sqref="CO40">
    <cfRule type="cellIs" dxfId="14260" priority="2480" operator="lessThan">
      <formula>$C$4</formula>
    </cfRule>
  </conditionalFormatting>
  <conditionalFormatting sqref="CO41">
    <cfRule type="cellIs" dxfId="14259" priority="2481" operator="lessThan">
      <formula>$C$4</formula>
    </cfRule>
  </conditionalFormatting>
  <conditionalFormatting sqref="CO42">
    <cfRule type="cellIs" dxfId="14258" priority="2482" operator="lessThan">
      <formula>$C$4</formula>
    </cfRule>
  </conditionalFormatting>
  <conditionalFormatting sqref="CO43">
    <cfRule type="cellIs" dxfId="14257" priority="2483" operator="lessThan">
      <formula>$C$4</formula>
    </cfRule>
  </conditionalFormatting>
  <conditionalFormatting sqref="CO44">
    <cfRule type="cellIs" dxfId="14256" priority="2484" operator="lessThan">
      <formula>$C$4</formula>
    </cfRule>
  </conditionalFormatting>
  <conditionalFormatting sqref="CO45">
    <cfRule type="cellIs" dxfId="14255" priority="2485" operator="lessThan">
      <formula>$C$4</formula>
    </cfRule>
  </conditionalFormatting>
  <conditionalFormatting sqref="CO46">
    <cfRule type="cellIs" dxfId="14254" priority="2486" operator="lessThan">
      <formula>$C$4</formula>
    </cfRule>
  </conditionalFormatting>
  <conditionalFormatting sqref="CO47">
    <cfRule type="cellIs" dxfId="14253" priority="2487" operator="lessThan">
      <formula>$C$4</formula>
    </cfRule>
  </conditionalFormatting>
  <conditionalFormatting sqref="CO48">
    <cfRule type="cellIs" dxfId="14252" priority="2488" operator="lessThan">
      <formula>$C$4</formula>
    </cfRule>
  </conditionalFormatting>
  <conditionalFormatting sqref="CO49">
    <cfRule type="cellIs" dxfId="14251" priority="2489" operator="lessThan">
      <formula>$C$4</formula>
    </cfRule>
  </conditionalFormatting>
  <conditionalFormatting sqref="CO50">
    <cfRule type="cellIs" dxfId="14250" priority="2490" operator="lessThan">
      <formula>$C$4</formula>
    </cfRule>
  </conditionalFormatting>
  <conditionalFormatting sqref="CO51">
    <cfRule type="cellIs" dxfId="14249" priority="2491" operator="lessThan">
      <formula>$C$4</formula>
    </cfRule>
  </conditionalFormatting>
  <conditionalFormatting sqref="CO52">
    <cfRule type="cellIs" dxfId="14248" priority="2492" operator="lessThan">
      <formula>$C$4</formula>
    </cfRule>
  </conditionalFormatting>
  <conditionalFormatting sqref="CO53">
    <cfRule type="cellIs" dxfId="14247" priority="2493" operator="lessThan">
      <formula>$C$4</formula>
    </cfRule>
  </conditionalFormatting>
  <conditionalFormatting sqref="CO54">
    <cfRule type="cellIs" dxfId="14246" priority="2494" operator="lessThan">
      <formula>$C$4</formula>
    </cfRule>
  </conditionalFormatting>
  <conditionalFormatting sqref="CO55">
    <cfRule type="cellIs" dxfId="14245" priority="2495" operator="lessThan">
      <formula>$C$4</formula>
    </cfRule>
  </conditionalFormatting>
  <conditionalFormatting sqref="CO56">
    <cfRule type="cellIs" dxfId="14244" priority="2496" operator="lessThan">
      <formula>$C$4</formula>
    </cfRule>
  </conditionalFormatting>
  <conditionalFormatting sqref="CO57">
    <cfRule type="cellIs" dxfId="14243" priority="2497" operator="lessThan">
      <formula>$C$4</formula>
    </cfRule>
  </conditionalFormatting>
  <conditionalFormatting sqref="CO58">
    <cfRule type="cellIs" dxfId="14242" priority="2498" operator="lessThan">
      <formula>$C$4</formula>
    </cfRule>
  </conditionalFormatting>
  <conditionalFormatting sqref="CO59">
    <cfRule type="cellIs" dxfId="14241" priority="2499" operator="lessThan">
      <formula>$C$4</formula>
    </cfRule>
  </conditionalFormatting>
  <conditionalFormatting sqref="CO60">
    <cfRule type="cellIs" dxfId="14240" priority="2500" operator="lessThan">
      <formula>$C$4</formula>
    </cfRule>
  </conditionalFormatting>
  <conditionalFormatting sqref="R11">
    <cfRule type="cellIs" dxfId="14239" priority="2501" operator="lessThan">
      <formula>$C$4</formula>
    </cfRule>
  </conditionalFormatting>
  <conditionalFormatting sqref="R12">
    <cfRule type="cellIs" dxfId="14238" priority="2502" operator="lessThan">
      <formula>$C$4</formula>
    </cfRule>
  </conditionalFormatting>
  <conditionalFormatting sqref="R13">
    <cfRule type="cellIs" dxfId="14237" priority="2503" operator="lessThan">
      <formula>$C$4</formula>
    </cfRule>
  </conditionalFormatting>
  <conditionalFormatting sqref="R14">
    <cfRule type="cellIs" dxfId="14236" priority="2504" operator="lessThan">
      <formula>$C$4</formula>
    </cfRule>
  </conditionalFormatting>
  <conditionalFormatting sqref="R15">
    <cfRule type="cellIs" dxfId="14235" priority="2505" operator="lessThan">
      <formula>$C$4</formula>
    </cfRule>
  </conditionalFormatting>
  <conditionalFormatting sqref="R16">
    <cfRule type="cellIs" dxfId="14234" priority="2506" operator="lessThan">
      <formula>$C$4</formula>
    </cfRule>
  </conditionalFormatting>
  <conditionalFormatting sqref="R17">
    <cfRule type="cellIs" dxfId="14233" priority="2507" operator="lessThan">
      <formula>$C$4</formula>
    </cfRule>
  </conditionalFormatting>
  <conditionalFormatting sqref="R18">
    <cfRule type="cellIs" dxfId="14232" priority="2508" operator="lessThan">
      <formula>$C$4</formula>
    </cfRule>
  </conditionalFormatting>
  <conditionalFormatting sqref="R19">
    <cfRule type="cellIs" dxfId="14231" priority="2509" operator="lessThan">
      <formula>$C$4</formula>
    </cfRule>
  </conditionalFormatting>
  <conditionalFormatting sqref="R20">
    <cfRule type="cellIs" dxfId="14230" priority="2510" operator="lessThan">
      <formula>$C$4</formula>
    </cfRule>
  </conditionalFormatting>
  <conditionalFormatting sqref="R21">
    <cfRule type="cellIs" dxfId="14229" priority="2511" operator="lessThan">
      <formula>$C$4</formula>
    </cfRule>
  </conditionalFormatting>
  <conditionalFormatting sqref="R22">
    <cfRule type="cellIs" dxfId="14228" priority="2512" operator="lessThan">
      <formula>$C$4</formula>
    </cfRule>
  </conditionalFormatting>
  <conditionalFormatting sqref="R23">
    <cfRule type="cellIs" dxfId="14227" priority="2513" operator="lessThan">
      <formula>$C$4</formula>
    </cfRule>
  </conditionalFormatting>
  <conditionalFormatting sqref="R24">
    <cfRule type="cellIs" dxfId="14226" priority="2514" operator="lessThan">
      <formula>$C$4</formula>
    </cfRule>
  </conditionalFormatting>
  <conditionalFormatting sqref="R25">
    <cfRule type="cellIs" dxfId="14225" priority="2515" operator="lessThan">
      <formula>$C$4</formula>
    </cfRule>
  </conditionalFormatting>
  <conditionalFormatting sqref="R26">
    <cfRule type="cellIs" dxfId="14224" priority="2516" operator="lessThan">
      <formula>$C$4</formula>
    </cfRule>
  </conditionalFormatting>
  <conditionalFormatting sqref="R27">
    <cfRule type="cellIs" dxfId="14223" priority="2517" operator="lessThan">
      <formula>$C$4</formula>
    </cfRule>
  </conditionalFormatting>
  <conditionalFormatting sqref="R28">
    <cfRule type="cellIs" dxfId="14222" priority="2518" operator="lessThan">
      <formula>$C$4</formula>
    </cfRule>
  </conditionalFormatting>
  <conditionalFormatting sqref="R29">
    <cfRule type="cellIs" dxfId="14221" priority="2519" operator="lessThan">
      <formula>$C$4</formula>
    </cfRule>
  </conditionalFormatting>
  <conditionalFormatting sqref="R30">
    <cfRule type="cellIs" dxfId="14220" priority="2520" operator="lessThan">
      <formula>$C$4</formula>
    </cfRule>
  </conditionalFormatting>
  <conditionalFormatting sqref="R31">
    <cfRule type="cellIs" dxfId="14219" priority="2521" operator="lessThan">
      <formula>$C$4</formula>
    </cfRule>
  </conditionalFormatting>
  <conditionalFormatting sqref="R32">
    <cfRule type="cellIs" dxfId="14218" priority="2522" operator="lessThan">
      <formula>$C$4</formula>
    </cfRule>
  </conditionalFormatting>
  <conditionalFormatting sqref="R33">
    <cfRule type="cellIs" dxfId="14217" priority="2523" operator="lessThan">
      <formula>$C$4</formula>
    </cfRule>
  </conditionalFormatting>
  <conditionalFormatting sqref="R34">
    <cfRule type="cellIs" dxfId="14216" priority="2524" operator="lessThan">
      <formula>$C$4</formula>
    </cfRule>
  </conditionalFormatting>
  <conditionalFormatting sqref="R35">
    <cfRule type="cellIs" dxfId="14215" priority="2525" operator="lessThan">
      <formula>$C$4</formula>
    </cfRule>
  </conditionalFormatting>
  <conditionalFormatting sqref="R36">
    <cfRule type="cellIs" dxfId="14214" priority="2526" operator="lessThan">
      <formula>$C$4</formula>
    </cfRule>
  </conditionalFormatting>
  <conditionalFormatting sqref="R37">
    <cfRule type="cellIs" dxfId="14213" priority="2527" operator="lessThan">
      <formula>$C$4</formula>
    </cfRule>
  </conditionalFormatting>
  <conditionalFormatting sqref="R38">
    <cfRule type="cellIs" dxfId="14212" priority="2528" operator="lessThan">
      <formula>$C$4</formula>
    </cfRule>
  </conditionalFormatting>
  <conditionalFormatting sqref="R39">
    <cfRule type="cellIs" dxfId="14211" priority="2529" operator="lessThan">
      <formula>$C$4</formula>
    </cfRule>
  </conditionalFormatting>
  <conditionalFormatting sqref="R40">
    <cfRule type="cellIs" dxfId="14210" priority="2530" operator="lessThan">
      <formula>$C$4</formula>
    </cfRule>
  </conditionalFormatting>
  <conditionalFormatting sqref="R41">
    <cfRule type="cellIs" dxfId="14209" priority="2531" operator="lessThan">
      <formula>$C$4</formula>
    </cfRule>
  </conditionalFormatting>
  <conditionalFormatting sqref="R42">
    <cfRule type="cellIs" dxfId="14208" priority="2532" operator="lessThan">
      <formula>$C$4</formula>
    </cfRule>
  </conditionalFormatting>
  <conditionalFormatting sqref="R43">
    <cfRule type="cellIs" dxfId="14207" priority="2533" operator="lessThan">
      <formula>$C$4</formula>
    </cfRule>
  </conditionalFormatting>
  <conditionalFormatting sqref="R44">
    <cfRule type="cellIs" dxfId="14206" priority="2534" operator="lessThan">
      <formula>$C$4</formula>
    </cfRule>
  </conditionalFormatting>
  <conditionalFormatting sqref="R45">
    <cfRule type="cellIs" dxfId="14205" priority="2535" operator="lessThan">
      <formula>$C$4</formula>
    </cfRule>
  </conditionalFormatting>
  <conditionalFormatting sqref="R46">
    <cfRule type="cellIs" dxfId="14204" priority="2536" operator="lessThan">
      <formula>$C$4</formula>
    </cfRule>
  </conditionalFormatting>
  <conditionalFormatting sqref="R47">
    <cfRule type="cellIs" dxfId="14203" priority="2537" operator="lessThan">
      <formula>$C$4</formula>
    </cfRule>
  </conditionalFormatting>
  <conditionalFormatting sqref="R48">
    <cfRule type="cellIs" dxfId="14202" priority="2538" operator="lessThan">
      <formula>$C$4</formula>
    </cfRule>
  </conditionalFormatting>
  <conditionalFormatting sqref="R49">
    <cfRule type="cellIs" dxfId="14201" priority="2539" operator="lessThan">
      <formula>$C$4</formula>
    </cfRule>
  </conditionalFormatting>
  <conditionalFormatting sqref="R50">
    <cfRule type="cellIs" dxfId="14200" priority="2540" operator="lessThan">
      <formula>$C$4</formula>
    </cfRule>
  </conditionalFormatting>
  <conditionalFormatting sqref="R51">
    <cfRule type="cellIs" dxfId="14199" priority="2541" operator="lessThan">
      <formula>$C$4</formula>
    </cfRule>
  </conditionalFormatting>
  <conditionalFormatting sqref="R52">
    <cfRule type="cellIs" dxfId="14198" priority="2542" operator="lessThan">
      <formula>$C$4</formula>
    </cfRule>
  </conditionalFormatting>
  <conditionalFormatting sqref="R53">
    <cfRule type="cellIs" dxfId="14197" priority="2543" operator="lessThan">
      <formula>$C$4</formula>
    </cfRule>
  </conditionalFormatting>
  <conditionalFormatting sqref="R54">
    <cfRule type="cellIs" dxfId="14196" priority="2544" operator="lessThan">
      <formula>$C$4</formula>
    </cfRule>
  </conditionalFormatting>
  <conditionalFormatting sqref="R55">
    <cfRule type="cellIs" dxfId="14195" priority="2545" operator="lessThan">
      <formula>$C$4</formula>
    </cfRule>
  </conditionalFormatting>
  <conditionalFormatting sqref="R56">
    <cfRule type="cellIs" dxfId="14194" priority="2546" operator="lessThan">
      <formula>$C$4</formula>
    </cfRule>
  </conditionalFormatting>
  <conditionalFormatting sqref="R57">
    <cfRule type="cellIs" dxfId="14193" priority="2547" operator="lessThan">
      <formula>$C$4</formula>
    </cfRule>
  </conditionalFormatting>
  <conditionalFormatting sqref="R58">
    <cfRule type="cellIs" dxfId="14192" priority="2548" operator="lessThan">
      <formula>$C$4</formula>
    </cfRule>
  </conditionalFormatting>
  <conditionalFormatting sqref="R59">
    <cfRule type="cellIs" dxfId="14191" priority="2549" operator="lessThan">
      <formula>$C$4</formula>
    </cfRule>
  </conditionalFormatting>
  <conditionalFormatting sqref="R60">
    <cfRule type="cellIs" dxfId="14190" priority="2550" operator="lessThan">
      <formula>$C$4</formula>
    </cfRule>
  </conditionalFormatting>
  <conditionalFormatting sqref="S11">
    <cfRule type="cellIs" dxfId="14189" priority="2551" operator="lessThan">
      <formula>$C$4</formula>
    </cfRule>
  </conditionalFormatting>
  <conditionalFormatting sqref="S12">
    <cfRule type="cellIs" dxfId="14188" priority="2552" operator="lessThan">
      <formula>$C$4</formula>
    </cfRule>
  </conditionalFormatting>
  <conditionalFormatting sqref="S13">
    <cfRule type="cellIs" dxfId="14187" priority="2553" operator="lessThan">
      <formula>$C$4</formula>
    </cfRule>
  </conditionalFormatting>
  <conditionalFormatting sqref="S14">
    <cfRule type="cellIs" dxfId="14186" priority="2554" operator="lessThan">
      <formula>$C$4</formula>
    </cfRule>
  </conditionalFormatting>
  <conditionalFormatting sqref="S15">
    <cfRule type="cellIs" dxfId="14185" priority="2555" operator="lessThan">
      <formula>$C$4</formula>
    </cfRule>
  </conditionalFormatting>
  <conditionalFormatting sqref="S16">
    <cfRule type="cellIs" dxfId="14184" priority="2556" operator="lessThan">
      <formula>$C$4</formula>
    </cfRule>
  </conditionalFormatting>
  <conditionalFormatting sqref="S17">
    <cfRule type="cellIs" dxfId="14183" priority="2557" operator="lessThan">
      <formula>$C$4</formula>
    </cfRule>
  </conditionalFormatting>
  <conditionalFormatting sqref="S18">
    <cfRule type="cellIs" dxfId="14182" priority="2558" operator="lessThan">
      <formula>$C$4</formula>
    </cfRule>
  </conditionalFormatting>
  <conditionalFormatting sqref="S19">
    <cfRule type="cellIs" dxfId="14181" priority="2559" operator="lessThan">
      <formula>$C$4</formula>
    </cfRule>
  </conditionalFormatting>
  <conditionalFormatting sqref="S20">
    <cfRule type="cellIs" dxfId="14180" priority="2560" operator="lessThan">
      <formula>$C$4</formula>
    </cfRule>
  </conditionalFormatting>
  <conditionalFormatting sqref="S21">
    <cfRule type="cellIs" dxfId="14179" priority="2561" operator="lessThan">
      <formula>$C$4</formula>
    </cfRule>
  </conditionalFormatting>
  <conditionalFormatting sqref="S22">
    <cfRule type="cellIs" dxfId="14178" priority="2562" operator="lessThan">
      <formula>$C$4</formula>
    </cfRule>
  </conditionalFormatting>
  <conditionalFormatting sqref="S23">
    <cfRule type="cellIs" dxfId="14177" priority="2563" operator="lessThan">
      <formula>$C$4</formula>
    </cfRule>
  </conditionalFormatting>
  <conditionalFormatting sqref="S24">
    <cfRule type="cellIs" dxfId="14176" priority="2564" operator="lessThan">
      <formula>$C$4</formula>
    </cfRule>
  </conditionalFormatting>
  <conditionalFormatting sqref="S25">
    <cfRule type="cellIs" dxfId="14175" priority="2565" operator="lessThan">
      <formula>$C$4</formula>
    </cfRule>
  </conditionalFormatting>
  <conditionalFormatting sqref="S26">
    <cfRule type="cellIs" dxfId="14174" priority="2566" operator="lessThan">
      <formula>$C$4</formula>
    </cfRule>
  </conditionalFormatting>
  <conditionalFormatting sqref="S27">
    <cfRule type="cellIs" dxfId="14173" priority="2567" operator="lessThan">
      <formula>$C$4</formula>
    </cfRule>
  </conditionalFormatting>
  <conditionalFormatting sqref="S28">
    <cfRule type="cellIs" dxfId="14172" priority="2568" operator="lessThan">
      <formula>$C$4</formula>
    </cfRule>
  </conditionalFormatting>
  <conditionalFormatting sqref="S29">
    <cfRule type="cellIs" dxfId="14171" priority="2569" operator="lessThan">
      <formula>$C$4</formula>
    </cfRule>
  </conditionalFormatting>
  <conditionalFormatting sqref="S30">
    <cfRule type="cellIs" dxfId="14170" priority="2570" operator="lessThan">
      <formula>$C$4</formula>
    </cfRule>
  </conditionalFormatting>
  <conditionalFormatting sqref="S31">
    <cfRule type="cellIs" dxfId="14169" priority="2571" operator="lessThan">
      <formula>$C$4</formula>
    </cfRule>
  </conditionalFormatting>
  <conditionalFormatting sqref="S32">
    <cfRule type="cellIs" dxfId="14168" priority="2572" operator="lessThan">
      <formula>$C$4</formula>
    </cfRule>
  </conditionalFormatting>
  <conditionalFormatting sqref="S33">
    <cfRule type="cellIs" dxfId="14167" priority="2573" operator="lessThan">
      <formula>$C$4</formula>
    </cfRule>
  </conditionalFormatting>
  <conditionalFormatting sqref="S34">
    <cfRule type="cellIs" dxfId="14166" priority="2574" operator="lessThan">
      <formula>$C$4</formula>
    </cfRule>
  </conditionalFormatting>
  <conditionalFormatting sqref="S35">
    <cfRule type="cellIs" dxfId="14165" priority="2575" operator="lessThan">
      <formula>$C$4</formula>
    </cfRule>
  </conditionalFormatting>
  <conditionalFormatting sqref="S36">
    <cfRule type="cellIs" dxfId="14164" priority="2576" operator="lessThan">
      <formula>$C$4</formula>
    </cfRule>
  </conditionalFormatting>
  <conditionalFormatting sqref="S37">
    <cfRule type="cellIs" dxfId="14163" priority="2577" operator="lessThan">
      <formula>$C$4</formula>
    </cfRule>
  </conditionalFormatting>
  <conditionalFormatting sqref="S38">
    <cfRule type="cellIs" dxfId="14162" priority="2578" operator="lessThan">
      <formula>$C$4</formula>
    </cfRule>
  </conditionalFormatting>
  <conditionalFormatting sqref="S39">
    <cfRule type="cellIs" dxfId="14161" priority="2579" operator="lessThan">
      <formula>$C$4</formula>
    </cfRule>
  </conditionalFormatting>
  <conditionalFormatting sqref="S40">
    <cfRule type="cellIs" dxfId="14160" priority="2580" operator="lessThan">
      <formula>$C$4</formula>
    </cfRule>
  </conditionalFormatting>
  <conditionalFormatting sqref="S41">
    <cfRule type="cellIs" dxfId="14159" priority="2581" operator="lessThan">
      <formula>$C$4</formula>
    </cfRule>
  </conditionalFormatting>
  <conditionalFormatting sqref="S42">
    <cfRule type="cellIs" dxfId="14158" priority="2582" operator="lessThan">
      <formula>$C$4</formula>
    </cfRule>
  </conditionalFormatting>
  <conditionalFormatting sqref="S43">
    <cfRule type="cellIs" dxfId="14157" priority="2583" operator="lessThan">
      <formula>$C$4</formula>
    </cfRule>
  </conditionalFormatting>
  <conditionalFormatting sqref="S44">
    <cfRule type="cellIs" dxfId="14156" priority="2584" operator="lessThan">
      <formula>$C$4</formula>
    </cfRule>
  </conditionalFormatting>
  <conditionalFormatting sqref="S45">
    <cfRule type="cellIs" dxfId="14155" priority="2585" operator="lessThan">
      <formula>$C$4</formula>
    </cfRule>
  </conditionalFormatting>
  <conditionalFormatting sqref="S46">
    <cfRule type="cellIs" dxfId="14154" priority="2586" operator="lessThan">
      <formula>$C$4</formula>
    </cfRule>
  </conditionalFormatting>
  <conditionalFormatting sqref="S47">
    <cfRule type="cellIs" dxfId="14153" priority="2587" operator="lessThan">
      <formula>$C$4</formula>
    </cfRule>
  </conditionalFormatting>
  <conditionalFormatting sqref="S48">
    <cfRule type="cellIs" dxfId="14152" priority="2588" operator="lessThan">
      <formula>$C$4</formula>
    </cfRule>
  </conditionalFormatting>
  <conditionalFormatting sqref="S49">
    <cfRule type="cellIs" dxfId="14151" priority="2589" operator="lessThan">
      <formula>$C$4</formula>
    </cfRule>
  </conditionalFormatting>
  <conditionalFormatting sqref="S50">
    <cfRule type="cellIs" dxfId="14150" priority="2590" operator="lessThan">
      <formula>$C$4</formula>
    </cfRule>
  </conditionalFormatting>
  <conditionalFormatting sqref="S51">
    <cfRule type="cellIs" dxfId="14149" priority="2591" operator="lessThan">
      <formula>$C$4</formula>
    </cfRule>
  </conditionalFormatting>
  <conditionalFormatting sqref="S52">
    <cfRule type="cellIs" dxfId="14148" priority="2592" operator="lessThan">
      <formula>$C$4</formula>
    </cfRule>
  </conditionalFormatting>
  <conditionalFormatting sqref="S53">
    <cfRule type="cellIs" dxfId="14147" priority="2593" operator="lessThan">
      <formula>$C$4</formula>
    </cfRule>
  </conditionalFormatting>
  <conditionalFormatting sqref="S54">
    <cfRule type="cellIs" dxfId="14146" priority="2594" operator="lessThan">
      <formula>$C$4</formula>
    </cfRule>
  </conditionalFormatting>
  <conditionalFormatting sqref="S55">
    <cfRule type="cellIs" dxfId="14145" priority="2595" operator="lessThan">
      <formula>$C$4</formula>
    </cfRule>
  </conditionalFormatting>
  <conditionalFormatting sqref="S56">
    <cfRule type="cellIs" dxfId="14144" priority="2596" operator="lessThan">
      <formula>$C$4</formula>
    </cfRule>
  </conditionalFormatting>
  <conditionalFormatting sqref="S57">
    <cfRule type="cellIs" dxfId="14143" priority="2597" operator="lessThan">
      <formula>$C$4</formula>
    </cfRule>
  </conditionalFormatting>
  <conditionalFormatting sqref="S58">
    <cfRule type="cellIs" dxfId="14142" priority="2598" operator="lessThan">
      <formula>$C$4</formula>
    </cfRule>
  </conditionalFormatting>
  <conditionalFormatting sqref="S59">
    <cfRule type="cellIs" dxfId="14141" priority="2599" operator="lessThan">
      <formula>$C$4</formula>
    </cfRule>
  </conditionalFormatting>
  <conditionalFormatting sqref="S60">
    <cfRule type="cellIs" dxfId="14140" priority="2600" operator="lessThan">
      <formula>$C$4</formula>
    </cfRule>
  </conditionalFormatting>
  <conditionalFormatting sqref="U11">
    <cfRule type="cellIs" dxfId="14139" priority="2601" operator="lessThan">
      <formula>$C$4</formula>
    </cfRule>
  </conditionalFormatting>
  <conditionalFormatting sqref="U12">
    <cfRule type="cellIs" dxfId="14138" priority="2602" operator="lessThan">
      <formula>$C$4</formula>
    </cfRule>
  </conditionalFormatting>
  <conditionalFormatting sqref="U13">
    <cfRule type="cellIs" dxfId="14137" priority="2603" operator="lessThan">
      <formula>$C$4</formula>
    </cfRule>
  </conditionalFormatting>
  <conditionalFormatting sqref="U14">
    <cfRule type="cellIs" dxfId="14136" priority="2604" operator="lessThan">
      <formula>$C$4</formula>
    </cfRule>
  </conditionalFormatting>
  <conditionalFormatting sqref="U15">
    <cfRule type="cellIs" dxfId="14135" priority="2605" operator="lessThan">
      <formula>$C$4</formula>
    </cfRule>
  </conditionalFormatting>
  <conditionalFormatting sqref="U16">
    <cfRule type="cellIs" dxfId="14134" priority="2606" operator="lessThan">
      <formula>$C$4</formula>
    </cfRule>
  </conditionalFormatting>
  <conditionalFormatting sqref="U17">
    <cfRule type="cellIs" dxfId="14133" priority="2607" operator="lessThan">
      <formula>$C$4</formula>
    </cfRule>
  </conditionalFormatting>
  <conditionalFormatting sqref="U18">
    <cfRule type="cellIs" dxfId="14132" priority="2608" operator="lessThan">
      <formula>$C$4</formula>
    </cfRule>
  </conditionalFormatting>
  <conditionalFormatting sqref="U19">
    <cfRule type="cellIs" dxfId="14131" priority="2609" operator="lessThan">
      <formula>$C$4</formula>
    </cfRule>
  </conditionalFormatting>
  <conditionalFormatting sqref="U20">
    <cfRule type="cellIs" dxfId="14130" priority="2610" operator="lessThan">
      <formula>$C$4</formula>
    </cfRule>
  </conditionalFormatting>
  <conditionalFormatting sqref="U21">
    <cfRule type="cellIs" dxfId="14129" priority="2611" operator="lessThan">
      <formula>$C$4</formula>
    </cfRule>
  </conditionalFormatting>
  <conditionalFormatting sqref="U22">
    <cfRule type="cellIs" dxfId="14128" priority="2612" operator="lessThan">
      <formula>$C$4</formula>
    </cfRule>
  </conditionalFormatting>
  <conditionalFormatting sqref="U23">
    <cfRule type="cellIs" dxfId="14127" priority="2613" operator="lessThan">
      <formula>$C$4</formula>
    </cfRule>
  </conditionalFormatting>
  <conditionalFormatting sqref="U24">
    <cfRule type="cellIs" dxfId="14126" priority="2614" operator="lessThan">
      <formula>$C$4</formula>
    </cfRule>
  </conditionalFormatting>
  <conditionalFormatting sqref="U25">
    <cfRule type="cellIs" dxfId="14125" priority="2615" operator="lessThan">
      <formula>$C$4</formula>
    </cfRule>
  </conditionalFormatting>
  <conditionalFormatting sqref="U26">
    <cfRule type="cellIs" dxfId="14124" priority="2616" operator="lessThan">
      <formula>$C$4</formula>
    </cfRule>
  </conditionalFormatting>
  <conditionalFormatting sqref="U27">
    <cfRule type="cellIs" dxfId="14123" priority="2617" operator="lessThan">
      <formula>$C$4</formula>
    </cfRule>
  </conditionalFormatting>
  <conditionalFormatting sqref="U28">
    <cfRule type="cellIs" dxfId="14122" priority="2618" operator="lessThan">
      <formula>$C$4</formula>
    </cfRule>
  </conditionalFormatting>
  <conditionalFormatting sqref="U29">
    <cfRule type="cellIs" dxfId="14121" priority="2619" operator="lessThan">
      <formula>$C$4</formula>
    </cfRule>
  </conditionalFormatting>
  <conditionalFormatting sqref="U30">
    <cfRule type="cellIs" dxfId="14120" priority="2620" operator="lessThan">
      <formula>$C$4</formula>
    </cfRule>
  </conditionalFormatting>
  <conditionalFormatting sqref="U31">
    <cfRule type="cellIs" dxfId="14119" priority="2621" operator="lessThan">
      <formula>$C$4</formula>
    </cfRule>
  </conditionalFormatting>
  <conditionalFormatting sqref="U32">
    <cfRule type="cellIs" dxfId="14118" priority="2622" operator="lessThan">
      <formula>$C$4</formula>
    </cfRule>
  </conditionalFormatting>
  <conditionalFormatting sqref="U33">
    <cfRule type="cellIs" dxfId="14117" priority="2623" operator="lessThan">
      <formula>$C$4</formula>
    </cfRule>
  </conditionalFormatting>
  <conditionalFormatting sqref="U34">
    <cfRule type="cellIs" dxfId="14116" priority="2624" operator="lessThan">
      <formula>$C$4</formula>
    </cfRule>
  </conditionalFormatting>
  <conditionalFormatting sqref="U35">
    <cfRule type="cellIs" dxfId="14115" priority="2625" operator="lessThan">
      <formula>$C$4</formula>
    </cfRule>
  </conditionalFormatting>
  <conditionalFormatting sqref="U36">
    <cfRule type="cellIs" dxfId="14114" priority="2626" operator="lessThan">
      <formula>$C$4</formula>
    </cfRule>
  </conditionalFormatting>
  <conditionalFormatting sqref="U37">
    <cfRule type="cellIs" dxfId="14113" priority="2627" operator="lessThan">
      <formula>$C$4</formula>
    </cfRule>
  </conditionalFormatting>
  <conditionalFormatting sqref="U38">
    <cfRule type="cellIs" dxfId="14112" priority="2628" operator="lessThan">
      <formula>$C$4</formula>
    </cfRule>
  </conditionalFormatting>
  <conditionalFormatting sqref="U39">
    <cfRule type="cellIs" dxfId="14111" priority="2629" operator="lessThan">
      <formula>$C$4</formula>
    </cfRule>
  </conditionalFormatting>
  <conditionalFormatting sqref="U40">
    <cfRule type="cellIs" dxfId="14110" priority="2630" operator="lessThan">
      <formula>$C$4</formula>
    </cfRule>
  </conditionalFormatting>
  <conditionalFormatting sqref="U41">
    <cfRule type="cellIs" dxfId="14109" priority="2631" operator="lessThan">
      <formula>$C$4</formula>
    </cfRule>
  </conditionalFormatting>
  <conditionalFormatting sqref="U42">
    <cfRule type="cellIs" dxfId="14108" priority="2632" operator="lessThan">
      <formula>$C$4</formula>
    </cfRule>
  </conditionalFormatting>
  <conditionalFormatting sqref="U43">
    <cfRule type="cellIs" dxfId="14107" priority="2633" operator="lessThan">
      <formula>$C$4</formula>
    </cfRule>
  </conditionalFormatting>
  <conditionalFormatting sqref="U44">
    <cfRule type="cellIs" dxfId="14106" priority="2634" operator="lessThan">
      <formula>$C$4</formula>
    </cfRule>
  </conditionalFormatting>
  <conditionalFormatting sqref="U45">
    <cfRule type="cellIs" dxfId="14105" priority="2635" operator="lessThan">
      <formula>$C$4</formula>
    </cfRule>
  </conditionalFormatting>
  <conditionalFormatting sqref="U46">
    <cfRule type="cellIs" dxfId="14104" priority="2636" operator="lessThan">
      <formula>$C$4</formula>
    </cfRule>
  </conditionalFormatting>
  <conditionalFormatting sqref="U47">
    <cfRule type="cellIs" dxfId="14103" priority="2637" operator="lessThan">
      <formula>$C$4</formula>
    </cfRule>
  </conditionalFormatting>
  <conditionalFormatting sqref="U48">
    <cfRule type="cellIs" dxfId="14102" priority="2638" operator="lessThan">
      <formula>$C$4</formula>
    </cfRule>
  </conditionalFormatting>
  <conditionalFormatting sqref="U49">
    <cfRule type="cellIs" dxfId="14101" priority="2639" operator="lessThan">
      <formula>$C$4</formula>
    </cfRule>
  </conditionalFormatting>
  <conditionalFormatting sqref="U50">
    <cfRule type="cellIs" dxfId="14100" priority="2640" operator="lessThan">
      <formula>$C$4</formula>
    </cfRule>
  </conditionalFormatting>
  <conditionalFormatting sqref="U51">
    <cfRule type="cellIs" dxfId="14099" priority="2641" operator="lessThan">
      <formula>$C$4</formula>
    </cfRule>
  </conditionalFormatting>
  <conditionalFormatting sqref="U52">
    <cfRule type="cellIs" dxfId="14098" priority="2642" operator="lessThan">
      <formula>$C$4</formula>
    </cfRule>
  </conditionalFormatting>
  <conditionalFormatting sqref="U53">
    <cfRule type="cellIs" dxfId="14097" priority="2643" operator="lessThan">
      <formula>$C$4</formula>
    </cfRule>
  </conditionalFormatting>
  <conditionalFormatting sqref="U54">
    <cfRule type="cellIs" dxfId="14096" priority="2644" operator="lessThan">
      <formula>$C$4</formula>
    </cfRule>
  </conditionalFormatting>
  <conditionalFormatting sqref="U55">
    <cfRule type="cellIs" dxfId="14095" priority="2645" operator="lessThan">
      <formula>$C$4</formula>
    </cfRule>
  </conditionalFormatting>
  <conditionalFormatting sqref="U56">
    <cfRule type="cellIs" dxfId="14094" priority="2646" operator="lessThan">
      <formula>$C$4</formula>
    </cfRule>
  </conditionalFormatting>
  <conditionalFormatting sqref="U57">
    <cfRule type="cellIs" dxfId="14093" priority="2647" operator="lessThan">
      <formula>$C$4</formula>
    </cfRule>
  </conditionalFormatting>
  <conditionalFormatting sqref="U58">
    <cfRule type="cellIs" dxfId="14092" priority="2648" operator="lessThan">
      <formula>$C$4</formula>
    </cfRule>
  </conditionalFormatting>
  <conditionalFormatting sqref="U59">
    <cfRule type="cellIs" dxfId="14091" priority="2649" operator="lessThan">
      <formula>$C$4</formula>
    </cfRule>
  </conditionalFormatting>
  <conditionalFormatting sqref="U60">
    <cfRule type="cellIs" dxfId="14090" priority="2650" operator="lessThan">
      <formula>$C$4</formula>
    </cfRule>
  </conditionalFormatting>
  <conditionalFormatting sqref="V11">
    <cfRule type="cellIs" dxfId="14089" priority="2651" operator="lessThan">
      <formula>$C$4</formula>
    </cfRule>
  </conditionalFormatting>
  <conditionalFormatting sqref="V12">
    <cfRule type="cellIs" dxfId="14088" priority="2652" operator="lessThan">
      <formula>$C$4</formula>
    </cfRule>
  </conditionalFormatting>
  <conditionalFormatting sqref="V13">
    <cfRule type="cellIs" dxfId="14087" priority="2653" operator="lessThan">
      <formula>$C$4</formula>
    </cfRule>
  </conditionalFormatting>
  <conditionalFormatting sqref="V14">
    <cfRule type="cellIs" dxfId="14086" priority="2654" operator="lessThan">
      <formula>$C$4</formula>
    </cfRule>
  </conditionalFormatting>
  <conditionalFormatting sqref="V15">
    <cfRule type="cellIs" dxfId="14085" priority="2655" operator="lessThan">
      <formula>$C$4</formula>
    </cfRule>
  </conditionalFormatting>
  <conditionalFormatting sqref="V16">
    <cfRule type="cellIs" dxfId="14084" priority="2656" operator="lessThan">
      <formula>$C$4</formula>
    </cfRule>
  </conditionalFormatting>
  <conditionalFormatting sqref="V17">
    <cfRule type="cellIs" dxfId="14083" priority="2657" operator="lessThan">
      <formula>$C$4</formula>
    </cfRule>
  </conditionalFormatting>
  <conditionalFormatting sqref="V18">
    <cfRule type="cellIs" dxfId="14082" priority="2658" operator="lessThan">
      <formula>$C$4</formula>
    </cfRule>
  </conditionalFormatting>
  <conditionalFormatting sqref="V19">
    <cfRule type="cellIs" dxfId="14081" priority="2659" operator="lessThan">
      <formula>$C$4</formula>
    </cfRule>
  </conditionalFormatting>
  <conditionalFormatting sqref="V20">
    <cfRule type="cellIs" dxfId="14080" priority="2660" operator="lessThan">
      <formula>$C$4</formula>
    </cfRule>
  </conditionalFormatting>
  <conditionalFormatting sqref="V21">
    <cfRule type="cellIs" dxfId="14079" priority="2661" operator="lessThan">
      <formula>$C$4</formula>
    </cfRule>
  </conditionalFormatting>
  <conditionalFormatting sqref="V22">
    <cfRule type="cellIs" dxfId="14078" priority="2662" operator="lessThan">
      <formula>$C$4</formula>
    </cfRule>
  </conditionalFormatting>
  <conditionalFormatting sqref="V23">
    <cfRule type="cellIs" dxfId="14077" priority="2663" operator="lessThan">
      <formula>$C$4</formula>
    </cfRule>
  </conditionalFormatting>
  <conditionalFormatting sqref="V24">
    <cfRule type="cellIs" dxfId="14076" priority="2664" operator="lessThan">
      <formula>$C$4</formula>
    </cfRule>
  </conditionalFormatting>
  <conditionalFormatting sqref="V25">
    <cfRule type="cellIs" dxfId="14075" priority="2665" operator="lessThan">
      <formula>$C$4</formula>
    </cfRule>
  </conditionalFormatting>
  <conditionalFormatting sqref="V26">
    <cfRule type="cellIs" dxfId="14074" priority="2666" operator="lessThan">
      <formula>$C$4</formula>
    </cfRule>
  </conditionalFormatting>
  <conditionalFormatting sqref="V27">
    <cfRule type="cellIs" dxfId="14073" priority="2667" operator="lessThan">
      <formula>$C$4</formula>
    </cfRule>
  </conditionalFormatting>
  <conditionalFormatting sqref="V28">
    <cfRule type="cellIs" dxfId="14072" priority="2668" operator="lessThan">
      <formula>$C$4</formula>
    </cfRule>
  </conditionalFormatting>
  <conditionalFormatting sqref="V29">
    <cfRule type="cellIs" dxfId="14071" priority="2669" operator="lessThan">
      <formula>$C$4</formula>
    </cfRule>
  </conditionalFormatting>
  <conditionalFormatting sqref="V30">
    <cfRule type="cellIs" dxfId="14070" priority="2670" operator="lessThan">
      <formula>$C$4</formula>
    </cfRule>
  </conditionalFormatting>
  <conditionalFormatting sqref="V31">
    <cfRule type="cellIs" dxfId="14069" priority="2671" operator="lessThan">
      <formula>$C$4</formula>
    </cfRule>
  </conditionalFormatting>
  <conditionalFormatting sqref="V32">
    <cfRule type="cellIs" dxfId="14068" priority="2672" operator="lessThan">
      <formula>$C$4</formula>
    </cfRule>
  </conditionalFormatting>
  <conditionalFormatting sqref="V33">
    <cfRule type="cellIs" dxfId="14067" priority="2673" operator="lessThan">
      <formula>$C$4</formula>
    </cfRule>
  </conditionalFormatting>
  <conditionalFormatting sqref="V34">
    <cfRule type="cellIs" dxfId="14066" priority="2674" operator="lessThan">
      <formula>$C$4</formula>
    </cfRule>
  </conditionalFormatting>
  <conditionalFormatting sqref="V35">
    <cfRule type="cellIs" dxfId="14065" priority="2675" operator="lessThan">
      <formula>$C$4</formula>
    </cfRule>
  </conditionalFormatting>
  <conditionalFormatting sqref="V36">
    <cfRule type="cellIs" dxfId="14064" priority="2676" operator="lessThan">
      <formula>$C$4</formula>
    </cfRule>
  </conditionalFormatting>
  <conditionalFormatting sqref="V37">
    <cfRule type="cellIs" dxfId="14063" priority="2677" operator="lessThan">
      <formula>$C$4</formula>
    </cfRule>
  </conditionalFormatting>
  <conditionalFormatting sqref="V38">
    <cfRule type="cellIs" dxfId="14062" priority="2678" operator="lessThan">
      <formula>$C$4</formula>
    </cfRule>
  </conditionalFormatting>
  <conditionalFormatting sqref="V39">
    <cfRule type="cellIs" dxfId="14061" priority="2679" operator="lessThan">
      <formula>$C$4</formula>
    </cfRule>
  </conditionalFormatting>
  <conditionalFormatting sqref="V40">
    <cfRule type="cellIs" dxfId="14060" priority="2680" operator="lessThan">
      <formula>$C$4</formula>
    </cfRule>
  </conditionalFormatting>
  <conditionalFormatting sqref="V41">
    <cfRule type="cellIs" dxfId="14059" priority="2681" operator="lessThan">
      <formula>$C$4</formula>
    </cfRule>
  </conditionalFormatting>
  <conditionalFormatting sqref="V42">
    <cfRule type="cellIs" dxfId="14058" priority="2682" operator="lessThan">
      <formula>$C$4</formula>
    </cfRule>
  </conditionalFormatting>
  <conditionalFormatting sqref="V43">
    <cfRule type="cellIs" dxfId="14057" priority="2683" operator="lessThan">
      <formula>$C$4</formula>
    </cfRule>
  </conditionalFormatting>
  <conditionalFormatting sqref="V44">
    <cfRule type="cellIs" dxfId="14056" priority="2684" operator="lessThan">
      <formula>$C$4</formula>
    </cfRule>
  </conditionalFormatting>
  <conditionalFormatting sqref="V45">
    <cfRule type="cellIs" dxfId="14055" priority="2685" operator="lessThan">
      <formula>$C$4</formula>
    </cfRule>
  </conditionalFormatting>
  <conditionalFormatting sqref="V46">
    <cfRule type="cellIs" dxfId="14054" priority="2686" operator="lessThan">
      <formula>$C$4</formula>
    </cfRule>
  </conditionalFormatting>
  <conditionalFormatting sqref="V47">
    <cfRule type="cellIs" dxfId="14053" priority="2687" operator="lessThan">
      <formula>$C$4</formula>
    </cfRule>
  </conditionalFormatting>
  <conditionalFormatting sqref="V48">
    <cfRule type="cellIs" dxfId="14052" priority="2688" operator="lessThan">
      <formula>$C$4</formula>
    </cfRule>
  </conditionalFormatting>
  <conditionalFormatting sqref="V49">
    <cfRule type="cellIs" dxfId="14051" priority="2689" operator="lessThan">
      <formula>$C$4</formula>
    </cfRule>
  </conditionalFormatting>
  <conditionalFormatting sqref="V50">
    <cfRule type="cellIs" dxfId="14050" priority="2690" operator="lessThan">
      <formula>$C$4</formula>
    </cfRule>
  </conditionalFormatting>
  <conditionalFormatting sqref="V51">
    <cfRule type="cellIs" dxfId="14049" priority="2691" operator="lessThan">
      <formula>$C$4</formula>
    </cfRule>
  </conditionalFormatting>
  <conditionalFormatting sqref="V52">
    <cfRule type="cellIs" dxfId="14048" priority="2692" operator="lessThan">
      <formula>$C$4</formula>
    </cfRule>
  </conditionalFormatting>
  <conditionalFormatting sqref="V53">
    <cfRule type="cellIs" dxfId="14047" priority="2693" operator="lessThan">
      <formula>$C$4</formula>
    </cfRule>
  </conditionalFormatting>
  <conditionalFormatting sqref="V54">
    <cfRule type="cellIs" dxfId="14046" priority="2694" operator="lessThan">
      <formula>$C$4</formula>
    </cfRule>
  </conditionalFormatting>
  <conditionalFormatting sqref="V55">
    <cfRule type="cellIs" dxfId="14045" priority="2695" operator="lessThan">
      <formula>$C$4</formula>
    </cfRule>
  </conditionalFormatting>
  <conditionalFormatting sqref="V56">
    <cfRule type="cellIs" dxfId="14044" priority="2696" operator="lessThan">
      <formula>$C$4</formula>
    </cfRule>
  </conditionalFormatting>
  <conditionalFormatting sqref="V57">
    <cfRule type="cellIs" dxfId="14043" priority="2697" operator="lessThan">
      <formula>$C$4</formula>
    </cfRule>
  </conditionalFormatting>
  <conditionalFormatting sqref="V58">
    <cfRule type="cellIs" dxfId="14042" priority="2698" operator="lessThan">
      <formula>$C$4</formula>
    </cfRule>
  </conditionalFormatting>
  <conditionalFormatting sqref="V59">
    <cfRule type="cellIs" dxfId="14041" priority="2699" operator="lessThan">
      <formula>$C$4</formula>
    </cfRule>
  </conditionalFormatting>
  <conditionalFormatting sqref="V60">
    <cfRule type="cellIs" dxfId="14040" priority="2700" operator="lessThan">
      <formula>$C$4</formula>
    </cfRule>
  </conditionalFormatting>
  <conditionalFormatting sqref="CR11">
    <cfRule type="cellIs" dxfId="14039" priority="2701" operator="lessThan">
      <formula>$C$4</formula>
    </cfRule>
  </conditionalFormatting>
  <conditionalFormatting sqref="CR11">
    <cfRule type="cellIs" dxfId="14038" priority="2702" operator="lessThan">
      <formula>$C$4</formula>
    </cfRule>
  </conditionalFormatting>
  <conditionalFormatting sqref="CR12">
    <cfRule type="cellIs" dxfId="14037" priority="2703" operator="lessThan">
      <formula>$C$4</formula>
    </cfRule>
  </conditionalFormatting>
  <conditionalFormatting sqref="CR12">
    <cfRule type="cellIs" dxfId="14036" priority="2704" operator="lessThan">
      <formula>$C$4</formula>
    </cfRule>
  </conditionalFormatting>
  <conditionalFormatting sqref="CR13">
    <cfRule type="cellIs" dxfId="14035" priority="2705" operator="lessThan">
      <formula>$C$4</formula>
    </cfRule>
  </conditionalFormatting>
  <conditionalFormatting sqref="CR13">
    <cfRule type="cellIs" dxfId="14034" priority="2706" operator="lessThan">
      <formula>$C$4</formula>
    </cfRule>
  </conditionalFormatting>
  <conditionalFormatting sqref="CR14">
    <cfRule type="cellIs" dxfId="14033" priority="2707" operator="lessThan">
      <formula>$C$4</formula>
    </cfRule>
  </conditionalFormatting>
  <conditionalFormatting sqref="CR14">
    <cfRule type="cellIs" dxfId="14032" priority="2708" operator="lessThan">
      <formula>$C$4</formula>
    </cfRule>
  </conditionalFormatting>
  <conditionalFormatting sqref="CR15">
    <cfRule type="cellIs" dxfId="14031" priority="2709" operator="lessThan">
      <formula>$C$4</formula>
    </cfRule>
  </conditionalFormatting>
  <conditionalFormatting sqref="CR15">
    <cfRule type="cellIs" dxfId="14030" priority="2710" operator="lessThan">
      <formula>$C$4</formula>
    </cfRule>
  </conditionalFormatting>
  <conditionalFormatting sqref="CR16">
    <cfRule type="cellIs" dxfId="14029" priority="2711" operator="lessThan">
      <formula>$C$4</formula>
    </cfRule>
  </conditionalFormatting>
  <conditionalFormatting sqref="CR16">
    <cfRule type="cellIs" dxfId="14028" priority="2712" operator="lessThan">
      <formula>$C$4</formula>
    </cfRule>
  </conditionalFormatting>
  <conditionalFormatting sqref="CR17">
    <cfRule type="cellIs" dxfId="14027" priority="2713" operator="lessThan">
      <formula>$C$4</formula>
    </cfRule>
  </conditionalFormatting>
  <conditionalFormatting sqref="CR17">
    <cfRule type="cellIs" dxfId="14026" priority="2714" operator="lessThan">
      <formula>$C$4</formula>
    </cfRule>
  </conditionalFormatting>
  <conditionalFormatting sqref="CR18">
    <cfRule type="cellIs" dxfId="14025" priority="2715" operator="lessThan">
      <formula>$C$4</formula>
    </cfRule>
  </conditionalFormatting>
  <conditionalFormatting sqref="CR18">
    <cfRule type="cellIs" dxfId="14024" priority="2716" operator="lessThan">
      <formula>$C$4</formula>
    </cfRule>
  </conditionalFormatting>
  <conditionalFormatting sqref="CR19">
    <cfRule type="cellIs" dxfId="14023" priority="2717" operator="lessThan">
      <formula>$C$4</formula>
    </cfRule>
  </conditionalFormatting>
  <conditionalFormatting sqref="CR19">
    <cfRule type="cellIs" dxfId="14022" priority="2718" operator="lessThan">
      <formula>$C$4</formula>
    </cfRule>
  </conditionalFormatting>
  <conditionalFormatting sqref="CR20">
    <cfRule type="cellIs" dxfId="14021" priority="2719" operator="lessThan">
      <formula>$C$4</formula>
    </cfRule>
  </conditionalFormatting>
  <conditionalFormatting sqref="CR20">
    <cfRule type="cellIs" dxfId="14020" priority="2720" operator="lessThan">
      <formula>$C$4</formula>
    </cfRule>
  </conditionalFormatting>
  <conditionalFormatting sqref="CR21">
    <cfRule type="cellIs" dxfId="14019" priority="2721" operator="lessThan">
      <formula>$C$4</formula>
    </cfRule>
  </conditionalFormatting>
  <conditionalFormatting sqref="CR21">
    <cfRule type="cellIs" dxfId="14018" priority="2722" operator="lessThan">
      <formula>$C$4</formula>
    </cfRule>
  </conditionalFormatting>
  <conditionalFormatting sqref="CR22">
    <cfRule type="cellIs" dxfId="14017" priority="2723" operator="lessThan">
      <formula>$C$4</formula>
    </cfRule>
  </conditionalFormatting>
  <conditionalFormatting sqref="CR22">
    <cfRule type="cellIs" dxfId="14016" priority="2724" operator="lessThan">
      <formula>$C$4</formula>
    </cfRule>
  </conditionalFormatting>
  <conditionalFormatting sqref="CR23">
    <cfRule type="cellIs" dxfId="14015" priority="2725" operator="lessThan">
      <formula>$C$4</formula>
    </cfRule>
  </conditionalFormatting>
  <conditionalFormatting sqref="CR23">
    <cfRule type="cellIs" dxfId="14014" priority="2726" operator="lessThan">
      <formula>$C$4</formula>
    </cfRule>
  </conditionalFormatting>
  <conditionalFormatting sqref="CR24">
    <cfRule type="cellIs" dxfId="14013" priority="2727" operator="lessThan">
      <formula>$C$4</formula>
    </cfRule>
  </conditionalFormatting>
  <conditionalFormatting sqref="CR24">
    <cfRule type="cellIs" dxfId="14012" priority="2728" operator="lessThan">
      <formula>$C$4</formula>
    </cfRule>
  </conditionalFormatting>
  <conditionalFormatting sqref="CR25">
    <cfRule type="cellIs" dxfId="14011" priority="2729" operator="lessThan">
      <formula>$C$4</formula>
    </cfRule>
  </conditionalFormatting>
  <conditionalFormatting sqref="CR25">
    <cfRule type="cellIs" dxfId="14010" priority="2730" operator="lessThan">
      <formula>$C$4</formula>
    </cfRule>
  </conditionalFormatting>
  <conditionalFormatting sqref="CR26">
    <cfRule type="cellIs" dxfId="14009" priority="2731" operator="lessThan">
      <formula>$C$4</formula>
    </cfRule>
  </conditionalFormatting>
  <conditionalFormatting sqref="CR26">
    <cfRule type="cellIs" dxfId="14008" priority="2732" operator="lessThan">
      <formula>$C$4</formula>
    </cfRule>
  </conditionalFormatting>
  <conditionalFormatting sqref="CR27">
    <cfRule type="cellIs" dxfId="14007" priority="2733" operator="lessThan">
      <formula>$C$4</formula>
    </cfRule>
  </conditionalFormatting>
  <conditionalFormatting sqref="CR27">
    <cfRule type="cellIs" dxfId="14006" priority="2734" operator="lessThan">
      <formula>$C$4</formula>
    </cfRule>
  </conditionalFormatting>
  <conditionalFormatting sqref="CR28">
    <cfRule type="cellIs" dxfId="14005" priority="2735" operator="lessThan">
      <formula>$C$4</formula>
    </cfRule>
  </conditionalFormatting>
  <conditionalFormatting sqref="CR28">
    <cfRule type="cellIs" dxfId="14004" priority="2736" operator="lessThan">
      <formula>$C$4</formula>
    </cfRule>
  </conditionalFormatting>
  <conditionalFormatting sqref="CR29">
    <cfRule type="cellIs" dxfId="14003" priority="2737" operator="lessThan">
      <formula>$C$4</formula>
    </cfRule>
  </conditionalFormatting>
  <conditionalFormatting sqref="CR29">
    <cfRule type="cellIs" dxfId="14002" priority="2738" operator="lessThan">
      <formula>$C$4</formula>
    </cfRule>
  </conditionalFormatting>
  <conditionalFormatting sqref="CR30">
    <cfRule type="cellIs" dxfId="14001" priority="2739" operator="lessThan">
      <formula>$C$4</formula>
    </cfRule>
  </conditionalFormatting>
  <conditionalFormatting sqref="CR30">
    <cfRule type="cellIs" dxfId="14000" priority="2740" operator="lessThan">
      <formula>$C$4</formula>
    </cfRule>
  </conditionalFormatting>
  <conditionalFormatting sqref="CR31">
    <cfRule type="cellIs" dxfId="13999" priority="2741" operator="lessThan">
      <formula>$C$4</formula>
    </cfRule>
  </conditionalFormatting>
  <conditionalFormatting sqref="CR31">
    <cfRule type="cellIs" dxfId="13998" priority="2742" operator="lessThan">
      <formula>$C$4</formula>
    </cfRule>
  </conditionalFormatting>
  <conditionalFormatting sqref="CR32">
    <cfRule type="cellIs" dxfId="13997" priority="2743" operator="lessThan">
      <formula>$C$4</formula>
    </cfRule>
  </conditionalFormatting>
  <conditionalFormatting sqref="CR32">
    <cfRule type="cellIs" dxfId="13996" priority="2744" operator="lessThan">
      <formula>$C$4</formula>
    </cfRule>
  </conditionalFormatting>
  <conditionalFormatting sqref="CR33">
    <cfRule type="cellIs" dxfId="13995" priority="2745" operator="lessThan">
      <formula>$C$4</formula>
    </cfRule>
  </conditionalFormatting>
  <conditionalFormatting sqref="CR33">
    <cfRule type="cellIs" dxfId="13994" priority="2746" operator="lessThan">
      <formula>$C$4</formula>
    </cfRule>
  </conditionalFormatting>
  <conditionalFormatting sqref="CR34">
    <cfRule type="cellIs" dxfId="13993" priority="2747" operator="lessThan">
      <formula>$C$4</formula>
    </cfRule>
  </conditionalFormatting>
  <conditionalFormatting sqref="CR34">
    <cfRule type="cellIs" dxfId="13992" priority="2748" operator="lessThan">
      <formula>$C$4</formula>
    </cfRule>
  </conditionalFormatting>
  <conditionalFormatting sqref="CR35">
    <cfRule type="cellIs" dxfId="13991" priority="2749" operator="lessThan">
      <formula>$C$4</formula>
    </cfRule>
  </conditionalFormatting>
  <conditionalFormatting sqref="CR35">
    <cfRule type="cellIs" dxfId="13990" priority="2750" operator="lessThan">
      <formula>$C$4</formula>
    </cfRule>
  </conditionalFormatting>
  <conditionalFormatting sqref="CR36">
    <cfRule type="cellIs" dxfId="13989" priority="2751" operator="lessThan">
      <formula>$C$4</formula>
    </cfRule>
  </conditionalFormatting>
  <conditionalFormatting sqref="CR36">
    <cfRule type="cellIs" dxfId="13988" priority="2752" operator="lessThan">
      <formula>$C$4</formula>
    </cfRule>
  </conditionalFormatting>
  <conditionalFormatting sqref="CR37">
    <cfRule type="cellIs" dxfId="13987" priority="2753" operator="lessThan">
      <formula>$C$4</formula>
    </cfRule>
  </conditionalFormatting>
  <conditionalFormatting sqref="CR37">
    <cfRule type="cellIs" dxfId="13986" priority="2754" operator="lessThan">
      <formula>$C$4</formula>
    </cfRule>
  </conditionalFormatting>
  <conditionalFormatting sqref="CR38">
    <cfRule type="cellIs" dxfId="13985" priority="2755" operator="lessThan">
      <formula>$C$4</formula>
    </cfRule>
  </conditionalFormatting>
  <conditionalFormatting sqref="CR38">
    <cfRule type="cellIs" dxfId="13984" priority="2756" operator="lessThan">
      <formula>$C$4</formula>
    </cfRule>
  </conditionalFormatting>
  <conditionalFormatting sqref="CR39">
    <cfRule type="cellIs" dxfId="13983" priority="2757" operator="lessThan">
      <formula>$C$4</formula>
    </cfRule>
  </conditionalFormatting>
  <conditionalFormatting sqref="CR39">
    <cfRule type="cellIs" dxfId="13982" priority="2758" operator="lessThan">
      <formula>$C$4</formula>
    </cfRule>
  </conditionalFormatting>
  <conditionalFormatting sqref="CR40">
    <cfRule type="cellIs" dxfId="13981" priority="2759" operator="lessThan">
      <formula>$C$4</formula>
    </cfRule>
  </conditionalFormatting>
  <conditionalFormatting sqref="CR40">
    <cfRule type="cellIs" dxfId="13980" priority="2760" operator="lessThan">
      <formula>$C$4</formula>
    </cfRule>
  </conditionalFormatting>
  <conditionalFormatting sqref="CR41">
    <cfRule type="cellIs" dxfId="13979" priority="2761" operator="lessThan">
      <formula>$C$4</formula>
    </cfRule>
  </conditionalFormatting>
  <conditionalFormatting sqref="CR41">
    <cfRule type="cellIs" dxfId="13978" priority="2762" operator="lessThan">
      <formula>$C$4</formula>
    </cfRule>
  </conditionalFormatting>
  <conditionalFormatting sqref="CR42">
    <cfRule type="cellIs" dxfId="13977" priority="2763" operator="lessThan">
      <formula>$C$4</formula>
    </cfRule>
  </conditionalFormatting>
  <conditionalFormatting sqref="CR42">
    <cfRule type="cellIs" dxfId="13976" priority="2764" operator="lessThan">
      <formula>$C$4</formula>
    </cfRule>
  </conditionalFormatting>
  <conditionalFormatting sqref="CR43">
    <cfRule type="cellIs" dxfId="13975" priority="2765" operator="lessThan">
      <formula>$C$4</formula>
    </cfRule>
  </conditionalFormatting>
  <conditionalFormatting sqref="CR43">
    <cfRule type="cellIs" dxfId="13974" priority="2766" operator="lessThan">
      <formula>$C$4</formula>
    </cfRule>
  </conditionalFormatting>
  <conditionalFormatting sqref="CR44">
    <cfRule type="cellIs" dxfId="13973" priority="2767" operator="lessThan">
      <formula>$C$4</formula>
    </cfRule>
  </conditionalFormatting>
  <conditionalFormatting sqref="CR44">
    <cfRule type="cellIs" dxfId="13972" priority="2768" operator="lessThan">
      <formula>$C$4</formula>
    </cfRule>
  </conditionalFormatting>
  <conditionalFormatting sqref="CR45">
    <cfRule type="cellIs" dxfId="13971" priority="2769" operator="lessThan">
      <formula>$C$4</formula>
    </cfRule>
  </conditionalFormatting>
  <conditionalFormatting sqref="CR45">
    <cfRule type="cellIs" dxfId="13970" priority="2770" operator="lessThan">
      <formula>$C$4</formula>
    </cfRule>
  </conditionalFormatting>
  <conditionalFormatting sqref="CR46">
    <cfRule type="cellIs" dxfId="13969" priority="2771" operator="lessThan">
      <formula>$C$4</formula>
    </cfRule>
  </conditionalFormatting>
  <conditionalFormatting sqref="CR46">
    <cfRule type="cellIs" dxfId="13968" priority="2772" operator="lessThan">
      <formula>$C$4</formula>
    </cfRule>
  </conditionalFormatting>
  <conditionalFormatting sqref="CR47">
    <cfRule type="cellIs" dxfId="13967" priority="2773" operator="lessThan">
      <formula>$C$4</formula>
    </cfRule>
  </conditionalFormatting>
  <conditionalFormatting sqref="CR47">
    <cfRule type="cellIs" dxfId="13966" priority="2774" operator="lessThan">
      <formula>$C$4</formula>
    </cfRule>
  </conditionalFormatting>
  <conditionalFormatting sqref="CR48">
    <cfRule type="cellIs" dxfId="13965" priority="2775" operator="lessThan">
      <formula>$C$4</formula>
    </cfRule>
  </conditionalFormatting>
  <conditionalFormatting sqref="CR48">
    <cfRule type="cellIs" dxfId="13964" priority="2776" operator="lessThan">
      <formula>$C$4</formula>
    </cfRule>
  </conditionalFormatting>
  <conditionalFormatting sqref="CR49">
    <cfRule type="cellIs" dxfId="13963" priority="2777" operator="lessThan">
      <formula>$C$4</formula>
    </cfRule>
  </conditionalFormatting>
  <conditionalFormatting sqref="CR49">
    <cfRule type="cellIs" dxfId="13962" priority="2778" operator="lessThan">
      <formula>$C$4</formula>
    </cfRule>
  </conditionalFormatting>
  <conditionalFormatting sqref="CR50">
    <cfRule type="cellIs" dxfId="13961" priority="2779" operator="lessThan">
      <formula>$C$4</formula>
    </cfRule>
  </conditionalFormatting>
  <conditionalFormatting sqref="CR50">
    <cfRule type="cellIs" dxfId="13960" priority="2780" operator="lessThan">
      <formula>$C$4</formula>
    </cfRule>
  </conditionalFormatting>
  <conditionalFormatting sqref="CR51">
    <cfRule type="cellIs" dxfId="13959" priority="2781" operator="lessThan">
      <formula>$C$4</formula>
    </cfRule>
  </conditionalFormatting>
  <conditionalFormatting sqref="CR51">
    <cfRule type="cellIs" dxfId="13958" priority="2782" operator="lessThan">
      <formula>$C$4</formula>
    </cfRule>
  </conditionalFormatting>
  <conditionalFormatting sqref="CR52">
    <cfRule type="cellIs" dxfId="13957" priority="2783" operator="lessThan">
      <formula>$C$4</formula>
    </cfRule>
  </conditionalFormatting>
  <conditionalFormatting sqref="CR52">
    <cfRule type="cellIs" dxfId="13956" priority="2784" operator="lessThan">
      <formula>$C$4</formula>
    </cfRule>
  </conditionalFormatting>
  <conditionalFormatting sqref="CR53">
    <cfRule type="cellIs" dxfId="13955" priority="2785" operator="lessThan">
      <formula>$C$4</formula>
    </cfRule>
  </conditionalFormatting>
  <conditionalFormatting sqref="CR53">
    <cfRule type="cellIs" dxfId="13954" priority="2786" operator="lessThan">
      <formula>$C$4</formula>
    </cfRule>
  </conditionalFormatting>
  <conditionalFormatting sqref="CR54">
    <cfRule type="cellIs" dxfId="13953" priority="2787" operator="lessThan">
      <formula>$C$4</formula>
    </cfRule>
  </conditionalFormatting>
  <conditionalFormatting sqref="CR54">
    <cfRule type="cellIs" dxfId="13952" priority="2788" operator="lessThan">
      <formula>$C$4</formula>
    </cfRule>
  </conditionalFormatting>
  <conditionalFormatting sqref="CR55">
    <cfRule type="cellIs" dxfId="13951" priority="2789" operator="lessThan">
      <formula>$C$4</formula>
    </cfRule>
  </conditionalFormatting>
  <conditionalFormatting sqref="CR55">
    <cfRule type="cellIs" dxfId="13950" priority="2790" operator="lessThan">
      <formula>$C$4</formula>
    </cfRule>
  </conditionalFormatting>
  <conditionalFormatting sqref="CR56">
    <cfRule type="cellIs" dxfId="13949" priority="2791" operator="lessThan">
      <formula>$C$4</formula>
    </cfRule>
  </conditionalFormatting>
  <conditionalFormatting sqref="CR56">
    <cfRule type="cellIs" dxfId="13948" priority="2792" operator="lessThan">
      <formula>$C$4</formula>
    </cfRule>
  </conditionalFormatting>
  <conditionalFormatting sqref="CR57">
    <cfRule type="cellIs" dxfId="13947" priority="2793" operator="lessThan">
      <formula>$C$4</formula>
    </cfRule>
  </conditionalFormatting>
  <conditionalFormatting sqref="CR57">
    <cfRule type="cellIs" dxfId="13946" priority="2794" operator="lessThan">
      <formula>$C$4</formula>
    </cfRule>
  </conditionalFormatting>
  <conditionalFormatting sqref="CR58">
    <cfRule type="cellIs" dxfId="13945" priority="2795" operator="lessThan">
      <formula>$C$4</formula>
    </cfRule>
  </conditionalFormatting>
  <conditionalFormatting sqref="CR58">
    <cfRule type="cellIs" dxfId="13944" priority="2796" operator="lessThan">
      <formula>$C$4</formula>
    </cfRule>
  </conditionalFormatting>
  <conditionalFormatting sqref="CR59">
    <cfRule type="cellIs" dxfId="13943" priority="2797" operator="lessThan">
      <formula>$C$4</formula>
    </cfRule>
  </conditionalFormatting>
  <conditionalFormatting sqref="CR59">
    <cfRule type="cellIs" dxfId="13942" priority="2798" operator="lessThan">
      <formula>$C$4</formula>
    </cfRule>
  </conditionalFormatting>
  <conditionalFormatting sqref="CR60">
    <cfRule type="cellIs" dxfId="13941" priority="2799" operator="lessThan">
      <formula>$C$4</formula>
    </cfRule>
  </conditionalFormatting>
  <conditionalFormatting sqref="CR60">
    <cfRule type="cellIs" dxfId="13940" priority="2800" operator="lessThan">
      <formula>$C$4</formula>
    </cfRule>
  </conditionalFormatting>
  <conditionalFormatting sqref="L11">
    <cfRule type="cellIs" dxfId="13939" priority="2801" operator="lessThan">
      <formula>$C$4</formula>
    </cfRule>
  </conditionalFormatting>
  <conditionalFormatting sqref="L11">
    <cfRule type="cellIs" dxfId="13938" priority="2802" operator="lessThan">
      <formula>$C$4</formula>
    </cfRule>
  </conditionalFormatting>
  <conditionalFormatting sqref="L12">
    <cfRule type="cellIs" dxfId="13937" priority="2803" operator="lessThan">
      <formula>$C$4</formula>
    </cfRule>
  </conditionalFormatting>
  <conditionalFormatting sqref="L12">
    <cfRule type="cellIs" dxfId="13936" priority="2804" operator="lessThan">
      <formula>$C$4</formula>
    </cfRule>
  </conditionalFormatting>
  <conditionalFormatting sqref="L13">
    <cfRule type="cellIs" dxfId="13935" priority="2805" operator="lessThan">
      <formula>$C$4</formula>
    </cfRule>
  </conditionalFormatting>
  <conditionalFormatting sqref="L13">
    <cfRule type="cellIs" dxfId="13934" priority="2806" operator="lessThan">
      <formula>$C$4</formula>
    </cfRule>
  </conditionalFormatting>
  <conditionalFormatting sqref="L14">
    <cfRule type="cellIs" dxfId="13933" priority="2807" operator="lessThan">
      <formula>$C$4</formula>
    </cfRule>
  </conditionalFormatting>
  <conditionalFormatting sqref="L14">
    <cfRule type="cellIs" dxfId="13932" priority="2808" operator="lessThan">
      <formula>$C$4</formula>
    </cfRule>
  </conditionalFormatting>
  <conditionalFormatting sqref="L15">
    <cfRule type="cellIs" dxfId="13931" priority="2809" operator="lessThan">
      <formula>$C$4</formula>
    </cfRule>
  </conditionalFormatting>
  <conditionalFormatting sqref="L15">
    <cfRule type="cellIs" dxfId="13930" priority="2810" operator="lessThan">
      <formula>$C$4</formula>
    </cfRule>
  </conditionalFormatting>
  <conditionalFormatting sqref="L16">
    <cfRule type="cellIs" dxfId="13929" priority="2811" operator="lessThan">
      <formula>$C$4</formula>
    </cfRule>
  </conditionalFormatting>
  <conditionalFormatting sqref="L16">
    <cfRule type="cellIs" dxfId="13928" priority="2812" operator="lessThan">
      <formula>$C$4</formula>
    </cfRule>
  </conditionalFormatting>
  <conditionalFormatting sqref="L17">
    <cfRule type="cellIs" dxfId="13927" priority="2813" operator="lessThan">
      <formula>$C$4</formula>
    </cfRule>
  </conditionalFormatting>
  <conditionalFormatting sqref="L17">
    <cfRule type="cellIs" dxfId="13926" priority="2814" operator="lessThan">
      <formula>$C$4</formula>
    </cfRule>
  </conditionalFormatting>
  <conditionalFormatting sqref="L18">
    <cfRule type="cellIs" dxfId="13925" priority="2815" operator="lessThan">
      <formula>$C$4</formula>
    </cfRule>
  </conditionalFormatting>
  <conditionalFormatting sqref="L18">
    <cfRule type="cellIs" dxfId="13924" priority="2816" operator="lessThan">
      <formula>$C$4</formula>
    </cfRule>
  </conditionalFormatting>
  <conditionalFormatting sqref="L19">
    <cfRule type="cellIs" dxfId="13923" priority="2817" operator="lessThan">
      <formula>$C$4</formula>
    </cfRule>
  </conditionalFormatting>
  <conditionalFormatting sqref="L19">
    <cfRule type="cellIs" dxfId="13922" priority="2818" operator="lessThan">
      <formula>$C$4</formula>
    </cfRule>
  </conditionalFormatting>
  <conditionalFormatting sqref="L20">
    <cfRule type="cellIs" dxfId="13921" priority="2819" operator="lessThan">
      <formula>$C$4</formula>
    </cfRule>
  </conditionalFormatting>
  <conditionalFormatting sqref="L20">
    <cfRule type="cellIs" dxfId="13920" priority="2820" operator="lessThan">
      <formula>$C$4</formula>
    </cfRule>
  </conditionalFormatting>
  <conditionalFormatting sqref="L21">
    <cfRule type="cellIs" dxfId="13919" priority="2821" operator="lessThan">
      <formula>$C$4</formula>
    </cfRule>
  </conditionalFormatting>
  <conditionalFormatting sqref="L21">
    <cfRule type="cellIs" dxfId="13918" priority="2822" operator="lessThan">
      <formula>$C$4</formula>
    </cfRule>
  </conditionalFormatting>
  <conditionalFormatting sqref="L22">
    <cfRule type="cellIs" dxfId="13917" priority="2823" operator="lessThan">
      <formula>$C$4</formula>
    </cfRule>
  </conditionalFormatting>
  <conditionalFormatting sqref="L22">
    <cfRule type="cellIs" dxfId="13916" priority="2824" operator="lessThan">
      <formula>$C$4</formula>
    </cfRule>
  </conditionalFormatting>
  <conditionalFormatting sqref="L23">
    <cfRule type="cellIs" dxfId="13915" priority="2825" operator="lessThan">
      <formula>$C$4</formula>
    </cfRule>
  </conditionalFormatting>
  <conditionalFormatting sqref="L23">
    <cfRule type="cellIs" dxfId="13914" priority="2826" operator="lessThan">
      <formula>$C$4</formula>
    </cfRule>
  </conditionalFormatting>
  <conditionalFormatting sqref="L24">
    <cfRule type="cellIs" dxfId="13913" priority="2827" operator="lessThan">
      <formula>$C$4</formula>
    </cfRule>
  </conditionalFormatting>
  <conditionalFormatting sqref="L24">
    <cfRule type="cellIs" dxfId="13912" priority="2828" operator="lessThan">
      <formula>$C$4</formula>
    </cfRule>
  </conditionalFormatting>
  <conditionalFormatting sqref="L25">
    <cfRule type="cellIs" dxfId="13911" priority="2829" operator="lessThan">
      <formula>$C$4</formula>
    </cfRule>
  </conditionalFormatting>
  <conditionalFormatting sqref="L25">
    <cfRule type="cellIs" dxfId="13910" priority="2830" operator="lessThan">
      <formula>$C$4</formula>
    </cfRule>
  </conditionalFormatting>
  <conditionalFormatting sqref="L26">
    <cfRule type="cellIs" dxfId="13909" priority="2831" operator="lessThan">
      <formula>$C$4</formula>
    </cfRule>
  </conditionalFormatting>
  <conditionalFormatting sqref="L26">
    <cfRule type="cellIs" dxfId="13908" priority="2832" operator="lessThan">
      <formula>$C$4</formula>
    </cfRule>
  </conditionalFormatting>
  <conditionalFormatting sqref="L27">
    <cfRule type="cellIs" dxfId="13907" priority="2833" operator="lessThan">
      <formula>$C$4</formula>
    </cfRule>
  </conditionalFormatting>
  <conditionalFormatting sqref="L27">
    <cfRule type="cellIs" dxfId="13906" priority="2834" operator="lessThan">
      <formula>$C$4</formula>
    </cfRule>
  </conditionalFormatting>
  <conditionalFormatting sqref="L28">
    <cfRule type="cellIs" dxfId="13905" priority="2835" operator="lessThan">
      <formula>$C$4</formula>
    </cfRule>
  </conditionalFormatting>
  <conditionalFormatting sqref="L28">
    <cfRule type="cellIs" dxfId="13904" priority="2836" operator="lessThan">
      <formula>$C$4</formula>
    </cfRule>
  </conditionalFormatting>
  <conditionalFormatting sqref="L29">
    <cfRule type="cellIs" dxfId="13903" priority="2837" operator="lessThan">
      <formula>$C$4</formula>
    </cfRule>
  </conditionalFormatting>
  <conditionalFormatting sqref="L29">
    <cfRule type="cellIs" dxfId="13902" priority="2838" operator="lessThan">
      <formula>$C$4</formula>
    </cfRule>
  </conditionalFormatting>
  <conditionalFormatting sqref="L30">
    <cfRule type="cellIs" dxfId="13901" priority="2839" operator="lessThan">
      <formula>$C$4</formula>
    </cfRule>
  </conditionalFormatting>
  <conditionalFormatting sqref="L30">
    <cfRule type="cellIs" dxfId="13900" priority="2840" operator="lessThan">
      <formula>$C$4</formula>
    </cfRule>
  </conditionalFormatting>
  <conditionalFormatting sqref="L31">
    <cfRule type="cellIs" dxfId="13899" priority="2841" operator="lessThan">
      <formula>$C$4</formula>
    </cfRule>
  </conditionalFormatting>
  <conditionalFormatting sqref="L31">
    <cfRule type="cellIs" dxfId="13898" priority="2842" operator="lessThan">
      <formula>$C$4</formula>
    </cfRule>
  </conditionalFormatting>
  <conditionalFormatting sqref="L32">
    <cfRule type="cellIs" dxfId="13897" priority="2843" operator="lessThan">
      <formula>$C$4</formula>
    </cfRule>
  </conditionalFormatting>
  <conditionalFormatting sqref="L32">
    <cfRule type="cellIs" dxfId="13896" priority="2844" operator="lessThan">
      <formula>$C$4</formula>
    </cfRule>
  </conditionalFormatting>
  <conditionalFormatting sqref="L33">
    <cfRule type="cellIs" dxfId="13895" priority="2845" operator="lessThan">
      <formula>$C$4</formula>
    </cfRule>
  </conditionalFormatting>
  <conditionalFormatting sqref="L33">
    <cfRule type="cellIs" dxfId="13894" priority="2846" operator="lessThan">
      <formula>$C$4</formula>
    </cfRule>
  </conditionalFormatting>
  <conditionalFormatting sqref="L34">
    <cfRule type="cellIs" dxfId="13893" priority="2847" operator="lessThan">
      <formula>$C$4</formula>
    </cfRule>
  </conditionalFormatting>
  <conditionalFormatting sqref="L34">
    <cfRule type="cellIs" dxfId="13892" priority="2848" operator="lessThan">
      <formula>$C$4</formula>
    </cfRule>
  </conditionalFormatting>
  <conditionalFormatting sqref="L35">
    <cfRule type="cellIs" dxfId="13891" priority="2849" operator="lessThan">
      <formula>$C$4</formula>
    </cfRule>
  </conditionalFormatting>
  <conditionalFormatting sqref="L35">
    <cfRule type="cellIs" dxfId="13890" priority="2850" operator="lessThan">
      <formula>$C$4</formula>
    </cfRule>
  </conditionalFormatting>
  <conditionalFormatting sqref="L36">
    <cfRule type="cellIs" dxfId="13889" priority="2851" operator="lessThan">
      <formula>$C$4</formula>
    </cfRule>
  </conditionalFormatting>
  <conditionalFormatting sqref="L36">
    <cfRule type="cellIs" dxfId="13888" priority="2852" operator="lessThan">
      <formula>$C$4</formula>
    </cfRule>
  </conditionalFormatting>
  <conditionalFormatting sqref="L37">
    <cfRule type="cellIs" dxfId="13887" priority="2853" operator="lessThan">
      <formula>$C$4</formula>
    </cfRule>
  </conditionalFormatting>
  <conditionalFormatting sqref="L37">
    <cfRule type="cellIs" dxfId="13886" priority="2854" operator="lessThan">
      <formula>$C$4</formula>
    </cfRule>
  </conditionalFormatting>
  <conditionalFormatting sqref="L38">
    <cfRule type="cellIs" dxfId="13885" priority="2855" operator="lessThan">
      <formula>$C$4</formula>
    </cfRule>
  </conditionalFormatting>
  <conditionalFormatting sqref="L38">
    <cfRule type="cellIs" dxfId="13884" priority="2856" operator="lessThan">
      <formula>$C$4</formula>
    </cfRule>
  </conditionalFormatting>
  <conditionalFormatting sqref="L39">
    <cfRule type="cellIs" dxfId="13883" priority="2857" operator="lessThan">
      <formula>$C$4</formula>
    </cfRule>
  </conditionalFormatting>
  <conditionalFormatting sqref="L39">
    <cfRule type="cellIs" dxfId="13882" priority="2858" operator="lessThan">
      <formula>$C$4</formula>
    </cfRule>
  </conditionalFormatting>
  <conditionalFormatting sqref="L40">
    <cfRule type="cellIs" dxfId="13881" priority="2859" operator="lessThan">
      <formula>$C$4</formula>
    </cfRule>
  </conditionalFormatting>
  <conditionalFormatting sqref="L40">
    <cfRule type="cellIs" dxfId="13880" priority="2860" operator="lessThan">
      <formula>$C$4</formula>
    </cfRule>
  </conditionalFormatting>
  <conditionalFormatting sqref="L41">
    <cfRule type="cellIs" dxfId="13879" priority="2861" operator="lessThan">
      <formula>$C$4</formula>
    </cfRule>
  </conditionalFormatting>
  <conditionalFormatting sqref="L41">
    <cfRule type="cellIs" dxfId="13878" priority="2862" operator="lessThan">
      <formula>$C$4</formula>
    </cfRule>
  </conditionalFormatting>
  <conditionalFormatting sqref="L42">
    <cfRule type="cellIs" dxfId="13877" priority="2863" operator="lessThan">
      <formula>$C$4</formula>
    </cfRule>
  </conditionalFormatting>
  <conditionalFormatting sqref="L42">
    <cfRule type="cellIs" dxfId="13876" priority="2864" operator="lessThan">
      <formula>$C$4</formula>
    </cfRule>
  </conditionalFormatting>
  <conditionalFormatting sqref="L43">
    <cfRule type="cellIs" dxfId="13875" priority="2865" operator="lessThan">
      <formula>$C$4</formula>
    </cfRule>
  </conditionalFormatting>
  <conditionalFormatting sqref="L43">
    <cfRule type="cellIs" dxfId="13874" priority="2866" operator="lessThan">
      <formula>$C$4</formula>
    </cfRule>
  </conditionalFormatting>
  <conditionalFormatting sqref="L44">
    <cfRule type="cellIs" dxfId="13873" priority="2867" operator="lessThan">
      <formula>$C$4</formula>
    </cfRule>
  </conditionalFormatting>
  <conditionalFormatting sqref="L44">
    <cfRule type="cellIs" dxfId="13872" priority="2868" operator="lessThan">
      <formula>$C$4</formula>
    </cfRule>
  </conditionalFormatting>
  <conditionalFormatting sqref="L45">
    <cfRule type="cellIs" dxfId="13871" priority="2869" operator="lessThan">
      <formula>$C$4</formula>
    </cfRule>
  </conditionalFormatting>
  <conditionalFormatting sqref="L45">
    <cfRule type="cellIs" dxfId="13870" priority="2870" operator="lessThan">
      <formula>$C$4</formula>
    </cfRule>
  </conditionalFormatting>
  <conditionalFormatting sqref="L46">
    <cfRule type="cellIs" dxfId="13869" priority="2871" operator="lessThan">
      <formula>$C$4</formula>
    </cfRule>
  </conditionalFormatting>
  <conditionalFormatting sqref="L46">
    <cfRule type="cellIs" dxfId="13868" priority="2872" operator="lessThan">
      <formula>$C$4</formula>
    </cfRule>
  </conditionalFormatting>
  <conditionalFormatting sqref="L47">
    <cfRule type="cellIs" dxfId="13867" priority="2873" operator="lessThan">
      <formula>$C$4</formula>
    </cfRule>
  </conditionalFormatting>
  <conditionalFormatting sqref="L47">
    <cfRule type="cellIs" dxfId="13866" priority="2874" operator="lessThan">
      <formula>$C$4</formula>
    </cfRule>
  </conditionalFormatting>
  <conditionalFormatting sqref="L48">
    <cfRule type="cellIs" dxfId="13865" priority="2875" operator="lessThan">
      <formula>$C$4</formula>
    </cfRule>
  </conditionalFormatting>
  <conditionalFormatting sqref="L48">
    <cfRule type="cellIs" dxfId="13864" priority="2876" operator="lessThan">
      <formula>$C$4</formula>
    </cfRule>
  </conditionalFormatting>
  <conditionalFormatting sqref="L49">
    <cfRule type="cellIs" dxfId="13863" priority="2877" operator="lessThan">
      <formula>$C$4</formula>
    </cfRule>
  </conditionalFormatting>
  <conditionalFormatting sqref="L49">
    <cfRule type="cellIs" dxfId="13862" priority="2878" operator="lessThan">
      <formula>$C$4</formula>
    </cfRule>
  </conditionalFormatting>
  <conditionalFormatting sqref="L50">
    <cfRule type="cellIs" dxfId="13861" priority="2879" operator="lessThan">
      <formula>$C$4</formula>
    </cfRule>
  </conditionalFormatting>
  <conditionalFormatting sqref="L50">
    <cfRule type="cellIs" dxfId="13860" priority="2880" operator="lessThan">
      <formula>$C$4</formula>
    </cfRule>
  </conditionalFormatting>
  <conditionalFormatting sqref="L51">
    <cfRule type="cellIs" dxfId="13859" priority="2881" operator="lessThan">
      <formula>$C$4</formula>
    </cfRule>
  </conditionalFormatting>
  <conditionalFormatting sqref="L51">
    <cfRule type="cellIs" dxfId="13858" priority="2882" operator="lessThan">
      <formula>$C$4</formula>
    </cfRule>
  </conditionalFormatting>
  <conditionalFormatting sqref="L52">
    <cfRule type="cellIs" dxfId="13857" priority="2883" operator="lessThan">
      <formula>$C$4</formula>
    </cfRule>
  </conditionalFormatting>
  <conditionalFormatting sqref="L52">
    <cfRule type="cellIs" dxfId="13856" priority="2884" operator="lessThan">
      <formula>$C$4</formula>
    </cfRule>
  </conditionalFormatting>
  <conditionalFormatting sqref="L53">
    <cfRule type="cellIs" dxfId="13855" priority="2885" operator="lessThan">
      <formula>$C$4</formula>
    </cfRule>
  </conditionalFormatting>
  <conditionalFormatting sqref="L53">
    <cfRule type="cellIs" dxfId="13854" priority="2886" operator="lessThan">
      <formula>$C$4</formula>
    </cfRule>
  </conditionalFormatting>
  <conditionalFormatting sqref="L54">
    <cfRule type="cellIs" dxfId="13853" priority="2887" operator="lessThan">
      <formula>$C$4</formula>
    </cfRule>
  </conditionalFormatting>
  <conditionalFormatting sqref="L54">
    <cfRule type="cellIs" dxfId="13852" priority="2888" operator="lessThan">
      <formula>$C$4</formula>
    </cfRule>
  </conditionalFormatting>
  <conditionalFormatting sqref="L55">
    <cfRule type="cellIs" dxfId="13851" priority="2889" operator="lessThan">
      <formula>$C$4</formula>
    </cfRule>
  </conditionalFormatting>
  <conditionalFormatting sqref="L55">
    <cfRule type="cellIs" dxfId="13850" priority="2890" operator="lessThan">
      <formula>$C$4</formula>
    </cfRule>
  </conditionalFormatting>
  <conditionalFormatting sqref="L56">
    <cfRule type="cellIs" dxfId="13849" priority="2891" operator="lessThan">
      <formula>$C$4</formula>
    </cfRule>
  </conditionalFormatting>
  <conditionalFormatting sqref="L56">
    <cfRule type="cellIs" dxfId="13848" priority="2892" operator="lessThan">
      <formula>$C$4</formula>
    </cfRule>
  </conditionalFormatting>
  <conditionalFormatting sqref="L57">
    <cfRule type="cellIs" dxfId="13847" priority="2893" operator="lessThan">
      <formula>$C$4</formula>
    </cfRule>
  </conditionalFormatting>
  <conditionalFormatting sqref="L57">
    <cfRule type="cellIs" dxfId="13846" priority="2894" operator="lessThan">
      <formula>$C$4</formula>
    </cfRule>
  </conditionalFormatting>
  <conditionalFormatting sqref="L58">
    <cfRule type="cellIs" dxfId="13845" priority="2895" operator="lessThan">
      <formula>$C$4</formula>
    </cfRule>
  </conditionalFormatting>
  <conditionalFormatting sqref="L58">
    <cfRule type="cellIs" dxfId="13844" priority="2896" operator="lessThan">
      <formula>$C$4</formula>
    </cfRule>
  </conditionalFormatting>
  <conditionalFormatting sqref="L59">
    <cfRule type="cellIs" dxfId="13843" priority="2897" operator="lessThan">
      <formula>$C$4</formula>
    </cfRule>
  </conditionalFormatting>
  <conditionalFormatting sqref="L59">
    <cfRule type="cellIs" dxfId="13842" priority="2898" operator="lessThan">
      <formula>$C$4</formula>
    </cfRule>
  </conditionalFormatting>
  <conditionalFormatting sqref="L60">
    <cfRule type="cellIs" dxfId="13841" priority="2899" operator="lessThan">
      <formula>$C$4</formula>
    </cfRule>
  </conditionalFormatting>
  <conditionalFormatting sqref="L60">
    <cfRule type="cellIs" dxfId="13840" priority="2900" operator="lessThan">
      <formula>$C$4</formula>
    </cfRule>
  </conditionalFormatting>
  <conditionalFormatting sqref="M11">
    <cfRule type="cellIs" dxfId="13839" priority="2901" operator="lessThan">
      <formula>$C$4</formula>
    </cfRule>
  </conditionalFormatting>
  <conditionalFormatting sqref="M11">
    <cfRule type="cellIs" dxfId="13838" priority="2902" operator="lessThan">
      <formula>$C$4</formula>
    </cfRule>
  </conditionalFormatting>
  <conditionalFormatting sqref="M12">
    <cfRule type="cellIs" dxfId="13837" priority="2903" operator="lessThan">
      <formula>$C$4</formula>
    </cfRule>
  </conditionalFormatting>
  <conditionalFormatting sqref="M12">
    <cfRule type="cellIs" dxfId="13836" priority="2904" operator="lessThan">
      <formula>$C$4</formula>
    </cfRule>
  </conditionalFormatting>
  <conditionalFormatting sqref="M13">
    <cfRule type="cellIs" dxfId="13835" priority="2905" operator="lessThan">
      <formula>$C$4</formula>
    </cfRule>
  </conditionalFormatting>
  <conditionalFormatting sqref="M13">
    <cfRule type="cellIs" dxfId="13834" priority="2906" operator="lessThan">
      <formula>$C$4</formula>
    </cfRule>
  </conditionalFormatting>
  <conditionalFormatting sqref="M14">
    <cfRule type="cellIs" dxfId="13833" priority="2907" operator="lessThan">
      <formula>$C$4</formula>
    </cfRule>
  </conditionalFormatting>
  <conditionalFormatting sqref="M14">
    <cfRule type="cellIs" dxfId="13832" priority="2908" operator="lessThan">
      <formula>$C$4</formula>
    </cfRule>
  </conditionalFormatting>
  <conditionalFormatting sqref="M15">
    <cfRule type="cellIs" dxfId="13831" priority="2909" operator="lessThan">
      <formula>$C$4</formula>
    </cfRule>
  </conditionalFormatting>
  <conditionalFormatting sqref="M15">
    <cfRule type="cellIs" dxfId="13830" priority="2910" operator="lessThan">
      <formula>$C$4</formula>
    </cfRule>
  </conditionalFormatting>
  <conditionalFormatting sqref="M16">
    <cfRule type="cellIs" dxfId="13829" priority="2911" operator="lessThan">
      <formula>$C$4</formula>
    </cfRule>
  </conditionalFormatting>
  <conditionalFormatting sqref="M16">
    <cfRule type="cellIs" dxfId="13828" priority="2912" operator="lessThan">
      <formula>$C$4</formula>
    </cfRule>
  </conditionalFormatting>
  <conditionalFormatting sqref="M17">
    <cfRule type="cellIs" dxfId="13827" priority="2913" operator="lessThan">
      <formula>$C$4</formula>
    </cfRule>
  </conditionalFormatting>
  <conditionalFormatting sqref="M17">
    <cfRule type="cellIs" dxfId="13826" priority="2914" operator="lessThan">
      <formula>$C$4</formula>
    </cfRule>
  </conditionalFormatting>
  <conditionalFormatting sqref="M18">
    <cfRule type="cellIs" dxfId="13825" priority="2915" operator="lessThan">
      <formula>$C$4</formula>
    </cfRule>
  </conditionalFormatting>
  <conditionalFormatting sqref="M18">
    <cfRule type="cellIs" dxfId="13824" priority="2916" operator="lessThan">
      <formula>$C$4</formula>
    </cfRule>
  </conditionalFormatting>
  <conditionalFormatting sqref="M19">
    <cfRule type="cellIs" dxfId="13823" priority="2917" operator="lessThan">
      <formula>$C$4</formula>
    </cfRule>
  </conditionalFormatting>
  <conditionalFormatting sqref="M19">
    <cfRule type="cellIs" dxfId="13822" priority="2918" operator="lessThan">
      <formula>$C$4</formula>
    </cfRule>
  </conditionalFormatting>
  <conditionalFormatting sqref="M20">
    <cfRule type="cellIs" dxfId="13821" priority="2919" operator="lessThan">
      <formula>$C$4</formula>
    </cfRule>
  </conditionalFormatting>
  <conditionalFormatting sqref="M20">
    <cfRule type="cellIs" dxfId="13820" priority="2920" operator="lessThan">
      <formula>$C$4</formula>
    </cfRule>
  </conditionalFormatting>
  <conditionalFormatting sqref="M21">
    <cfRule type="cellIs" dxfId="13819" priority="2921" operator="lessThan">
      <formula>$C$4</formula>
    </cfRule>
  </conditionalFormatting>
  <conditionalFormatting sqref="M21">
    <cfRule type="cellIs" dxfId="13818" priority="2922" operator="lessThan">
      <formula>$C$4</formula>
    </cfRule>
  </conditionalFormatting>
  <conditionalFormatting sqref="M22">
    <cfRule type="cellIs" dxfId="13817" priority="2923" operator="lessThan">
      <formula>$C$4</formula>
    </cfRule>
  </conditionalFormatting>
  <conditionalFormatting sqref="M22">
    <cfRule type="cellIs" dxfId="13816" priority="2924" operator="lessThan">
      <formula>$C$4</formula>
    </cfRule>
  </conditionalFormatting>
  <conditionalFormatting sqref="M23">
    <cfRule type="cellIs" dxfId="13815" priority="2925" operator="lessThan">
      <formula>$C$4</formula>
    </cfRule>
  </conditionalFormatting>
  <conditionalFormatting sqref="M23">
    <cfRule type="cellIs" dxfId="13814" priority="2926" operator="lessThan">
      <formula>$C$4</formula>
    </cfRule>
  </conditionalFormatting>
  <conditionalFormatting sqref="M24">
    <cfRule type="cellIs" dxfId="13813" priority="2927" operator="lessThan">
      <formula>$C$4</formula>
    </cfRule>
  </conditionalFormatting>
  <conditionalFormatting sqref="M24">
    <cfRule type="cellIs" dxfId="13812" priority="2928" operator="lessThan">
      <formula>$C$4</formula>
    </cfRule>
  </conditionalFormatting>
  <conditionalFormatting sqref="M25">
    <cfRule type="cellIs" dxfId="13811" priority="2929" operator="lessThan">
      <formula>$C$4</formula>
    </cfRule>
  </conditionalFormatting>
  <conditionalFormatting sqref="M25">
    <cfRule type="cellIs" dxfId="13810" priority="2930" operator="lessThan">
      <formula>$C$4</formula>
    </cfRule>
  </conditionalFormatting>
  <conditionalFormatting sqref="M26">
    <cfRule type="cellIs" dxfId="13809" priority="2931" operator="lessThan">
      <formula>$C$4</formula>
    </cfRule>
  </conditionalFormatting>
  <conditionalFormatting sqref="M26">
    <cfRule type="cellIs" dxfId="13808" priority="2932" operator="lessThan">
      <formula>$C$4</formula>
    </cfRule>
  </conditionalFormatting>
  <conditionalFormatting sqref="M27">
    <cfRule type="cellIs" dxfId="13807" priority="2933" operator="lessThan">
      <formula>$C$4</formula>
    </cfRule>
  </conditionalFormatting>
  <conditionalFormatting sqref="M27">
    <cfRule type="cellIs" dxfId="13806" priority="2934" operator="lessThan">
      <formula>$C$4</formula>
    </cfRule>
  </conditionalFormatting>
  <conditionalFormatting sqref="M28">
    <cfRule type="cellIs" dxfId="13805" priority="2935" operator="lessThan">
      <formula>$C$4</formula>
    </cfRule>
  </conditionalFormatting>
  <conditionalFormatting sqref="M28">
    <cfRule type="cellIs" dxfId="13804" priority="2936" operator="lessThan">
      <formula>$C$4</formula>
    </cfRule>
  </conditionalFormatting>
  <conditionalFormatting sqref="M29">
    <cfRule type="cellIs" dxfId="13803" priority="2937" operator="lessThan">
      <formula>$C$4</formula>
    </cfRule>
  </conditionalFormatting>
  <conditionalFormatting sqref="M29">
    <cfRule type="cellIs" dxfId="13802" priority="2938" operator="lessThan">
      <formula>$C$4</formula>
    </cfRule>
  </conditionalFormatting>
  <conditionalFormatting sqref="M30">
    <cfRule type="cellIs" dxfId="13801" priority="2939" operator="lessThan">
      <formula>$C$4</formula>
    </cfRule>
  </conditionalFormatting>
  <conditionalFormatting sqref="M30">
    <cfRule type="cellIs" dxfId="13800" priority="2940" operator="lessThan">
      <formula>$C$4</formula>
    </cfRule>
  </conditionalFormatting>
  <conditionalFormatting sqref="M31">
    <cfRule type="cellIs" dxfId="13799" priority="2941" operator="lessThan">
      <formula>$C$4</formula>
    </cfRule>
  </conditionalFormatting>
  <conditionalFormatting sqref="M31">
    <cfRule type="cellIs" dxfId="13798" priority="2942" operator="lessThan">
      <formula>$C$4</formula>
    </cfRule>
  </conditionalFormatting>
  <conditionalFormatting sqref="M32">
    <cfRule type="cellIs" dxfId="13797" priority="2943" operator="lessThan">
      <formula>$C$4</formula>
    </cfRule>
  </conditionalFormatting>
  <conditionalFormatting sqref="M32">
    <cfRule type="cellIs" dxfId="13796" priority="2944" operator="lessThan">
      <formula>$C$4</formula>
    </cfRule>
  </conditionalFormatting>
  <conditionalFormatting sqref="M33">
    <cfRule type="cellIs" dxfId="13795" priority="2945" operator="lessThan">
      <formula>$C$4</formula>
    </cfRule>
  </conditionalFormatting>
  <conditionalFormatting sqref="M33">
    <cfRule type="cellIs" dxfId="13794" priority="2946" operator="lessThan">
      <formula>$C$4</formula>
    </cfRule>
  </conditionalFormatting>
  <conditionalFormatting sqref="M34">
    <cfRule type="cellIs" dxfId="13793" priority="2947" operator="lessThan">
      <formula>$C$4</formula>
    </cfRule>
  </conditionalFormatting>
  <conditionalFormatting sqref="M34">
    <cfRule type="cellIs" dxfId="13792" priority="2948" operator="lessThan">
      <formula>$C$4</formula>
    </cfRule>
  </conditionalFormatting>
  <conditionalFormatting sqref="M35">
    <cfRule type="cellIs" dxfId="13791" priority="2949" operator="lessThan">
      <formula>$C$4</formula>
    </cfRule>
  </conditionalFormatting>
  <conditionalFormatting sqref="M35">
    <cfRule type="cellIs" dxfId="13790" priority="2950" operator="lessThan">
      <formula>$C$4</formula>
    </cfRule>
  </conditionalFormatting>
  <conditionalFormatting sqref="M36">
    <cfRule type="cellIs" dxfId="13789" priority="2951" operator="lessThan">
      <formula>$C$4</formula>
    </cfRule>
  </conditionalFormatting>
  <conditionalFormatting sqref="M36">
    <cfRule type="cellIs" dxfId="13788" priority="2952" operator="lessThan">
      <formula>$C$4</formula>
    </cfRule>
  </conditionalFormatting>
  <conditionalFormatting sqref="M37">
    <cfRule type="cellIs" dxfId="13787" priority="2953" operator="lessThan">
      <formula>$C$4</formula>
    </cfRule>
  </conditionalFormatting>
  <conditionalFormatting sqref="M37">
    <cfRule type="cellIs" dxfId="13786" priority="2954" operator="lessThan">
      <formula>$C$4</formula>
    </cfRule>
  </conditionalFormatting>
  <conditionalFormatting sqref="M38">
    <cfRule type="cellIs" dxfId="13785" priority="2955" operator="lessThan">
      <formula>$C$4</formula>
    </cfRule>
  </conditionalFormatting>
  <conditionalFormatting sqref="M38">
    <cfRule type="cellIs" dxfId="13784" priority="2956" operator="lessThan">
      <formula>$C$4</formula>
    </cfRule>
  </conditionalFormatting>
  <conditionalFormatting sqref="M39">
    <cfRule type="cellIs" dxfId="13783" priority="2957" operator="lessThan">
      <formula>$C$4</formula>
    </cfRule>
  </conditionalFormatting>
  <conditionalFormatting sqref="M39">
    <cfRule type="cellIs" dxfId="13782" priority="2958" operator="lessThan">
      <formula>$C$4</formula>
    </cfRule>
  </conditionalFormatting>
  <conditionalFormatting sqref="M40">
    <cfRule type="cellIs" dxfId="13781" priority="2959" operator="lessThan">
      <formula>$C$4</formula>
    </cfRule>
  </conditionalFormatting>
  <conditionalFormatting sqref="M40">
    <cfRule type="cellIs" dxfId="13780" priority="2960" operator="lessThan">
      <formula>$C$4</formula>
    </cfRule>
  </conditionalFormatting>
  <conditionalFormatting sqref="M41">
    <cfRule type="cellIs" dxfId="13779" priority="2961" operator="lessThan">
      <formula>$C$4</formula>
    </cfRule>
  </conditionalFormatting>
  <conditionalFormatting sqref="M41">
    <cfRule type="cellIs" dxfId="13778" priority="2962" operator="lessThan">
      <formula>$C$4</formula>
    </cfRule>
  </conditionalFormatting>
  <conditionalFormatting sqref="M42">
    <cfRule type="cellIs" dxfId="13777" priority="2963" operator="lessThan">
      <formula>$C$4</formula>
    </cfRule>
  </conditionalFormatting>
  <conditionalFormatting sqref="M42">
    <cfRule type="cellIs" dxfId="13776" priority="2964" operator="lessThan">
      <formula>$C$4</formula>
    </cfRule>
  </conditionalFormatting>
  <conditionalFormatting sqref="M43">
    <cfRule type="cellIs" dxfId="13775" priority="2965" operator="lessThan">
      <formula>$C$4</formula>
    </cfRule>
  </conditionalFormatting>
  <conditionalFormatting sqref="M43">
    <cfRule type="cellIs" dxfId="13774" priority="2966" operator="lessThan">
      <formula>$C$4</formula>
    </cfRule>
  </conditionalFormatting>
  <conditionalFormatting sqref="M44">
    <cfRule type="cellIs" dxfId="13773" priority="2967" operator="lessThan">
      <formula>$C$4</formula>
    </cfRule>
  </conditionalFormatting>
  <conditionalFormatting sqref="M44">
    <cfRule type="cellIs" dxfId="13772" priority="2968" operator="lessThan">
      <formula>$C$4</formula>
    </cfRule>
  </conditionalFormatting>
  <conditionalFormatting sqref="M45">
    <cfRule type="cellIs" dxfId="13771" priority="2969" operator="lessThan">
      <formula>$C$4</formula>
    </cfRule>
  </conditionalFormatting>
  <conditionalFormatting sqref="M45">
    <cfRule type="cellIs" dxfId="13770" priority="2970" operator="lessThan">
      <formula>$C$4</formula>
    </cfRule>
  </conditionalFormatting>
  <conditionalFormatting sqref="M46">
    <cfRule type="cellIs" dxfId="13769" priority="2971" operator="lessThan">
      <formula>$C$4</formula>
    </cfRule>
  </conditionalFormatting>
  <conditionalFormatting sqref="M46">
    <cfRule type="cellIs" dxfId="13768" priority="2972" operator="lessThan">
      <formula>$C$4</formula>
    </cfRule>
  </conditionalFormatting>
  <conditionalFormatting sqref="M47">
    <cfRule type="cellIs" dxfId="13767" priority="2973" operator="lessThan">
      <formula>$C$4</formula>
    </cfRule>
  </conditionalFormatting>
  <conditionalFormatting sqref="M47">
    <cfRule type="cellIs" dxfId="13766" priority="2974" operator="lessThan">
      <formula>$C$4</formula>
    </cfRule>
  </conditionalFormatting>
  <conditionalFormatting sqref="M48">
    <cfRule type="cellIs" dxfId="13765" priority="2975" operator="lessThan">
      <formula>$C$4</formula>
    </cfRule>
  </conditionalFormatting>
  <conditionalFormatting sqref="M48">
    <cfRule type="cellIs" dxfId="13764" priority="2976" operator="lessThan">
      <formula>$C$4</formula>
    </cfRule>
  </conditionalFormatting>
  <conditionalFormatting sqref="M49">
    <cfRule type="cellIs" dxfId="13763" priority="2977" operator="lessThan">
      <formula>$C$4</formula>
    </cfRule>
  </conditionalFormatting>
  <conditionalFormatting sqref="M49">
    <cfRule type="cellIs" dxfId="13762" priority="2978" operator="lessThan">
      <formula>$C$4</formula>
    </cfRule>
  </conditionalFormatting>
  <conditionalFormatting sqref="M50">
    <cfRule type="cellIs" dxfId="13761" priority="2979" operator="lessThan">
      <formula>$C$4</formula>
    </cfRule>
  </conditionalFormatting>
  <conditionalFormatting sqref="M50">
    <cfRule type="cellIs" dxfId="13760" priority="2980" operator="lessThan">
      <formula>$C$4</formula>
    </cfRule>
  </conditionalFormatting>
  <conditionalFormatting sqref="M51">
    <cfRule type="cellIs" dxfId="13759" priority="2981" operator="lessThan">
      <formula>$C$4</formula>
    </cfRule>
  </conditionalFormatting>
  <conditionalFormatting sqref="M51">
    <cfRule type="cellIs" dxfId="13758" priority="2982" operator="lessThan">
      <formula>$C$4</formula>
    </cfRule>
  </conditionalFormatting>
  <conditionalFormatting sqref="M52">
    <cfRule type="cellIs" dxfId="13757" priority="2983" operator="lessThan">
      <formula>$C$4</formula>
    </cfRule>
  </conditionalFormatting>
  <conditionalFormatting sqref="M52">
    <cfRule type="cellIs" dxfId="13756" priority="2984" operator="lessThan">
      <formula>$C$4</formula>
    </cfRule>
  </conditionalFormatting>
  <conditionalFormatting sqref="M53">
    <cfRule type="cellIs" dxfId="13755" priority="2985" operator="lessThan">
      <formula>$C$4</formula>
    </cfRule>
  </conditionalFormatting>
  <conditionalFormatting sqref="M53">
    <cfRule type="cellIs" dxfId="13754" priority="2986" operator="lessThan">
      <formula>$C$4</formula>
    </cfRule>
  </conditionalFormatting>
  <conditionalFormatting sqref="M54">
    <cfRule type="cellIs" dxfId="13753" priority="2987" operator="lessThan">
      <formula>$C$4</formula>
    </cfRule>
  </conditionalFormatting>
  <conditionalFormatting sqref="M54">
    <cfRule type="cellIs" dxfId="13752" priority="2988" operator="lessThan">
      <formula>$C$4</formula>
    </cfRule>
  </conditionalFormatting>
  <conditionalFormatting sqref="M55">
    <cfRule type="cellIs" dxfId="13751" priority="2989" operator="lessThan">
      <formula>$C$4</formula>
    </cfRule>
  </conditionalFormatting>
  <conditionalFormatting sqref="M55">
    <cfRule type="cellIs" dxfId="13750" priority="2990" operator="lessThan">
      <formula>$C$4</formula>
    </cfRule>
  </conditionalFormatting>
  <conditionalFormatting sqref="M56">
    <cfRule type="cellIs" dxfId="13749" priority="2991" operator="lessThan">
      <formula>$C$4</formula>
    </cfRule>
  </conditionalFormatting>
  <conditionalFormatting sqref="M56">
    <cfRule type="cellIs" dxfId="13748" priority="2992" operator="lessThan">
      <formula>$C$4</formula>
    </cfRule>
  </conditionalFormatting>
  <conditionalFormatting sqref="M57">
    <cfRule type="cellIs" dxfId="13747" priority="2993" operator="lessThan">
      <formula>$C$4</formula>
    </cfRule>
  </conditionalFormatting>
  <conditionalFormatting sqref="M57">
    <cfRule type="cellIs" dxfId="13746" priority="2994" operator="lessThan">
      <formula>$C$4</formula>
    </cfRule>
  </conditionalFormatting>
  <conditionalFormatting sqref="M58">
    <cfRule type="cellIs" dxfId="13745" priority="2995" operator="lessThan">
      <formula>$C$4</formula>
    </cfRule>
  </conditionalFormatting>
  <conditionalFormatting sqref="M58">
    <cfRule type="cellIs" dxfId="13744" priority="2996" operator="lessThan">
      <formula>$C$4</formula>
    </cfRule>
  </conditionalFormatting>
  <conditionalFormatting sqref="M59">
    <cfRule type="cellIs" dxfId="13743" priority="2997" operator="lessThan">
      <formula>$C$4</formula>
    </cfRule>
  </conditionalFormatting>
  <conditionalFormatting sqref="M59">
    <cfRule type="cellIs" dxfId="13742" priority="2998" operator="lessThan">
      <formula>$C$4</formula>
    </cfRule>
  </conditionalFormatting>
  <conditionalFormatting sqref="M60">
    <cfRule type="cellIs" dxfId="13741" priority="2999" operator="lessThan">
      <formula>$C$4</formula>
    </cfRule>
  </conditionalFormatting>
  <conditionalFormatting sqref="M60">
    <cfRule type="cellIs" dxfId="13740" priority="3000" operator="lessThan">
      <formula>$C$4</formula>
    </cfRule>
  </conditionalFormatting>
  <conditionalFormatting sqref="CW10">
    <cfRule type="cellIs" dxfId="13739" priority="3001" operator="lessThan">
      <formula>1</formula>
    </cfRule>
  </conditionalFormatting>
  <conditionalFormatting sqref="CW11">
    <cfRule type="cellIs" dxfId="13738" priority="3002" operator="lessThan">
      <formula>1</formula>
    </cfRule>
  </conditionalFormatting>
  <conditionalFormatting sqref="CW12">
    <cfRule type="cellIs" dxfId="13737" priority="3003" operator="lessThan">
      <formula>1</formula>
    </cfRule>
  </conditionalFormatting>
  <conditionalFormatting sqref="CW13">
    <cfRule type="cellIs" dxfId="13736" priority="3004" operator="lessThan">
      <formula>1</formula>
    </cfRule>
  </conditionalFormatting>
  <conditionalFormatting sqref="CW14">
    <cfRule type="cellIs" dxfId="13735" priority="3005" operator="lessThan">
      <formula>1</formula>
    </cfRule>
  </conditionalFormatting>
  <conditionalFormatting sqref="CW15">
    <cfRule type="cellIs" dxfId="13734" priority="3006" operator="lessThan">
      <formula>1</formula>
    </cfRule>
  </conditionalFormatting>
  <conditionalFormatting sqref="CW16">
    <cfRule type="cellIs" dxfId="13733" priority="3007" operator="lessThan">
      <formula>1</formula>
    </cfRule>
  </conditionalFormatting>
  <conditionalFormatting sqref="CW17">
    <cfRule type="cellIs" dxfId="13732" priority="3008" operator="lessThan">
      <formula>1</formula>
    </cfRule>
  </conditionalFormatting>
  <conditionalFormatting sqref="CW18">
    <cfRule type="cellIs" dxfId="13731" priority="3009" operator="lessThan">
      <formula>1</formula>
    </cfRule>
  </conditionalFormatting>
  <conditionalFormatting sqref="CW19">
    <cfRule type="cellIs" dxfId="13730" priority="3010" operator="lessThan">
      <formula>1</formula>
    </cfRule>
  </conditionalFormatting>
  <conditionalFormatting sqref="CW23">
    <cfRule type="cellIs" dxfId="13729" priority="3011" operator="lessThan">
      <formula>1</formula>
    </cfRule>
  </conditionalFormatting>
  <conditionalFormatting sqref="CW24">
    <cfRule type="cellIs" dxfId="13728" priority="3012" operator="lessThan">
      <formula>1</formula>
    </cfRule>
  </conditionalFormatting>
  <conditionalFormatting sqref="CW25">
    <cfRule type="cellIs" dxfId="13727" priority="3013" operator="lessThan">
      <formula>1</formula>
    </cfRule>
  </conditionalFormatting>
  <conditionalFormatting sqref="CW26">
    <cfRule type="cellIs" dxfId="13726" priority="3014" operator="lessThan">
      <formula>1</formula>
    </cfRule>
  </conditionalFormatting>
  <conditionalFormatting sqref="CW27">
    <cfRule type="cellIs" dxfId="13725" priority="3015" operator="lessThan">
      <formula>1</formula>
    </cfRule>
  </conditionalFormatting>
  <conditionalFormatting sqref="CW28">
    <cfRule type="cellIs" dxfId="13724" priority="3016" operator="lessThan">
      <formula>1</formula>
    </cfRule>
  </conditionalFormatting>
  <conditionalFormatting sqref="CW29">
    <cfRule type="cellIs" dxfId="13723" priority="3017" operator="lessThan">
      <formula>1</formula>
    </cfRule>
  </conditionalFormatting>
  <conditionalFormatting sqref="CW30">
    <cfRule type="cellIs" dxfId="13722" priority="3018" operator="lessThan">
      <formula>1</formula>
    </cfRule>
  </conditionalFormatting>
  <conditionalFormatting sqref="CW31">
    <cfRule type="cellIs" dxfId="13721" priority="3019" operator="lessThan">
      <formula>1</formula>
    </cfRule>
  </conditionalFormatting>
  <conditionalFormatting sqref="CW32">
    <cfRule type="cellIs" dxfId="13720" priority="3020" operator="lessThan">
      <formula>1</formula>
    </cfRule>
  </conditionalFormatting>
  <conditionalFormatting sqref="AX11:AX46">
    <cfRule type="cellIs" dxfId="13719" priority="3021" operator="lessThan">
      <formula>$C$4</formula>
    </cfRule>
  </conditionalFormatting>
  <conditionalFormatting sqref="AX11:AX46">
    <cfRule type="cellIs" dxfId="13718" priority="3022" operator="lessThan">
      <formula>$C$4</formula>
    </cfRule>
  </conditionalFormatting>
  <conditionalFormatting sqref="AX12">
    <cfRule type="cellIs" dxfId="13717" priority="3023" operator="lessThan">
      <formula>$C$4</formula>
    </cfRule>
  </conditionalFormatting>
  <conditionalFormatting sqref="AX12">
    <cfRule type="cellIs" dxfId="13716" priority="3024" operator="lessThan">
      <formula>$C$4</formula>
    </cfRule>
  </conditionalFormatting>
  <conditionalFormatting sqref="AX13">
    <cfRule type="cellIs" dxfId="13715" priority="3025" operator="lessThan">
      <formula>$C$4</formula>
    </cfRule>
  </conditionalFormatting>
  <conditionalFormatting sqref="AX13">
    <cfRule type="cellIs" dxfId="13714" priority="3026" operator="lessThan">
      <formula>$C$4</formula>
    </cfRule>
  </conditionalFormatting>
  <conditionalFormatting sqref="AX14">
    <cfRule type="cellIs" dxfId="13713" priority="3027" operator="lessThan">
      <formula>$C$4</formula>
    </cfRule>
  </conditionalFormatting>
  <conditionalFormatting sqref="AX14">
    <cfRule type="cellIs" dxfId="13712" priority="3028" operator="lessThan">
      <formula>$C$4</formula>
    </cfRule>
  </conditionalFormatting>
  <conditionalFormatting sqref="AX15">
    <cfRule type="cellIs" dxfId="13711" priority="3029" operator="lessThan">
      <formula>$C$4</formula>
    </cfRule>
  </conditionalFormatting>
  <conditionalFormatting sqref="AX15">
    <cfRule type="cellIs" dxfId="13710" priority="3030" operator="lessThan">
      <formula>$C$4</formula>
    </cfRule>
  </conditionalFormatting>
  <conditionalFormatting sqref="AX16">
    <cfRule type="cellIs" dxfId="13709" priority="3031" operator="lessThan">
      <formula>$C$4</formula>
    </cfRule>
  </conditionalFormatting>
  <conditionalFormatting sqref="AX16">
    <cfRule type="cellIs" dxfId="13708" priority="3032" operator="lessThan">
      <formula>$C$4</formula>
    </cfRule>
  </conditionalFormatting>
  <conditionalFormatting sqref="AX17">
    <cfRule type="cellIs" dxfId="13707" priority="3033" operator="lessThan">
      <formula>$C$4</formula>
    </cfRule>
  </conditionalFormatting>
  <conditionalFormatting sqref="AX17">
    <cfRule type="cellIs" dxfId="13706" priority="3034" operator="lessThan">
      <formula>$C$4</formula>
    </cfRule>
  </conditionalFormatting>
  <conditionalFormatting sqref="AX18">
    <cfRule type="cellIs" dxfId="13705" priority="3035" operator="lessThan">
      <formula>$C$4</formula>
    </cfRule>
  </conditionalFormatting>
  <conditionalFormatting sqref="AX18">
    <cfRule type="cellIs" dxfId="13704" priority="3036" operator="lessThan">
      <formula>$C$4</formula>
    </cfRule>
  </conditionalFormatting>
  <conditionalFormatting sqref="AX19">
    <cfRule type="cellIs" dxfId="13703" priority="3037" operator="lessThan">
      <formula>$C$4</formula>
    </cfRule>
  </conditionalFormatting>
  <conditionalFormatting sqref="AX19">
    <cfRule type="cellIs" dxfId="13702" priority="3038" operator="lessThan">
      <formula>$C$4</formula>
    </cfRule>
  </conditionalFormatting>
  <conditionalFormatting sqref="AX20">
    <cfRule type="cellIs" dxfId="13701" priority="3039" operator="lessThan">
      <formula>$C$4</formula>
    </cfRule>
  </conditionalFormatting>
  <conditionalFormatting sqref="AX20">
    <cfRule type="cellIs" dxfId="13700" priority="3040" operator="lessThan">
      <formula>$C$4</formula>
    </cfRule>
  </conditionalFormatting>
  <conditionalFormatting sqref="AX21">
    <cfRule type="cellIs" dxfId="13699" priority="3041" operator="lessThan">
      <formula>$C$4</formula>
    </cfRule>
  </conditionalFormatting>
  <conditionalFormatting sqref="AX21">
    <cfRule type="cellIs" dxfId="13698" priority="3042" operator="lessThan">
      <formula>$C$4</formula>
    </cfRule>
  </conditionalFormatting>
  <conditionalFormatting sqref="AX22">
    <cfRule type="cellIs" dxfId="13697" priority="3043" operator="lessThan">
      <formula>$C$4</formula>
    </cfRule>
  </conditionalFormatting>
  <conditionalFormatting sqref="AX22">
    <cfRule type="cellIs" dxfId="13696" priority="3044" operator="lessThan">
      <formula>$C$4</formula>
    </cfRule>
  </conditionalFormatting>
  <conditionalFormatting sqref="AX23">
    <cfRule type="cellIs" dxfId="13695" priority="3045" operator="lessThan">
      <formula>$C$4</formula>
    </cfRule>
  </conditionalFormatting>
  <conditionalFormatting sqref="AX23">
    <cfRule type="cellIs" dxfId="13694" priority="3046" operator="lessThan">
      <formula>$C$4</formula>
    </cfRule>
  </conditionalFormatting>
  <conditionalFormatting sqref="AX24">
    <cfRule type="cellIs" dxfId="13693" priority="3047" operator="lessThan">
      <formula>$C$4</formula>
    </cfRule>
  </conditionalFormatting>
  <conditionalFormatting sqref="AX24">
    <cfRule type="cellIs" dxfId="13692" priority="3048" operator="lessThan">
      <formula>$C$4</formula>
    </cfRule>
  </conditionalFormatting>
  <conditionalFormatting sqref="AX25">
    <cfRule type="cellIs" dxfId="13691" priority="3049" operator="lessThan">
      <formula>$C$4</formula>
    </cfRule>
  </conditionalFormatting>
  <conditionalFormatting sqref="AX25">
    <cfRule type="cellIs" dxfId="13690" priority="3050" operator="lessThan">
      <formula>$C$4</formula>
    </cfRule>
  </conditionalFormatting>
  <conditionalFormatting sqref="AX26">
    <cfRule type="cellIs" dxfId="13689" priority="3051" operator="lessThan">
      <formula>$C$4</formula>
    </cfRule>
  </conditionalFormatting>
  <conditionalFormatting sqref="AX26">
    <cfRule type="cellIs" dxfId="13688" priority="3052" operator="lessThan">
      <formula>$C$4</formula>
    </cfRule>
  </conditionalFormatting>
  <conditionalFormatting sqref="AX27">
    <cfRule type="cellIs" dxfId="13687" priority="3053" operator="lessThan">
      <formula>$C$4</formula>
    </cfRule>
  </conditionalFormatting>
  <conditionalFormatting sqref="AX27">
    <cfRule type="cellIs" dxfId="13686" priority="3054" operator="lessThan">
      <formula>$C$4</formula>
    </cfRule>
  </conditionalFormatting>
  <conditionalFormatting sqref="AX28">
    <cfRule type="cellIs" dxfId="13685" priority="3055" operator="lessThan">
      <formula>$C$4</formula>
    </cfRule>
  </conditionalFormatting>
  <conditionalFormatting sqref="AX28">
    <cfRule type="cellIs" dxfId="13684" priority="3056" operator="lessThan">
      <formula>$C$4</formula>
    </cfRule>
  </conditionalFormatting>
  <conditionalFormatting sqref="AX29">
    <cfRule type="cellIs" dxfId="13683" priority="3057" operator="lessThan">
      <formula>$C$4</formula>
    </cfRule>
  </conditionalFormatting>
  <conditionalFormatting sqref="AX29">
    <cfRule type="cellIs" dxfId="13682" priority="3058" operator="lessThan">
      <formula>$C$4</formula>
    </cfRule>
  </conditionalFormatting>
  <conditionalFormatting sqref="AX30">
    <cfRule type="cellIs" dxfId="13681" priority="3059" operator="lessThan">
      <formula>$C$4</formula>
    </cfRule>
  </conditionalFormatting>
  <conditionalFormatting sqref="AX30">
    <cfRule type="cellIs" dxfId="13680" priority="3060" operator="lessThan">
      <formula>$C$4</formula>
    </cfRule>
  </conditionalFormatting>
  <conditionalFormatting sqref="AX31">
    <cfRule type="cellIs" dxfId="13679" priority="3061" operator="lessThan">
      <formula>$C$4</formula>
    </cfRule>
  </conditionalFormatting>
  <conditionalFormatting sqref="AX31">
    <cfRule type="cellIs" dxfId="13678" priority="3062" operator="lessThan">
      <formula>$C$4</formula>
    </cfRule>
  </conditionalFormatting>
  <conditionalFormatting sqref="AX32">
    <cfRule type="cellIs" dxfId="13677" priority="3063" operator="lessThan">
      <formula>$C$4</formula>
    </cfRule>
  </conditionalFormatting>
  <conditionalFormatting sqref="AX32">
    <cfRule type="cellIs" dxfId="13676" priority="3064" operator="lessThan">
      <formula>$C$4</formula>
    </cfRule>
  </conditionalFormatting>
  <conditionalFormatting sqref="AX33">
    <cfRule type="cellIs" dxfId="13675" priority="3065" operator="lessThan">
      <formula>$C$4</formula>
    </cfRule>
  </conditionalFormatting>
  <conditionalFormatting sqref="AX33">
    <cfRule type="cellIs" dxfId="13674" priority="3066" operator="lessThan">
      <formula>$C$4</formula>
    </cfRule>
  </conditionalFormatting>
  <conditionalFormatting sqref="AX34">
    <cfRule type="cellIs" dxfId="13673" priority="3067" operator="lessThan">
      <formula>$C$4</formula>
    </cfRule>
  </conditionalFormatting>
  <conditionalFormatting sqref="AX34">
    <cfRule type="cellIs" dxfId="13672" priority="3068" operator="lessThan">
      <formula>$C$4</formula>
    </cfRule>
  </conditionalFormatting>
  <conditionalFormatting sqref="AX35">
    <cfRule type="cellIs" dxfId="13671" priority="3069" operator="lessThan">
      <formula>$C$4</formula>
    </cfRule>
  </conditionalFormatting>
  <conditionalFormatting sqref="AX35">
    <cfRule type="cellIs" dxfId="13670" priority="3070" operator="lessThan">
      <formula>$C$4</formula>
    </cfRule>
  </conditionalFormatting>
  <conditionalFormatting sqref="AX36">
    <cfRule type="cellIs" dxfId="13669" priority="3071" operator="lessThan">
      <formula>$C$4</formula>
    </cfRule>
  </conditionalFormatting>
  <conditionalFormatting sqref="AX36">
    <cfRule type="cellIs" dxfId="13668" priority="3072" operator="lessThan">
      <formula>$C$4</formula>
    </cfRule>
  </conditionalFormatting>
  <conditionalFormatting sqref="AX37">
    <cfRule type="cellIs" dxfId="13667" priority="3073" operator="lessThan">
      <formula>$C$4</formula>
    </cfRule>
  </conditionalFormatting>
  <conditionalFormatting sqref="AX37">
    <cfRule type="cellIs" dxfId="13666" priority="3074" operator="lessThan">
      <formula>$C$4</formula>
    </cfRule>
  </conditionalFormatting>
  <conditionalFormatting sqref="AX38">
    <cfRule type="cellIs" dxfId="13665" priority="3075" operator="lessThan">
      <formula>$C$4</formula>
    </cfRule>
  </conditionalFormatting>
  <conditionalFormatting sqref="AX38">
    <cfRule type="cellIs" dxfId="13664" priority="3076" operator="lessThan">
      <formula>$C$4</formula>
    </cfRule>
  </conditionalFormatting>
  <conditionalFormatting sqref="AX39">
    <cfRule type="cellIs" dxfId="13663" priority="3077" operator="lessThan">
      <formula>$C$4</formula>
    </cfRule>
  </conditionalFormatting>
  <conditionalFormatting sqref="AX39">
    <cfRule type="cellIs" dxfId="13662" priority="3078" operator="lessThan">
      <formula>$C$4</formula>
    </cfRule>
  </conditionalFormatting>
  <conditionalFormatting sqref="AX40">
    <cfRule type="cellIs" dxfId="13661" priority="3079" operator="lessThan">
      <formula>$C$4</formula>
    </cfRule>
  </conditionalFormatting>
  <conditionalFormatting sqref="AX40">
    <cfRule type="cellIs" dxfId="13660" priority="3080" operator="lessThan">
      <formula>$C$4</formula>
    </cfRule>
  </conditionalFormatting>
  <conditionalFormatting sqref="AX41">
    <cfRule type="cellIs" dxfId="13659" priority="3081" operator="lessThan">
      <formula>$C$4</formula>
    </cfRule>
  </conditionalFormatting>
  <conditionalFormatting sqref="AX41">
    <cfRule type="cellIs" dxfId="13658" priority="3082" operator="lessThan">
      <formula>$C$4</formula>
    </cfRule>
  </conditionalFormatting>
  <conditionalFormatting sqref="AX42">
    <cfRule type="cellIs" dxfId="13657" priority="3083" operator="lessThan">
      <formula>$C$4</formula>
    </cfRule>
  </conditionalFormatting>
  <conditionalFormatting sqref="AX42">
    <cfRule type="cellIs" dxfId="13656" priority="3084" operator="lessThan">
      <formula>$C$4</formula>
    </cfRule>
  </conditionalFormatting>
  <conditionalFormatting sqref="AX43">
    <cfRule type="cellIs" dxfId="13655" priority="3085" operator="lessThan">
      <formula>$C$4</formula>
    </cfRule>
  </conditionalFormatting>
  <conditionalFormatting sqref="AX43">
    <cfRule type="cellIs" dxfId="13654" priority="3086" operator="lessThan">
      <formula>$C$4</formula>
    </cfRule>
  </conditionalFormatting>
  <conditionalFormatting sqref="AX44">
    <cfRule type="cellIs" dxfId="13653" priority="3087" operator="lessThan">
      <formula>$C$4</formula>
    </cfRule>
  </conditionalFormatting>
  <conditionalFormatting sqref="AX44">
    <cfRule type="cellIs" dxfId="13652" priority="3088" operator="lessThan">
      <formula>$C$4</formula>
    </cfRule>
  </conditionalFormatting>
  <conditionalFormatting sqref="AX45">
    <cfRule type="cellIs" dxfId="13651" priority="3089" operator="lessThan">
      <formula>$C$4</formula>
    </cfRule>
  </conditionalFormatting>
  <conditionalFormatting sqref="AX45">
    <cfRule type="cellIs" dxfId="13650" priority="3090" operator="lessThan">
      <formula>$C$4</formula>
    </cfRule>
  </conditionalFormatting>
  <conditionalFormatting sqref="AX46">
    <cfRule type="cellIs" dxfId="13649" priority="3091" operator="lessThan">
      <formula>$C$4</formula>
    </cfRule>
  </conditionalFormatting>
  <conditionalFormatting sqref="AX46">
    <cfRule type="cellIs" dxfId="13648" priority="3092" operator="lessThan">
      <formula>$C$4</formula>
    </cfRule>
  </conditionalFormatting>
  <conditionalFormatting sqref="AX47">
    <cfRule type="cellIs" dxfId="13647" priority="3093" operator="lessThan">
      <formula>$C$4</formula>
    </cfRule>
  </conditionalFormatting>
  <conditionalFormatting sqref="AX47">
    <cfRule type="cellIs" dxfId="13646" priority="3094" operator="lessThan">
      <formula>$C$4</formula>
    </cfRule>
  </conditionalFormatting>
  <conditionalFormatting sqref="AX48">
    <cfRule type="cellIs" dxfId="13645" priority="3095" operator="lessThan">
      <formula>$C$4</formula>
    </cfRule>
  </conditionalFormatting>
  <conditionalFormatting sqref="AX48">
    <cfRule type="cellIs" dxfId="13644" priority="3096" operator="lessThan">
      <formula>$C$4</formula>
    </cfRule>
  </conditionalFormatting>
  <conditionalFormatting sqref="AX49">
    <cfRule type="cellIs" dxfId="13643" priority="3097" operator="lessThan">
      <formula>$C$4</formula>
    </cfRule>
  </conditionalFormatting>
  <conditionalFormatting sqref="AX49">
    <cfRule type="cellIs" dxfId="13642" priority="3098" operator="lessThan">
      <formula>$C$4</formula>
    </cfRule>
  </conditionalFormatting>
  <conditionalFormatting sqref="AX50">
    <cfRule type="cellIs" dxfId="13641" priority="3099" operator="lessThan">
      <formula>$C$4</formula>
    </cfRule>
  </conditionalFormatting>
  <conditionalFormatting sqref="AX50">
    <cfRule type="cellIs" dxfId="13640" priority="3100" operator="lessThan">
      <formula>$C$4</formula>
    </cfRule>
  </conditionalFormatting>
  <conditionalFormatting sqref="AX51">
    <cfRule type="cellIs" dxfId="13639" priority="3101" operator="lessThan">
      <formula>$C$4</formula>
    </cfRule>
  </conditionalFormatting>
  <conditionalFormatting sqref="AX51">
    <cfRule type="cellIs" dxfId="13638" priority="3102" operator="lessThan">
      <formula>$C$4</formula>
    </cfRule>
  </conditionalFormatting>
  <conditionalFormatting sqref="AX52">
    <cfRule type="cellIs" dxfId="13637" priority="3103" operator="lessThan">
      <formula>$C$4</formula>
    </cfRule>
  </conditionalFormatting>
  <conditionalFormatting sqref="AX52">
    <cfRule type="cellIs" dxfId="13636" priority="3104" operator="lessThan">
      <formula>$C$4</formula>
    </cfRule>
  </conditionalFormatting>
  <conditionalFormatting sqref="AX53">
    <cfRule type="cellIs" dxfId="13635" priority="3105" operator="lessThan">
      <formula>$C$4</formula>
    </cfRule>
  </conditionalFormatting>
  <conditionalFormatting sqref="AX53">
    <cfRule type="cellIs" dxfId="13634" priority="3106" operator="lessThan">
      <formula>$C$4</formula>
    </cfRule>
  </conditionalFormatting>
  <conditionalFormatting sqref="AX54">
    <cfRule type="cellIs" dxfId="13633" priority="3107" operator="lessThan">
      <formula>$C$4</formula>
    </cfRule>
  </conditionalFormatting>
  <conditionalFormatting sqref="AX54">
    <cfRule type="cellIs" dxfId="13632" priority="3108" operator="lessThan">
      <formula>$C$4</formula>
    </cfRule>
  </conditionalFormatting>
  <conditionalFormatting sqref="AX55">
    <cfRule type="cellIs" dxfId="13631" priority="3109" operator="lessThan">
      <formula>$C$4</formula>
    </cfRule>
  </conditionalFormatting>
  <conditionalFormatting sqref="AX55">
    <cfRule type="cellIs" dxfId="13630" priority="3110" operator="lessThan">
      <formula>$C$4</formula>
    </cfRule>
  </conditionalFormatting>
  <conditionalFormatting sqref="AX56">
    <cfRule type="cellIs" dxfId="13629" priority="3111" operator="lessThan">
      <formula>$C$4</formula>
    </cfRule>
  </conditionalFormatting>
  <conditionalFormatting sqref="AX56">
    <cfRule type="cellIs" dxfId="13628" priority="3112" operator="lessThan">
      <formula>$C$4</formula>
    </cfRule>
  </conditionalFormatting>
  <conditionalFormatting sqref="AX57">
    <cfRule type="cellIs" dxfId="13627" priority="3113" operator="lessThan">
      <formula>$C$4</formula>
    </cfRule>
  </conditionalFormatting>
  <conditionalFormatting sqref="AX57">
    <cfRule type="cellIs" dxfId="13626" priority="3114" operator="lessThan">
      <formula>$C$4</formula>
    </cfRule>
  </conditionalFormatting>
  <conditionalFormatting sqref="AX58">
    <cfRule type="cellIs" dxfId="13625" priority="3115" operator="lessThan">
      <formula>$C$4</formula>
    </cfRule>
  </conditionalFormatting>
  <conditionalFormatting sqref="AX58">
    <cfRule type="cellIs" dxfId="13624" priority="3116" operator="lessThan">
      <formula>$C$4</formula>
    </cfRule>
  </conditionalFormatting>
  <conditionalFormatting sqref="AX59">
    <cfRule type="cellIs" dxfId="13623" priority="3117" operator="lessThan">
      <formula>$C$4</formula>
    </cfRule>
  </conditionalFormatting>
  <conditionalFormatting sqref="AX59">
    <cfRule type="cellIs" dxfId="13622" priority="3118" operator="lessThan">
      <formula>$C$4</formula>
    </cfRule>
  </conditionalFormatting>
  <conditionalFormatting sqref="AX60">
    <cfRule type="cellIs" dxfId="13621" priority="3119" operator="lessThan">
      <formula>$C$4</formula>
    </cfRule>
  </conditionalFormatting>
  <conditionalFormatting sqref="AX60">
    <cfRule type="cellIs" dxfId="13620" priority="3120" operator="lessThan">
      <formula>$C$4</formula>
    </cfRule>
  </conditionalFormatting>
  <conditionalFormatting sqref="AY11">
    <cfRule type="cellIs" dxfId="13619" priority="3121" operator="lessThan">
      <formula>$C$4</formula>
    </cfRule>
  </conditionalFormatting>
  <conditionalFormatting sqref="AY11">
    <cfRule type="cellIs" dxfId="13618" priority="3122" operator="lessThan">
      <formula>$C$4</formula>
    </cfRule>
  </conditionalFormatting>
  <conditionalFormatting sqref="AY12">
    <cfRule type="cellIs" dxfId="13617" priority="3123" operator="lessThan">
      <formula>$C$4</formula>
    </cfRule>
  </conditionalFormatting>
  <conditionalFormatting sqref="AY12">
    <cfRule type="cellIs" dxfId="13616" priority="3124" operator="lessThan">
      <formula>$C$4</formula>
    </cfRule>
  </conditionalFormatting>
  <conditionalFormatting sqref="AY13">
    <cfRule type="cellIs" dxfId="13615" priority="3125" operator="lessThan">
      <formula>$C$4</formula>
    </cfRule>
  </conditionalFormatting>
  <conditionalFormatting sqref="AY13">
    <cfRule type="cellIs" dxfId="13614" priority="3126" operator="lessThan">
      <formula>$C$4</formula>
    </cfRule>
  </conditionalFormatting>
  <conditionalFormatting sqref="AY14">
    <cfRule type="cellIs" dxfId="13613" priority="3127" operator="lessThan">
      <formula>$C$4</formula>
    </cfRule>
  </conditionalFormatting>
  <conditionalFormatting sqref="AY14">
    <cfRule type="cellIs" dxfId="13612" priority="3128" operator="lessThan">
      <formula>$C$4</formula>
    </cfRule>
  </conditionalFormatting>
  <conditionalFormatting sqref="AY15">
    <cfRule type="cellIs" dxfId="13611" priority="3129" operator="lessThan">
      <formula>$C$4</formula>
    </cfRule>
  </conditionalFormatting>
  <conditionalFormatting sqref="AY15">
    <cfRule type="cellIs" dxfId="13610" priority="3130" operator="lessThan">
      <formula>$C$4</formula>
    </cfRule>
  </conditionalFormatting>
  <conditionalFormatting sqref="AY16">
    <cfRule type="cellIs" dxfId="13609" priority="3131" operator="lessThan">
      <formula>$C$4</formula>
    </cfRule>
  </conditionalFormatting>
  <conditionalFormatting sqref="AY16">
    <cfRule type="cellIs" dxfId="13608" priority="3132" operator="lessThan">
      <formula>$C$4</formula>
    </cfRule>
  </conditionalFormatting>
  <conditionalFormatting sqref="AY17">
    <cfRule type="cellIs" dxfId="13607" priority="3133" operator="lessThan">
      <formula>$C$4</formula>
    </cfRule>
  </conditionalFormatting>
  <conditionalFormatting sqref="AY17">
    <cfRule type="cellIs" dxfId="13606" priority="3134" operator="lessThan">
      <formula>$C$4</formula>
    </cfRule>
  </conditionalFormatting>
  <conditionalFormatting sqref="AY18">
    <cfRule type="cellIs" dxfId="13605" priority="3135" operator="lessThan">
      <formula>$C$4</formula>
    </cfRule>
  </conditionalFormatting>
  <conditionalFormatting sqref="AY18">
    <cfRule type="cellIs" dxfId="13604" priority="3136" operator="lessThan">
      <formula>$C$4</formula>
    </cfRule>
  </conditionalFormatting>
  <conditionalFormatting sqref="AY19">
    <cfRule type="cellIs" dxfId="13603" priority="3137" operator="lessThan">
      <formula>$C$4</formula>
    </cfRule>
  </conditionalFormatting>
  <conditionalFormatting sqref="AY19">
    <cfRule type="cellIs" dxfId="13602" priority="3138" operator="lessThan">
      <formula>$C$4</formula>
    </cfRule>
  </conditionalFormatting>
  <conditionalFormatting sqref="AY20">
    <cfRule type="cellIs" dxfId="13601" priority="3139" operator="lessThan">
      <formula>$C$4</formula>
    </cfRule>
  </conditionalFormatting>
  <conditionalFormatting sqref="AY20">
    <cfRule type="cellIs" dxfId="13600" priority="3140" operator="lessThan">
      <formula>$C$4</formula>
    </cfRule>
  </conditionalFormatting>
  <conditionalFormatting sqref="AY21">
    <cfRule type="cellIs" dxfId="13599" priority="3141" operator="lessThan">
      <formula>$C$4</formula>
    </cfRule>
  </conditionalFormatting>
  <conditionalFormatting sqref="AY21">
    <cfRule type="cellIs" dxfId="13598" priority="3142" operator="lessThan">
      <formula>$C$4</formula>
    </cfRule>
  </conditionalFormatting>
  <conditionalFormatting sqref="AY22">
    <cfRule type="cellIs" dxfId="13597" priority="3143" operator="lessThan">
      <formula>$C$4</formula>
    </cfRule>
  </conditionalFormatting>
  <conditionalFormatting sqref="AY22">
    <cfRule type="cellIs" dxfId="13596" priority="3144" operator="lessThan">
      <formula>$C$4</formula>
    </cfRule>
  </conditionalFormatting>
  <conditionalFormatting sqref="AY23">
    <cfRule type="cellIs" dxfId="13595" priority="3145" operator="lessThan">
      <formula>$C$4</formula>
    </cfRule>
  </conditionalFormatting>
  <conditionalFormatting sqref="AY23">
    <cfRule type="cellIs" dxfId="13594" priority="3146" operator="lessThan">
      <formula>$C$4</formula>
    </cfRule>
  </conditionalFormatting>
  <conditionalFormatting sqref="AY24">
    <cfRule type="cellIs" dxfId="13593" priority="3147" operator="lessThan">
      <formula>$C$4</formula>
    </cfRule>
  </conditionalFormatting>
  <conditionalFormatting sqref="AY24">
    <cfRule type="cellIs" dxfId="13592" priority="3148" operator="lessThan">
      <formula>$C$4</formula>
    </cfRule>
  </conditionalFormatting>
  <conditionalFormatting sqref="AY25">
    <cfRule type="cellIs" dxfId="13591" priority="3149" operator="lessThan">
      <formula>$C$4</formula>
    </cfRule>
  </conditionalFormatting>
  <conditionalFormatting sqref="AY25">
    <cfRule type="cellIs" dxfId="13590" priority="3150" operator="lessThan">
      <formula>$C$4</formula>
    </cfRule>
  </conditionalFormatting>
  <conditionalFormatting sqref="AY26">
    <cfRule type="cellIs" dxfId="13589" priority="3151" operator="lessThan">
      <formula>$C$4</formula>
    </cfRule>
  </conditionalFormatting>
  <conditionalFormatting sqref="AY26">
    <cfRule type="cellIs" dxfId="13588" priority="3152" operator="lessThan">
      <formula>$C$4</formula>
    </cfRule>
  </conditionalFormatting>
  <conditionalFormatting sqref="AY27">
    <cfRule type="cellIs" dxfId="13587" priority="3153" operator="lessThan">
      <formula>$C$4</formula>
    </cfRule>
  </conditionalFormatting>
  <conditionalFormatting sqref="AY27">
    <cfRule type="cellIs" dxfId="13586" priority="3154" operator="lessThan">
      <formula>$C$4</formula>
    </cfRule>
  </conditionalFormatting>
  <conditionalFormatting sqref="AY28">
    <cfRule type="cellIs" dxfId="13585" priority="3155" operator="lessThan">
      <formula>$C$4</formula>
    </cfRule>
  </conditionalFormatting>
  <conditionalFormatting sqref="AY28">
    <cfRule type="cellIs" dxfId="13584" priority="3156" operator="lessThan">
      <formula>$C$4</formula>
    </cfRule>
  </conditionalFormatting>
  <conditionalFormatting sqref="AY29">
    <cfRule type="cellIs" dxfId="13583" priority="3157" operator="lessThan">
      <formula>$C$4</formula>
    </cfRule>
  </conditionalFormatting>
  <conditionalFormatting sqref="AY29">
    <cfRule type="cellIs" dxfId="13582" priority="3158" operator="lessThan">
      <formula>$C$4</formula>
    </cfRule>
  </conditionalFormatting>
  <conditionalFormatting sqref="AY30">
    <cfRule type="cellIs" dxfId="13581" priority="3159" operator="lessThan">
      <formula>$C$4</formula>
    </cfRule>
  </conditionalFormatting>
  <conditionalFormatting sqref="AY30">
    <cfRule type="cellIs" dxfId="13580" priority="3160" operator="lessThan">
      <formula>$C$4</formula>
    </cfRule>
  </conditionalFormatting>
  <conditionalFormatting sqref="AY31">
    <cfRule type="cellIs" dxfId="13579" priority="3161" operator="lessThan">
      <formula>$C$4</formula>
    </cfRule>
  </conditionalFormatting>
  <conditionalFormatting sqref="AY31">
    <cfRule type="cellIs" dxfId="13578" priority="3162" operator="lessThan">
      <formula>$C$4</formula>
    </cfRule>
  </conditionalFormatting>
  <conditionalFormatting sqref="AY32">
    <cfRule type="cellIs" dxfId="13577" priority="3163" operator="lessThan">
      <formula>$C$4</formula>
    </cfRule>
  </conditionalFormatting>
  <conditionalFormatting sqref="AY32">
    <cfRule type="cellIs" dxfId="13576" priority="3164" operator="lessThan">
      <formula>$C$4</formula>
    </cfRule>
  </conditionalFormatting>
  <conditionalFormatting sqref="AY33">
    <cfRule type="cellIs" dxfId="13575" priority="3165" operator="lessThan">
      <formula>$C$4</formula>
    </cfRule>
  </conditionalFormatting>
  <conditionalFormatting sqref="AY33">
    <cfRule type="cellIs" dxfId="13574" priority="3166" operator="lessThan">
      <formula>$C$4</formula>
    </cfRule>
  </conditionalFormatting>
  <conditionalFormatting sqref="AY34">
    <cfRule type="cellIs" dxfId="13573" priority="3167" operator="lessThan">
      <formula>$C$4</formula>
    </cfRule>
  </conditionalFormatting>
  <conditionalFormatting sqref="AY34">
    <cfRule type="cellIs" dxfId="13572" priority="3168" operator="lessThan">
      <formula>$C$4</formula>
    </cfRule>
  </conditionalFormatting>
  <conditionalFormatting sqref="AY35">
    <cfRule type="cellIs" dxfId="13571" priority="3169" operator="lessThan">
      <formula>$C$4</formula>
    </cfRule>
  </conditionalFormatting>
  <conditionalFormatting sqref="AY35">
    <cfRule type="cellIs" dxfId="13570" priority="3170" operator="lessThan">
      <formula>$C$4</formula>
    </cfRule>
  </conditionalFormatting>
  <conditionalFormatting sqref="AY36">
    <cfRule type="cellIs" dxfId="13569" priority="3171" operator="lessThan">
      <formula>$C$4</formula>
    </cfRule>
  </conditionalFormatting>
  <conditionalFormatting sqref="AY36">
    <cfRule type="cellIs" dxfId="13568" priority="3172" operator="lessThan">
      <formula>$C$4</formula>
    </cfRule>
  </conditionalFormatting>
  <conditionalFormatting sqref="AY37">
    <cfRule type="cellIs" dxfId="13567" priority="3173" operator="lessThan">
      <formula>$C$4</formula>
    </cfRule>
  </conditionalFormatting>
  <conditionalFormatting sqref="AY37">
    <cfRule type="cellIs" dxfId="13566" priority="3174" operator="lessThan">
      <formula>$C$4</formula>
    </cfRule>
  </conditionalFormatting>
  <conditionalFormatting sqref="AY38">
    <cfRule type="cellIs" dxfId="13565" priority="3175" operator="lessThan">
      <formula>$C$4</formula>
    </cfRule>
  </conditionalFormatting>
  <conditionalFormatting sqref="AY38">
    <cfRule type="cellIs" dxfId="13564" priority="3176" operator="lessThan">
      <formula>$C$4</formula>
    </cfRule>
  </conditionalFormatting>
  <conditionalFormatting sqref="AY39">
    <cfRule type="cellIs" dxfId="13563" priority="3177" operator="lessThan">
      <formula>$C$4</formula>
    </cfRule>
  </conditionalFormatting>
  <conditionalFormatting sqref="AY39">
    <cfRule type="cellIs" dxfId="13562" priority="3178" operator="lessThan">
      <formula>$C$4</formula>
    </cfRule>
  </conditionalFormatting>
  <conditionalFormatting sqref="AY40">
    <cfRule type="cellIs" dxfId="13561" priority="3179" operator="lessThan">
      <formula>$C$4</formula>
    </cfRule>
  </conditionalFormatting>
  <conditionalFormatting sqref="AY40">
    <cfRule type="cellIs" dxfId="13560" priority="3180" operator="lessThan">
      <formula>$C$4</formula>
    </cfRule>
  </conditionalFormatting>
  <conditionalFormatting sqref="AY41">
    <cfRule type="cellIs" dxfId="13559" priority="3181" operator="lessThan">
      <formula>$C$4</formula>
    </cfRule>
  </conditionalFormatting>
  <conditionalFormatting sqref="AY41">
    <cfRule type="cellIs" dxfId="13558" priority="3182" operator="lessThan">
      <formula>$C$4</formula>
    </cfRule>
  </conditionalFormatting>
  <conditionalFormatting sqref="AY42">
    <cfRule type="cellIs" dxfId="13557" priority="3183" operator="lessThan">
      <formula>$C$4</formula>
    </cfRule>
  </conditionalFormatting>
  <conditionalFormatting sqref="AY42">
    <cfRule type="cellIs" dxfId="13556" priority="3184" operator="lessThan">
      <formula>$C$4</formula>
    </cfRule>
  </conditionalFormatting>
  <conditionalFormatting sqref="AY43">
    <cfRule type="cellIs" dxfId="13555" priority="3185" operator="lessThan">
      <formula>$C$4</formula>
    </cfRule>
  </conditionalFormatting>
  <conditionalFormatting sqref="AY43">
    <cfRule type="cellIs" dxfId="13554" priority="3186" operator="lessThan">
      <formula>$C$4</formula>
    </cfRule>
  </conditionalFormatting>
  <conditionalFormatting sqref="AY44">
    <cfRule type="cellIs" dxfId="13553" priority="3187" operator="lessThan">
      <formula>$C$4</formula>
    </cfRule>
  </conditionalFormatting>
  <conditionalFormatting sqref="AY44">
    <cfRule type="cellIs" dxfId="13552" priority="3188" operator="lessThan">
      <formula>$C$4</formula>
    </cfRule>
  </conditionalFormatting>
  <conditionalFormatting sqref="AY45">
    <cfRule type="cellIs" dxfId="13551" priority="3189" operator="lessThan">
      <formula>$C$4</formula>
    </cfRule>
  </conditionalFormatting>
  <conditionalFormatting sqref="AY45">
    <cfRule type="cellIs" dxfId="13550" priority="3190" operator="lessThan">
      <formula>$C$4</formula>
    </cfRule>
  </conditionalFormatting>
  <conditionalFormatting sqref="AY46">
    <cfRule type="cellIs" dxfId="13549" priority="3191" operator="lessThan">
      <formula>$C$4</formula>
    </cfRule>
  </conditionalFormatting>
  <conditionalFormatting sqref="AY46">
    <cfRule type="cellIs" dxfId="13548" priority="3192" operator="lessThan">
      <formula>$C$4</formula>
    </cfRule>
  </conditionalFormatting>
  <conditionalFormatting sqref="AY47">
    <cfRule type="cellIs" dxfId="13547" priority="3193" operator="lessThan">
      <formula>$C$4</formula>
    </cfRule>
  </conditionalFormatting>
  <conditionalFormatting sqref="AY47">
    <cfRule type="cellIs" dxfId="13546" priority="3194" operator="lessThan">
      <formula>$C$4</formula>
    </cfRule>
  </conditionalFormatting>
  <conditionalFormatting sqref="AY48">
    <cfRule type="cellIs" dxfId="13545" priority="3195" operator="lessThan">
      <formula>$C$4</formula>
    </cfRule>
  </conditionalFormatting>
  <conditionalFormatting sqref="AY48">
    <cfRule type="cellIs" dxfId="13544" priority="3196" operator="lessThan">
      <formula>$C$4</formula>
    </cfRule>
  </conditionalFormatting>
  <conditionalFormatting sqref="AY49">
    <cfRule type="cellIs" dxfId="13543" priority="3197" operator="lessThan">
      <formula>$C$4</formula>
    </cfRule>
  </conditionalFormatting>
  <conditionalFormatting sqref="AY49">
    <cfRule type="cellIs" dxfId="13542" priority="3198" operator="lessThan">
      <formula>$C$4</formula>
    </cfRule>
  </conditionalFormatting>
  <conditionalFormatting sqref="AY50">
    <cfRule type="cellIs" dxfId="13541" priority="3199" operator="lessThan">
      <formula>$C$4</formula>
    </cfRule>
  </conditionalFormatting>
  <conditionalFormatting sqref="AY50">
    <cfRule type="cellIs" dxfId="13540" priority="3200" operator="lessThan">
      <formula>$C$4</formula>
    </cfRule>
  </conditionalFormatting>
  <conditionalFormatting sqref="AY51">
    <cfRule type="cellIs" dxfId="13539" priority="3201" operator="lessThan">
      <formula>$C$4</formula>
    </cfRule>
  </conditionalFormatting>
  <conditionalFormatting sqref="AY51">
    <cfRule type="cellIs" dxfId="13538" priority="3202" operator="lessThan">
      <formula>$C$4</formula>
    </cfRule>
  </conditionalFormatting>
  <conditionalFormatting sqref="AY52">
    <cfRule type="cellIs" dxfId="13537" priority="3203" operator="lessThan">
      <formula>$C$4</formula>
    </cfRule>
  </conditionalFormatting>
  <conditionalFormatting sqref="AY52">
    <cfRule type="cellIs" dxfId="13536" priority="3204" operator="lessThan">
      <formula>$C$4</formula>
    </cfRule>
  </conditionalFormatting>
  <conditionalFormatting sqref="AY53">
    <cfRule type="cellIs" dxfId="13535" priority="3205" operator="lessThan">
      <formula>$C$4</formula>
    </cfRule>
  </conditionalFormatting>
  <conditionalFormatting sqref="AY53">
    <cfRule type="cellIs" dxfId="13534" priority="3206" operator="lessThan">
      <formula>$C$4</formula>
    </cfRule>
  </conditionalFormatting>
  <conditionalFormatting sqref="AY54">
    <cfRule type="cellIs" dxfId="13533" priority="3207" operator="lessThan">
      <formula>$C$4</formula>
    </cfRule>
  </conditionalFormatting>
  <conditionalFormatting sqref="AY54">
    <cfRule type="cellIs" dxfId="13532" priority="3208" operator="lessThan">
      <formula>$C$4</formula>
    </cfRule>
  </conditionalFormatting>
  <conditionalFormatting sqref="AY55">
    <cfRule type="cellIs" dxfId="13531" priority="3209" operator="lessThan">
      <formula>$C$4</formula>
    </cfRule>
  </conditionalFormatting>
  <conditionalFormatting sqref="AY55">
    <cfRule type="cellIs" dxfId="13530" priority="3210" operator="lessThan">
      <formula>$C$4</formula>
    </cfRule>
  </conditionalFormatting>
  <conditionalFormatting sqref="AY56">
    <cfRule type="cellIs" dxfId="13529" priority="3211" operator="lessThan">
      <formula>$C$4</formula>
    </cfRule>
  </conditionalFormatting>
  <conditionalFormatting sqref="AY56">
    <cfRule type="cellIs" dxfId="13528" priority="3212" operator="lessThan">
      <formula>$C$4</formula>
    </cfRule>
  </conditionalFormatting>
  <conditionalFormatting sqref="AY57">
    <cfRule type="cellIs" dxfId="13527" priority="3213" operator="lessThan">
      <formula>$C$4</formula>
    </cfRule>
  </conditionalFormatting>
  <conditionalFormatting sqref="AY57">
    <cfRule type="cellIs" dxfId="13526" priority="3214" operator="lessThan">
      <formula>$C$4</formula>
    </cfRule>
  </conditionalFormatting>
  <conditionalFormatting sqref="AY58">
    <cfRule type="cellIs" dxfId="13525" priority="3215" operator="lessThan">
      <formula>$C$4</formula>
    </cfRule>
  </conditionalFormatting>
  <conditionalFormatting sqref="AY58">
    <cfRule type="cellIs" dxfId="13524" priority="3216" operator="lessThan">
      <formula>$C$4</formula>
    </cfRule>
  </conditionalFormatting>
  <conditionalFormatting sqref="AY59">
    <cfRule type="cellIs" dxfId="13523" priority="3217" operator="lessThan">
      <formula>$C$4</formula>
    </cfRule>
  </conditionalFormatting>
  <conditionalFormatting sqref="AY59">
    <cfRule type="cellIs" dxfId="13522" priority="3218" operator="lessThan">
      <formula>$C$4</formula>
    </cfRule>
  </conditionalFormatting>
  <conditionalFormatting sqref="AY60">
    <cfRule type="cellIs" dxfId="13521" priority="3219" operator="lessThan">
      <formula>$C$4</formula>
    </cfRule>
  </conditionalFormatting>
  <conditionalFormatting sqref="AY60">
    <cfRule type="cellIs" dxfId="13520" priority="3220" operator="lessThan">
      <formula>$C$4</formula>
    </cfRule>
  </conditionalFormatting>
  <conditionalFormatting sqref="AZ11">
    <cfRule type="cellIs" dxfId="13519" priority="3221" operator="lessThan">
      <formula>$C$4</formula>
    </cfRule>
  </conditionalFormatting>
  <conditionalFormatting sqref="AZ11">
    <cfRule type="cellIs" dxfId="13518" priority="3222" operator="lessThan">
      <formula>$C$4</formula>
    </cfRule>
  </conditionalFormatting>
  <conditionalFormatting sqref="AZ12">
    <cfRule type="cellIs" dxfId="13517" priority="3223" operator="lessThan">
      <formula>$C$4</formula>
    </cfRule>
  </conditionalFormatting>
  <conditionalFormatting sqref="AZ12">
    <cfRule type="cellIs" dxfId="13516" priority="3224" operator="lessThan">
      <formula>$C$4</formula>
    </cfRule>
  </conditionalFormatting>
  <conditionalFormatting sqref="AZ13">
    <cfRule type="cellIs" dxfId="13515" priority="3225" operator="lessThan">
      <formula>$C$4</formula>
    </cfRule>
  </conditionalFormatting>
  <conditionalFormatting sqref="AZ13">
    <cfRule type="cellIs" dxfId="13514" priority="3226" operator="lessThan">
      <formula>$C$4</formula>
    </cfRule>
  </conditionalFormatting>
  <conditionalFormatting sqref="AZ14">
    <cfRule type="cellIs" dxfId="13513" priority="3227" operator="lessThan">
      <formula>$C$4</formula>
    </cfRule>
  </conditionalFormatting>
  <conditionalFormatting sqref="AZ14">
    <cfRule type="cellIs" dxfId="13512" priority="3228" operator="lessThan">
      <formula>$C$4</formula>
    </cfRule>
  </conditionalFormatting>
  <conditionalFormatting sqref="AZ15">
    <cfRule type="cellIs" dxfId="13511" priority="3229" operator="lessThan">
      <formula>$C$4</formula>
    </cfRule>
  </conditionalFormatting>
  <conditionalFormatting sqref="AZ15">
    <cfRule type="cellIs" dxfId="13510" priority="3230" operator="lessThan">
      <formula>$C$4</formula>
    </cfRule>
  </conditionalFormatting>
  <conditionalFormatting sqref="AZ16">
    <cfRule type="cellIs" dxfId="13509" priority="3231" operator="lessThan">
      <formula>$C$4</formula>
    </cfRule>
  </conditionalFormatting>
  <conditionalFormatting sqref="AZ16">
    <cfRule type="cellIs" dxfId="13508" priority="3232" operator="lessThan">
      <formula>$C$4</formula>
    </cfRule>
  </conditionalFormatting>
  <conditionalFormatting sqref="AZ17">
    <cfRule type="cellIs" dxfId="13507" priority="3233" operator="lessThan">
      <formula>$C$4</formula>
    </cfRule>
  </conditionalFormatting>
  <conditionalFormatting sqref="AZ17">
    <cfRule type="cellIs" dxfId="13506" priority="3234" operator="lessThan">
      <formula>$C$4</formula>
    </cfRule>
  </conditionalFormatting>
  <conditionalFormatting sqref="AZ18">
    <cfRule type="cellIs" dxfId="13505" priority="3235" operator="lessThan">
      <formula>$C$4</formula>
    </cfRule>
  </conditionalFormatting>
  <conditionalFormatting sqref="AZ18">
    <cfRule type="cellIs" dxfId="13504" priority="3236" operator="lessThan">
      <formula>$C$4</formula>
    </cfRule>
  </conditionalFormatting>
  <conditionalFormatting sqref="AZ19">
    <cfRule type="cellIs" dxfId="13503" priority="3237" operator="lessThan">
      <formula>$C$4</formula>
    </cfRule>
  </conditionalFormatting>
  <conditionalFormatting sqref="AZ19">
    <cfRule type="cellIs" dxfId="13502" priority="3238" operator="lessThan">
      <formula>$C$4</formula>
    </cfRule>
  </conditionalFormatting>
  <conditionalFormatting sqref="AZ20">
    <cfRule type="cellIs" dxfId="13501" priority="3239" operator="lessThan">
      <formula>$C$4</formula>
    </cfRule>
  </conditionalFormatting>
  <conditionalFormatting sqref="AZ20">
    <cfRule type="cellIs" dxfId="13500" priority="3240" operator="lessThan">
      <formula>$C$4</formula>
    </cfRule>
  </conditionalFormatting>
  <conditionalFormatting sqref="AZ21">
    <cfRule type="cellIs" dxfId="13499" priority="3241" operator="lessThan">
      <formula>$C$4</formula>
    </cfRule>
  </conditionalFormatting>
  <conditionalFormatting sqref="AZ21">
    <cfRule type="cellIs" dxfId="13498" priority="3242" operator="lessThan">
      <formula>$C$4</formula>
    </cfRule>
  </conditionalFormatting>
  <conditionalFormatting sqref="AZ22">
    <cfRule type="cellIs" dxfId="13497" priority="3243" operator="lessThan">
      <formula>$C$4</formula>
    </cfRule>
  </conditionalFormatting>
  <conditionalFormatting sqref="AZ22">
    <cfRule type="cellIs" dxfId="13496" priority="3244" operator="lessThan">
      <formula>$C$4</formula>
    </cfRule>
  </conditionalFormatting>
  <conditionalFormatting sqref="AZ23">
    <cfRule type="cellIs" dxfId="13495" priority="3245" operator="lessThan">
      <formula>$C$4</formula>
    </cfRule>
  </conditionalFormatting>
  <conditionalFormatting sqref="AZ23">
    <cfRule type="cellIs" dxfId="13494" priority="3246" operator="lessThan">
      <formula>$C$4</formula>
    </cfRule>
  </conditionalFormatting>
  <conditionalFormatting sqref="AZ24">
    <cfRule type="cellIs" dxfId="13493" priority="3247" operator="lessThan">
      <formula>$C$4</formula>
    </cfRule>
  </conditionalFormatting>
  <conditionalFormatting sqref="AZ24">
    <cfRule type="cellIs" dxfId="13492" priority="3248" operator="lessThan">
      <formula>$C$4</formula>
    </cfRule>
  </conditionalFormatting>
  <conditionalFormatting sqref="AZ25">
    <cfRule type="cellIs" dxfId="13491" priority="3249" operator="lessThan">
      <formula>$C$4</formula>
    </cfRule>
  </conditionalFormatting>
  <conditionalFormatting sqref="AZ25">
    <cfRule type="cellIs" dxfId="13490" priority="3250" operator="lessThan">
      <formula>$C$4</formula>
    </cfRule>
  </conditionalFormatting>
  <conditionalFormatting sqref="AZ26">
    <cfRule type="cellIs" dxfId="13489" priority="3251" operator="lessThan">
      <formula>$C$4</formula>
    </cfRule>
  </conditionalFormatting>
  <conditionalFormatting sqref="AZ26">
    <cfRule type="cellIs" dxfId="13488" priority="3252" operator="lessThan">
      <formula>$C$4</formula>
    </cfRule>
  </conditionalFormatting>
  <conditionalFormatting sqref="AZ27">
    <cfRule type="cellIs" dxfId="13487" priority="3253" operator="lessThan">
      <formula>$C$4</formula>
    </cfRule>
  </conditionalFormatting>
  <conditionalFormatting sqref="AZ27">
    <cfRule type="cellIs" dxfId="13486" priority="3254" operator="lessThan">
      <formula>$C$4</formula>
    </cfRule>
  </conditionalFormatting>
  <conditionalFormatting sqref="AZ28">
    <cfRule type="cellIs" dxfId="13485" priority="3255" operator="lessThan">
      <formula>$C$4</formula>
    </cfRule>
  </conditionalFormatting>
  <conditionalFormatting sqref="AZ28">
    <cfRule type="cellIs" dxfId="13484" priority="3256" operator="lessThan">
      <formula>$C$4</formula>
    </cfRule>
  </conditionalFormatting>
  <conditionalFormatting sqref="AZ29">
    <cfRule type="cellIs" dxfId="13483" priority="3257" operator="lessThan">
      <formula>$C$4</formula>
    </cfRule>
  </conditionalFormatting>
  <conditionalFormatting sqref="AZ29">
    <cfRule type="cellIs" dxfId="13482" priority="3258" operator="lessThan">
      <formula>$C$4</formula>
    </cfRule>
  </conditionalFormatting>
  <conditionalFormatting sqref="AZ30">
    <cfRule type="cellIs" dxfId="13481" priority="3259" operator="lessThan">
      <formula>$C$4</formula>
    </cfRule>
  </conditionalFormatting>
  <conditionalFormatting sqref="AZ30">
    <cfRule type="cellIs" dxfId="13480" priority="3260" operator="lessThan">
      <formula>$C$4</formula>
    </cfRule>
  </conditionalFormatting>
  <conditionalFormatting sqref="AZ31">
    <cfRule type="cellIs" dxfId="13479" priority="3261" operator="lessThan">
      <formula>$C$4</formula>
    </cfRule>
  </conditionalFormatting>
  <conditionalFormatting sqref="AZ31">
    <cfRule type="cellIs" dxfId="13478" priority="3262" operator="lessThan">
      <formula>$C$4</formula>
    </cfRule>
  </conditionalFormatting>
  <conditionalFormatting sqref="AZ32">
    <cfRule type="cellIs" dxfId="13477" priority="3263" operator="lessThan">
      <formula>$C$4</formula>
    </cfRule>
  </conditionalFormatting>
  <conditionalFormatting sqref="AZ32">
    <cfRule type="cellIs" dxfId="13476" priority="3264" operator="lessThan">
      <formula>$C$4</formula>
    </cfRule>
  </conditionalFormatting>
  <conditionalFormatting sqref="AZ33">
    <cfRule type="cellIs" dxfId="13475" priority="3265" operator="lessThan">
      <formula>$C$4</formula>
    </cfRule>
  </conditionalFormatting>
  <conditionalFormatting sqref="AZ33">
    <cfRule type="cellIs" dxfId="13474" priority="3266" operator="lessThan">
      <formula>$C$4</formula>
    </cfRule>
  </conditionalFormatting>
  <conditionalFormatting sqref="AZ34">
    <cfRule type="cellIs" dxfId="13473" priority="3267" operator="lessThan">
      <formula>$C$4</formula>
    </cfRule>
  </conditionalFormatting>
  <conditionalFormatting sqref="AZ34">
    <cfRule type="cellIs" dxfId="13472" priority="3268" operator="lessThan">
      <formula>$C$4</formula>
    </cfRule>
  </conditionalFormatting>
  <conditionalFormatting sqref="AZ35">
    <cfRule type="cellIs" dxfId="13471" priority="3269" operator="lessThan">
      <formula>$C$4</formula>
    </cfRule>
  </conditionalFormatting>
  <conditionalFormatting sqref="AZ35">
    <cfRule type="cellIs" dxfId="13470" priority="3270" operator="lessThan">
      <formula>$C$4</formula>
    </cfRule>
  </conditionalFormatting>
  <conditionalFormatting sqref="AZ36">
    <cfRule type="cellIs" dxfId="13469" priority="3271" operator="lessThan">
      <formula>$C$4</formula>
    </cfRule>
  </conditionalFormatting>
  <conditionalFormatting sqref="AZ36">
    <cfRule type="cellIs" dxfId="13468" priority="3272" operator="lessThan">
      <formula>$C$4</formula>
    </cfRule>
  </conditionalFormatting>
  <conditionalFormatting sqref="AZ37">
    <cfRule type="cellIs" dxfId="13467" priority="3273" operator="lessThan">
      <formula>$C$4</formula>
    </cfRule>
  </conditionalFormatting>
  <conditionalFormatting sqref="AZ37">
    <cfRule type="cellIs" dxfId="13466" priority="3274" operator="lessThan">
      <formula>$C$4</formula>
    </cfRule>
  </conditionalFormatting>
  <conditionalFormatting sqref="AZ38">
    <cfRule type="cellIs" dxfId="13465" priority="3275" operator="lessThan">
      <formula>$C$4</formula>
    </cfRule>
  </conditionalFormatting>
  <conditionalFormatting sqref="AZ38">
    <cfRule type="cellIs" dxfId="13464" priority="3276" operator="lessThan">
      <formula>$C$4</formula>
    </cfRule>
  </conditionalFormatting>
  <conditionalFormatting sqref="AZ39">
    <cfRule type="cellIs" dxfId="13463" priority="3277" operator="lessThan">
      <formula>$C$4</formula>
    </cfRule>
  </conditionalFormatting>
  <conditionalFormatting sqref="AZ39">
    <cfRule type="cellIs" dxfId="13462" priority="3278" operator="lessThan">
      <formula>$C$4</formula>
    </cfRule>
  </conditionalFormatting>
  <conditionalFormatting sqref="AZ40">
    <cfRule type="cellIs" dxfId="13461" priority="3279" operator="lessThan">
      <formula>$C$4</formula>
    </cfRule>
  </conditionalFormatting>
  <conditionalFormatting sqref="AZ40">
    <cfRule type="cellIs" dxfId="13460" priority="3280" operator="lessThan">
      <formula>$C$4</formula>
    </cfRule>
  </conditionalFormatting>
  <conditionalFormatting sqref="AZ41">
    <cfRule type="cellIs" dxfId="13459" priority="3281" operator="lessThan">
      <formula>$C$4</formula>
    </cfRule>
  </conditionalFormatting>
  <conditionalFormatting sqref="AZ41">
    <cfRule type="cellIs" dxfId="13458" priority="3282" operator="lessThan">
      <formula>$C$4</formula>
    </cfRule>
  </conditionalFormatting>
  <conditionalFormatting sqref="AZ42">
    <cfRule type="cellIs" dxfId="13457" priority="3283" operator="lessThan">
      <formula>$C$4</formula>
    </cfRule>
  </conditionalFormatting>
  <conditionalFormatting sqref="AZ42">
    <cfRule type="cellIs" dxfId="13456" priority="3284" operator="lessThan">
      <formula>$C$4</formula>
    </cfRule>
  </conditionalFormatting>
  <conditionalFormatting sqref="AZ43">
    <cfRule type="cellIs" dxfId="13455" priority="3285" operator="lessThan">
      <formula>$C$4</formula>
    </cfRule>
  </conditionalFormatting>
  <conditionalFormatting sqref="AZ43">
    <cfRule type="cellIs" dxfId="13454" priority="3286" operator="lessThan">
      <formula>$C$4</formula>
    </cfRule>
  </conditionalFormatting>
  <conditionalFormatting sqref="AZ44">
    <cfRule type="cellIs" dxfId="13453" priority="3287" operator="lessThan">
      <formula>$C$4</formula>
    </cfRule>
  </conditionalFormatting>
  <conditionalFormatting sqref="AZ44">
    <cfRule type="cellIs" dxfId="13452" priority="3288" operator="lessThan">
      <formula>$C$4</formula>
    </cfRule>
  </conditionalFormatting>
  <conditionalFormatting sqref="AZ45">
    <cfRule type="cellIs" dxfId="13451" priority="3289" operator="lessThan">
      <formula>$C$4</formula>
    </cfRule>
  </conditionalFormatting>
  <conditionalFormatting sqref="AZ45">
    <cfRule type="cellIs" dxfId="13450" priority="3290" operator="lessThan">
      <formula>$C$4</formula>
    </cfRule>
  </conditionalFormatting>
  <conditionalFormatting sqref="AZ46">
    <cfRule type="cellIs" dxfId="13449" priority="3291" operator="lessThan">
      <formula>$C$4</formula>
    </cfRule>
  </conditionalFormatting>
  <conditionalFormatting sqref="AZ46">
    <cfRule type="cellIs" dxfId="13448" priority="3292" operator="lessThan">
      <formula>$C$4</formula>
    </cfRule>
  </conditionalFormatting>
  <conditionalFormatting sqref="AZ47">
    <cfRule type="cellIs" dxfId="13447" priority="3293" operator="lessThan">
      <formula>$C$4</formula>
    </cfRule>
  </conditionalFormatting>
  <conditionalFormatting sqref="AZ47">
    <cfRule type="cellIs" dxfId="13446" priority="3294" operator="lessThan">
      <formula>$C$4</formula>
    </cfRule>
  </conditionalFormatting>
  <conditionalFormatting sqref="AZ48">
    <cfRule type="cellIs" dxfId="13445" priority="3295" operator="lessThan">
      <formula>$C$4</formula>
    </cfRule>
  </conditionalFormatting>
  <conditionalFormatting sqref="AZ48">
    <cfRule type="cellIs" dxfId="13444" priority="3296" operator="lessThan">
      <formula>$C$4</formula>
    </cfRule>
  </conditionalFormatting>
  <conditionalFormatting sqref="AZ49">
    <cfRule type="cellIs" dxfId="13443" priority="3297" operator="lessThan">
      <formula>$C$4</formula>
    </cfRule>
  </conditionalFormatting>
  <conditionalFormatting sqref="AZ49">
    <cfRule type="cellIs" dxfId="13442" priority="3298" operator="lessThan">
      <formula>$C$4</formula>
    </cfRule>
  </conditionalFormatting>
  <conditionalFormatting sqref="AZ50">
    <cfRule type="cellIs" dxfId="13441" priority="3299" operator="lessThan">
      <formula>$C$4</formula>
    </cfRule>
  </conditionalFormatting>
  <conditionalFormatting sqref="AZ50">
    <cfRule type="cellIs" dxfId="13440" priority="3300" operator="lessThan">
      <formula>$C$4</formula>
    </cfRule>
  </conditionalFormatting>
  <conditionalFormatting sqref="AZ51">
    <cfRule type="cellIs" dxfId="13439" priority="3301" operator="lessThan">
      <formula>$C$4</formula>
    </cfRule>
  </conditionalFormatting>
  <conditionalFormatting sqref="AZ51">
    <cfRule type="cellIs" dxfId="13438" priority="3302" operator="lessThan">
      <formula>$C$4</formula>
    </cfRule>
  </conditionalFormatting>
  <conditionalFormatting sqref="AZ52">
    <cfRule type="cellIs" dxfId="13437" priority="3303" operator="lessThan">
      <formula>$C$4</formula>
    </cfRule>
  </conditionalFormatting>
  <conditionalFormatting sqref="AZ52">
    <cfRule type="cellIs" dxfId="13436" priority="3304" operator="lessThan">
      <formula>$C$4</formula>
    </cfRule>
  </conditionalFormatting>
  <conditionalFormatting sqref="AZ53">
    <cfRule type="cellIs" dxfId="13435" priority="3305" operator="lessThan">
      <formula>$C$4</formula>
    </cfRule>
  </conditionalFormatting>
  <conditionalFormatting sqref="AZ53">
    <cfRule type="cellIs" dxfId="13434" priority="3306" operator="lessThan">
      <formula>$C$4</formula>
    </cfRule>
  </conditionalFormatting>
  <conditionalFormatting sqref="AZ54">
    <cfRule type="cellIs" dxfId="13433" priority="3307" operator="lessThan">
      <formula>$C$4</formula>
    </cfRule>
  </conditionalFormatting>
  <conditionalFormatting sqref="AZ54">
    <cfRule type="cellIs" dxfId="13432" priority="3308" operator="lessThan">
      <formula>$C$4</formula>
    </cfRule>
  </conditionalFormatting>
  <conditionalFormatting sqref="AZ55">
    <cfRule type="cellIs" dxfId="13431" priority="3309" operator="lessThan">
      <formula>$C$4</formula>
    </cfRule>
  </conditionalFormatting>
  <conditionalFormatting sqref="AZ55">
    <cfRule type="cellIs" dxfId="13430" priority="3310" operator="lessThan">
      <formula>$C$4</formula>
    </cfRule>
  </conditionalFormatting>
  <conditionalFormatting sqref="AZ56">
    <cfRule type="cellIs" dxfId="13429" priority="3311" operator="lessThan">
      <formula>$C$4</formula>
    </cfRule>
  </conditionalFormatting>
  <conditionalFormatting sqref="AZ56">
    <cfRule type="cellIs" dxfId="13428" priority="3312" operator="lessThan">
      <formula>$C$4</formula>
    </cfRule>
  </conditionalFormatting>
  <conditionalFormatting sqref="AZ57">
    <cfRule type="cellIs" dxfId="13427" priority="3313" operator="lessThan">
      <formula>$C$4</formula>
    </cfRule>
  </conditionalFormatting>
  <conditionalFormatting sqref="AZ57">
    <cfRule type="cellIs" dxfId="13426" priority="3314" operator="lessThan">
      <formula>$C$4</formula>
    </cfRule>
  </conditionalFormatting>
  <conditionalFormatting sqref="AZ58">
    <cfRule type="cellIs" dxfId="13425" priority="3315" operator="lessThan">
      <formula>$C$4</formula>
    </cfRule>
  </conditionalFormatting>
  <conditionalFormatting sqref="AZ58">
    <cfRule type="cellIs" dxfId="13424" priority="3316" operator="lessThan">
      <formula>$C$4</formula>
    </cfRule>
  </conditionalFormatting>
  <conditionalFormatting sqref="AZ59">
    <cfRule type="cellIs" dxfId="13423" priority="3317" operator="lessThan">
      <formula>$C$4</formula>
    </cfRule>
  </conditionalFormatting>
  <conditionalFormatting sqref="AZ59">
    <cfRule type="cellIs" dxfId="13422" priority="3318" operator="lessThan">
      <formula>$C$4</formula>
    </cfRule>
  </conditionalFormatting>
  <conditionalFormatting sqref="AZ60">
    <cfRule type="cellIs" dxfId="13421" priority="3319" operator="lessThan">
      <formula>$C$4</formula>
    </cfRule>
  </conditionalFormatting>
  <conditionalFormatting sqref="AZ60">
    <cfRule type="cellIs" dxfId="13420" priority="3320" operator="lessThan">
      <formula>$C$4</formula>
    </cfRule>
  </conditionalFormatting>
  <conditionalFormatting sqref="BA11">
    <cfRule type="cellIs" dxfId="13419" priority="3321" operator="lessThan">
      <formula>$C$4</formula>
    </cfRule>
  </conditionalFormatting>
  <conditionalFormatting sqref="BA11">
    <cfRule type="cellIs" dxfId="13418" priority="3322" operator="lessThan">
      <formula>$C$4</formula>
    </cfRule>
  </conditionalFormatting>
  <conditionalFormatting sqref="BA12">
    <cfRule type="cellIs" dxfId="13417" priority="3323" operator="lessThan">
      <formula>$C$4</formula>
    </cfRule>
  </conditionalFormatting>
  <conditionalFormatting sqref="BA12">
    <cfRule type="cellIs" dxfId="13416" priority="3324" operator="lessThan">
      <formula>$C$4</formula>
    </cfRule>
  </conditionalFormatting>
  <conditionalFormatting sqref="BA13">
    <cfRule type="cellIs" dxfId="13415" priority="3325" operator="lessThan">
      <formula>$C$4</formula>
    </cfRule>
  </conditionalFormatting>
  <conditionalFormatting sqref="BA13">
    <cfRule type="cellIs" dxfId="13414" priority="3326" operator="lessThan">
      <formula>$C$4</formula>
    </cfRule>
  </conditionalFormatting>
  <conditionalFormatting sqref="BA14">
    <cfRule type="cellIs" dxfId="13413" priority="3327" operator="lessThan">
      <formula>$C$4</formula>
    </cfRule>
  </conditionalFormatting>
  <conditionalFormatting sqref="BA14">
    <cfRule type="cellIs" dxfId="13412" priority="3328" operator="lessThan">
      <formula>$C$4</formula>
    </cfRule>
  </conditionalFormatting>
  <conditionalFormatting sqref="BA15">
    <cfRule type="cellIs" dxfId="13411" priority="3329" operator="lessThan">
      <formula>$C$4</formula>
    </cfRule>
  </conditionalFormatting>
  <conditionalFormatting sqref="BA15">
    <cfRule type="cellIs" dxfId="13410" priority="3330" operator="lessThan">
      <formula>$C$4</formula>
    </cfRule>
  </conditionalFormatting>
  <conditionalFormatting sqref="BA16">
    <cfRule type="cellIs" dxfId="13409" priority="3331" operator="lessThan">
      <formula>$C$4</formula>
    </cfRule>
  </conditionalFormatting>
  <conditionalFormatting sqref="BA16">
    <cfRule type="cellIs" dxfId="13408" priority="3332" operator="lessThan">
      <formula>$C$4</formula>
    </cfRule>
  </conditionalFormatting>
  <conditionalFormatting sqref="BA17">
    <cfRule type="cellIs" dxfId="13407" priority="3333" operator="lessThan">
      <formula>$C$4</formula>
    </cfRule>
  </conditionalFormatting>
  <conditionalFormatting sqref="BA17">
    <cfRule type="cellIs" dxfId="13406" priority="3334" operator="lessThan">
      <formula>$C$4</formula>
    </cfRule>
  </conditionalFormatting>
  <conditionalFormatting sqref="BA18">
    <cfRule type="cellIs" dxfId="13405" priority="3335" operator="lessThan">
      <formula>$C$4</formula>
    </cfRule>
  </conditionalFormatting>
  <conditionalFormatting sqref="BA18">
    <cfRule type="cellIs" dxfId="13404" priority="3336" operator="lessThan">
      <formula>$C$4</formula>
    </cfRule>
  </conditionalFormatting>
  <conditionalFormatting sqref="BA19">
    <cfRule type="cellIs" dxfId="13403" priority="3337" operator="lessThan">
      <formula>$C$4</formula>
    </cfRule>
  </conditionalFormatting>
  <conditionalFormatting sqref="BA19">
    <cfRule type="cellIs" dxfId="13402" priority="3338" operator="lessThan">
      <formula>$C$4</formula>
    </cfRule>
  </conditionalFormatting>
  <conditionalFormatting sqref="BA20">
    <cfRule type="cellIs" dxfId="13401" priority="3339" operator="lessThan">
      <formula>$C$4</formula>
    </cfRule>
  </conditionalFormatting>
  <conditionalFormatting sqref="BA20">
    <cfRule type="cellIs" dxfId="13400" priority="3340" operator="lessThan">
      <formula>$C$4</formula>
    </cfRule>
  </conditionalFormatting>
  <conditionalFormatting sqref="BA21">
    <cfRule type="cellIs" dxfId="13399" priority="3341" operator="lessThan">
      <formula>$C$4</formula>
    </cfRule>
  </conditionalFormatting>
  <conditionalFormatting sqref="BA21">
    <cfRule type="cellIs" dxfId="13398" priority="3342" operator="lessThan">
      <formula>$C$4</formula>
    </cfRule>
  </conditionalFormatting>
  <conditionalFormatting sqref="BA22">
    <cfRule type="cellIs" dxfId="13397" priority="3343" operator="lessThan">
      <formula>$C$4</formula>
    </cfRule>
  </conditionalFormatting>
  <conditionalFormatting sqref="BA22">
    <cfRule type="cellIs" dxfId="13396" priority="3344" operator="lessThan">
      <formula>$C$4</formula>
    </cfRule>
  </conditionalFormatting>
  <conditionalFormatting sqref="BA23">
    <cfRule type="cellIs" dxfId="13395" priority="3345" operator="lessThan">
      <formula>$C$4</formula>
    </cfRule>
  </conditionalFormatting>
  <conditionalFormatting sqref="BA23">
    <cfRule type="cellIs" dxfId="13394" priority="3346" operator="lessThan">
      <formula>$C$4</formula>
    </cfRule>
  </conditionalFormatting>
  <conditionalFormatting sqref="BA24">
    <cfRule type="cellIs" dxfId="13393" priority="3347" operator="lessThan">
      <formula>$C$4</formula>
    </cfRule>
  </conditionalFormatting>
  <conditionalFormatting sqref="BA24">
    <cfRule type="cellIs" dxfId="13392" priority="3348" operator="lessThan">
      <formula>$C$4</formula>
    </cfRule>
  </conditionalFormatting>
  <conditionalFormatting sqref="BA25">
    <cfRule type="cellIs" dxfId="13391" priority="3349" operator="lessThan">
      <formula>$C$4</formula>
    </cfRule>
  </conditionalFormatting>
  <conditionalFormatting sqref="BA25">
    <cfRule type="cellIs" dxfId="13390" priority="3350" operator="lessThan">
      <formula>$C$4</formula>
    </cfRule>
  </conditionalFormatting>
  <conditionalFormatting sqref="BA26">
    <cfRule type="cellIs" dxfId="13389" priority="3351" operator="lessThan">
      <formula>$C$4</formula>
    </cfRule>
  </conditionalFormatting>
  <conditionalFormatting sqref="BA26">
    <cfRule type="cellIs" dxfId="13388" priority="3352" operator="lessThan">
      <formula>$C$4</formula>
    </cfRule>
  </conditionalFormatting>
  <conditionalFormatting sqref="BA27">
    <cfRule type="cellIs" dxfId="13387" priority="3353" operator="lessThan">
      <formula>$C$4</formula>
    </cfRule>
  </conditionalFormatting>
  <conditionalFormatting sqref="BA27">
    <cfRule type="cellIs" dxfId="13386" priority="3354" operator="lessThan">
      <formula>$C$4</formula>
    </cfRule>
  </conditionalFormatting>
  <conditionalFormatting sqref="BA28">
    <cfRule type="cellIs" dxfId="13385" priority="3355" operator="lessThan">
      <formula>$C$4</formula>
    </cfRule>
  </conditionalFormatting>
  <conditionalFormatting sqref="BA28">
    <cfRule type="cellIs" dxfId="13384" priority="3356" operator="lessThan">
      <formula>$C$4</formula>
    </cfRule>
  </conditionalFormatting>
  <conditionalFormatting sqref="BA29">
    <cfRule type="cellIs" dxfId="13383" priority="3357" operator="lessThan">
      <formula>$C$4</formula>
    </cfRule>
  </conditionalFormatting>
  <conditionalFormatting sqref="BA29">
    <cfRule type="cellIs" dxfId="13382" priority="3358" operator="lessThan">
      <formula>$C$4</formula>
    </cfRule>
  </conditionalFormatting>
  <conditionalFormatting sqref="BA30">
    <cfRule type="cellIs" dxfId="13381" priority="3359" operator="lessThan">
      <formula>$C$4</formula>
    </cfRule>
  </conditionalFormatting>
  <conditionalFormatting sqref="BA30">
    <cfRule type="cellIs" dxfId="13380" priority="3360" operator="lessThan">
      <formula>$C$4</formula>
    </cfRule>
  </conditionalFormatting>
  <conditionalFormatting sqref="BA31">
    <cfRule type="cellIs" dxfId="13379" priority="3361" operator="lessThan">
      <formula>$C$4</formula>
    </cfRule>
  </conditionalFormatting>
  <conditionalFormatting sqref="BA31">
    <cfRule type="cellIs" dxfId="13378" priority="3362" operator="lessThan">
      <formula>$C$4</formula>
    </cfRule>
  </conditionalFormatting>
  <conditionalFormatting sqref="BA32">
    <cfRule type="cellIs" dxfId="13377" priority="3363" operator="lessThan">
      <formula>$C$4</formula>
    </cfRule>
  </conditionalFormatting>
  <conditionalFormatting sqref="BA32">
    <cfRule type="cellIs" dxfId="13376" priority="3364" operator="lessThan">
      <formula>$C$4</formula>
    </cfRule>
  </conditionalFormatting>
  <conditionalFormatting sqref="BA33">
    <cfRule type="cellIs" dxfId="13375" priority="3365" operator="lessThan">
      <formula>$C$4</formula>
    </cfRule>
  </conditionalFormatting>
  <conditionalFormatting sqref="BA33">
    <cfRule type="cellIs" dxfId="13374" priority="3366" operator="lessThan">
      <formula>$C$4</formula>
    </cfRule>
  </conditionalFormatting>
  <conditionalFormatting sqref="BA34">
    <cfRule type="cellIs" dxfId="13373" priority="3367" operator="lessThan">
      <formula>$C$4</formula>
    </cfRule>
  </conditionalFormatting>
  <conditionalFormatting sqref="BA34">
    <cfRule type="cellIs" dxfId="13372" priority="3368" operator="lessThan">
      <formula>$C$4</formula>
    </cfRule>
  </conditionalFormatting>
  <conditionalFormatting sqref="BA35">
    <cfRule type="cellIs" dxfId="13371" priority="3369" operator="lessThan">
      <formula>$C$4</formula>
    </cfRule>
  </conditionalFormatting>
  <conditionalFormatting sqref="BA35">
    <cfRule type="cellIs" dxfId="13370" priority="3370" operator="lessThan">
      <formula>$C$4</formula>
    </cfRule>
  </conditionalFormatting>
  <conditionalFormatting sqref="BA36">
    <cfRule type="cellIs" dxfId="13369" priority="3371" operator="lessThan">
      <formula>$C$4</formula>
    </cfRule>
  </conditionalFormatting>
  <conditionalFormatting sqref="BA36">
    <cfRule type="cellIs" dxfId="13368" priority="3372" operator="lessThan">
      <formula>$C$4</formula>
    </cfRule>
  </conditionalFormatting>
  <conditionalFormatting sqref="BA37">
    <cfRule type="cellIs" dxfId="13367" priority="3373" operator="lessThan">
      <formula>$C$4</formula>
    </cfRule>
  </conditionalFormatting>
  <conditionalFormatting sqref="BA37">
    <cfRule type="cellIs" dxfId="13366" priority="3374" operator="lessThan">
      <formula>$C$4</formula>
    </cfRule>
  </conditionalFormatting>
  <conditionalFormatting sqref="BA38">
    <cfRule type="cellIs" dxfId="13365" priority="3375" operator="lessThan">
      <formula>$C$4</formula>
    </cfRule>
  </conditionalFormatting>
  <conditionalFormatting sqref="BA38">
    <cfRule type="cellIs" dxfId="13364" priority="3376" operator="lessThan">
      <formula>$C$4</formula>
    </cfRule>
  </conditionalFormatting>
  <conditionalFormatting sqref="BA39">
    <cfRule type="cellIs" dxfId="13363" priority="3377" operator="lessThan">
      <formula>$C$4</formula>
    </cfRule>
  </conditionalFormatting>
  <conditionalFormatting sqref="BA39">
    <cfRule type="cellIs" dxfId="13362" priority="3378" operator="lessThan">
      <formula>$C$4</formula>
    </cfRule>
  </conditionalFormatting>
  <conditionalFormatting sqref="BA40">
    <cfRule type="cellIs" dxfId="13361" priority="3379" operator="lessThan">
      <formula>$C$4</formula>
    </cfRule>
  </conditionalFormatting>
  <conditionalFormatting sqref="BA40">
    <cfRule type="cellIs" dxfId="13360" priority="3380" operator="lessThan">
      <formula>$C$4</formula>
    </cfRule>
  </conditionalFormatting>
  <conditionalFormatting sqref="BA41">
    <cfRule type="cellIs" dxfId="13359" priority="3381" operator="lessThan">
      <formula>$C$4</formula>
    </cfRule>
  </conditionalFormatting>
  <conditionalFormatting sqref="BA41">
    <cfRule type="cellIs" dxfId="13358" priority="3382" operator="lessThan">
      <formula>$C$4</formula>
    </cfRule>
  </conditionalFormatting>
  <conditionalFormatting sqref="BA42">
    <cfRule type="cellIs" dxfId="13357" priority="3383" operator="lessThan">
      <formula>$C$4</formula>
    </cfRule>
  </conditionalFormatting>
  <conditionalFormatting sqref="BA42">
    <cfRule type="cellIs" dxfId="13356" priority="3384" operator="lessThan">
      <formula>$C$4</formula>
    </cfRule>
  </conditionalFormatting>
  <conditionalFormatting sqref="BA43">
    <cfRule type="cellIs" dxfId="13355" priority="3385" operator="lessThan">
      <formula>$C$4</formula>
    </cfRule>
  </conditionalFormatting>
  <conditionalFormatting sqref="BA43">
    <cfRule type="cellIs" dxfId="13354" priority="3386" operator="lessThan">
      <formula>$C$4</formula>
    </cfRule>
  </conditionalFormatting>
  <conditionalFormatting sqref="BA44">
    <cfRule type="cellIs" dxfId="13353" priority="3387" operator="lessThan">
      <formula>$C$4</formula>
    </cfRule>
  </conditionalFormatting>
  <conditionalFormatting sqref="BA44">
    <cfRule type="cellIs" dxfId="13352" priority="3388" operator="lessThan">
      <formula>$C$4</formula>
    </cfRule>
  </conditionalFormatting>
  <conditionalFormatting sqref="BA45">
    <cfRule type="cellIs" dxfId="13351" priority="3389" operator="lessThan">
      <formula>$C$4</formula>
    </cfRule>
  </conditionalFormatting>
  <conditionalFormatting sqref="BA45">
    <cfRule type="cellIs" dxfId="13350" priority="3390" operator="lessThan">
      <formula>$C$4</formula>
    </cfRule>
  </conditionalFormatting>
  <conditionalFormatting sqref="BA46">
    <cfRule type="cellIs" dxfId="13349" priority="3391" operator="lessThan">
      <formula>$C$4</formula>
    </cfRule>
  </conditionalFormatting>
  <conditionalFormatting sqref="BA46">
    <cfRule type="cellIs" dxfId="13348" priority="3392" operator="lessThan">
      <formula>$C$4</formula>
    </cfRule>
  </conditionalFormatting>
  <conditionalFormatting sqref="BA47">
    <cfRule type="cellIs" dxfId="13347" priority="3393" operator="lessThan">
      <formula>$C$4</formula>
    </cfRule>
  </conditionalFormatting>
  <conditionalFormatting sqref="BA47">
    <cfRule type="cellIs" dxfId="13346" priority="3394" operator="lessThan">
      <formula>$C$4</formula>
    </cfRule>
  </conditionalFormatting>
  <conditionalFormatting sqref="BA48">
    <cfRule type="cellIs" dxfId="13345" priority="3395" operator="lessThan">
      <formula>$C$4</formula>
    </cfRule>
  </conditionalFormatting>
  <conditionalFormatting sqref="BA48">
    <cfRule type="cellIs" dxfId="13344" priority="3396" operator="lessThan">
      <formula>$C$4</formula>
    </cfRule>
  </conditionalFormatting>
  <conditionalFormatting sqref="BA49">
    <cfRule type="cellIs" dxfId="13343" priority="3397" operator="lessThan">
      <formula>$C$4</formula>
    </cfRule>
  </conditionalFormatting>
  <conditionalFormatting sqref="BA49">
    <cfRule type="cellIs" dxfId="13342" priority="3398" operator="lessThan">
      <formula>$C$4</formula>
    </cfRule>
  </conditionalFormatting>
  <conditionalFormatting sqref="BA50">
    <cfRule type="cellIs" dxfId="13341" priority="3399" operator="lessThan">
      <formula>$C$4</formula>
    </cfRule>
  </conditionalFormatting>
  <conditionalFormatting sqref="BA50">
    <cfRule type="cellIs" dxfId="13340" priority="3400" operator="lessThan">
      <formula>$C$4</formula>
    </cfRule>
  </conditionalFormatting>
  <conditionalFormatting sqref="BA51">
    <cfRule type="cellIs" dxfId="13339" priority="3401" operator="lessThan">
      <formula>$C$4</formula>
    </cfRule>
  </conditionalFormatting>
  <conditionalFormatting sqref="BA51">
    <cfRule type="cellIs" dxfId="13338" priority="3402" operator="lessThan">
      <formula>$C$4</formula>
    </cfRule>
  </conditionalFormatting>
  <conditionalFormatting sqref="BA52">
    <cfRule type="cellIs" dxfId="13337" priority="3403" operator="lessThan">
      <formula>$C$4</formula>
    </cfRule>
  </conditionalFormatting>
  <conditionalFormatting sqref="BA52">
    <cfRule type="cellIs" dxfId="13336" priority="3404" operator="lessThan">
      <formula>$C$4</formula>
    </cfRule>
  </conditionalFormatting>
  <conditionalFormatting sqref="BA53">
    <cfRule type="cellIs" dxfId="13335" priority="3405" operator="lessThan">
      <formula>$C$4</formula>
    </cfRule>
  </conditionalFormatting>
  <conditionalFormatting sqref="BA53">
    <cfRule type="cellIs" dxfId="13334" priority="3406" operator="lessThan">
      <formula>$C$4</formula>
    </cfRule>
  </conditionalFormatting>
  <conditionalFormatting sqref="BA54">
    <cfRule type="cellIs" dxfId="13333" priority="3407" operator="lessThan">
      <formula>$C$4</formula>
    </cfRule>
  </conditionalFormatting>
  <conditionalFormatting sqref="BA54">
    <cfRule type="cellIs" dxfId="13332" priority="3408" operator="lessThan">
      <formula>$C$4</formula>
    </cfRule>
  </conditionalFormatting>
  <conditionalFormatting sqref="BA55">
    <cfRule type="cellIs" dxfId="13331" priority="3409" operator="lessThan">
      <formula>$C$4</formula>
    </cfRule>
  </conditionalFormatting>
  <conditionalFormatting sqref="BA55">
    <cfRule type="cellIs" dxfId="13330" priority="3410" operator="lessThan">
      <formula>$C$4</formula>
    </cfRule>
  </conditionalFormatting>
  <conditionalFormatting sqref="BA56">
    <cfRule type="cellIs" dxfId="13329" priority="3411" operator="lessThan">
      <formula>$C$4</formula>
    </cfRule>
  </conditionalFormatting>
  <conditionalFormatting sqref="BA56">
    <cfRule type="cellIs" dxfId="13328" priority="3412" operator="lessThan">
      <formula>$C$4</formula>
    </cfRule>
  </conditionalFormatting>
  <conditionalFormatting sqref="BA57">
    <cfRule type="cellIs" dxfId="13327" priority="3413" operator="lessThan">
      <formula>$C$4</formula>
    </cfRule>
  </conditionalFormatting>
  <conditionalFormatting sqref="BA57">
    <cfRule type="cellIs" dxfId="13326" priority="3414" operator="lessThan">
      <formula>$C$4</formula>
    </cfRule>
  </conditionalFormatting>
  <conditionalFormatting sqref="BA58">
    <cfRule type="cellIs" dxfId="13325" priority="3415" operator="lessThan">
      <formula>$C$4</formula>
    </cfRule>
  </conditionalFormatting>
  <conditionalFormatting sqref="BA58">
    <cfRule type="cellIs" dxfId="13324" priority="3416" operator="lessThan">
      <formula>$C$4</formula>
    </cfRule>
  </conditionalFormatting>
  <conditionalFormatting sqref="BA59">
    <cfRule type="cellIs" dxfId="13323" priority="3417" operator="lessThan">
      <formula>$C$4</formula>
    </cfRule>
  </conditionalFormatting>
  <conditionalFormatting sqref="BA59">
    <cfRule type="cellIs" dxfId="13322" priority="3418" operator="lessThan">
      <formula>$C$4</formula>
    </cfRule>
  </conditionalFormatting>
  <conditionalFormatting sqref="BA60">
    <cfRule type="cellIs" dxfId="13321" priority="3419" operator="lessThan">
      <formula>$C$4</formula>
    </cfRule>
  </conditionalFormatting>
  <conditionalFormatting sqref="BA60">
    <cfRule type="cellIs" dxfId="13320" priority="3420" operator="lessThan">
      <formula>$C$4</formula>
    </cfRule>
  </conditionalFormatting>
  <conditionalFormatting sqref="BB11">
    <cfRule type="cellIs" dxfId="13319" priority="3421" operator="lessThan">
      <formula>$C$4</formula>
    </cfRule>
  </conditionalFormatting>
  <conditionalFormatting sqref="BB11">
    <cfRule type="cellIs" dxfId="13318" priority="3422" operator="lessThan">
      <formula>$C$4</formula>
    </cfRule>
  </conditionalFormatting>
  <conditionalFormatting sqref="BB12">
    <cfRule type="cellIs" dxfId="13317" priority="3423" operator="lessThan">
      <formula>$C$4</formula>
    </cfRule>
  </conditionalFormatting>
  <conditionalFormatting sqref="BB12">
    <cfRule type="cellIs" dxfId="13316" priority="3424" operator="lessThan">
      <formula>$C$4</formula>
    </cfRule>
  </conditionalFormatting>
  <conditionalFormatting sqref="BB13">
    <cfRule type="cellIs" dxfId="13315" priority="3425" operator="lessThan">
      <formula>$C$4</formula>
    </cfRule>
  </conditionalFormatting>
  <conditionalFormatting sqref="BB13">
    <cfRule type="cellIs" dxfId="13314" priority="3426" operator="lessThan">
      <formula>$C$4</formula>
    </cfRule>
  </conditionalFormatting>
  <conditionalFormatting sqref="BB14">
    <cfRule type="cellIs" dxfId="13313" priority="3427" operator="lessThan">
      <formula>$C$4</formula>
    </cfRule>
  </conditionalFormatting>
  <conditionalFormatting sqref="BB14">
    <cfRule type="cellIs" dxfId="13312" priority="3428" operator="lessThan">
      <formula>$C$4</formula>
    </cfRule>
  </conditionalFormatting>
  <conditionalFormatting sqref="BB15">
    <cfRule type="cellIs" dxfId="13311" priority="3429" operator="lessThan">
      <formula>$C$4</formula>
    </cfRule>
  </conditionalFormatting>
  <conditionalFormatting sqref="BB15">
    <cfRule type="cellIs" dxfId="13310" priority="3430" operator="lessThan">
      <formula>$C$4</formula>
    </cfRule>
  </conditionalFormatting>
  <conditionalFormatting sqref="BB16">
    <cfRule type="cellIs" dxfId="13309" priority="3431" operator="lessThan">
      <formula>$C$4</formula>
    </cfRule>
  </conditionalFormatting>
  <conditionalFormatting sqref="BB16">
    <cfRule type="cellIs" dxfId="13308" priority="3432" operator="lessThan">
      <formula>$C$4</formula>
    </cfRule>
  </conditionalFormatting>
  <conditionalFormatting sqref="BB17">
    <cfRule type="cellIs" dxfId="13307" priority="3433" operator="lessThan">
      <formula>$C$4</formula>
    </cfRule>
  </conditionalFormatting>
  <conditionalFormatting sqref="BB17">
    <cfRule type="cellIs" dxfId="13306" priority="3434" operator="lessThan">
      <formula>$C$4</formula>
    </cfRule>
  </conditionalFormatting>
  <conditionalFormatting sqref="BB18">
    <cfRule type="cellIs" dxfId="13305" priority="3435" operator="lessThan">
      <formula>$C$4</formula>
    </cfRule>
  </conditionalFormatting>
  <conditionalFormatting sqref="BB18">
    <cfRule type="cellIs" dxfId="13304" priority="3436" operator="lessThan">
      <formula>$C$4</formula>
    </cfRule>
  </conditionalFormatting>
  <conditionalFormatting sqref="BB19">
    <cfRule type="cellIs" dxfId="13303" priority="3437" operator="lessThan">
      <formula>$C$4</formula>
    </cfRule>
  </conditionalFormatting>
  <conditionalFormatting sqref="BB19">
    <cfRule type="cellIs" dxfId="13302" priority="3438" operator="lessThan">
      <formula>$C$4</formula>
    </cfRule>
  </conditionalFormatting>
  <conditionalFormatting sqref="BB20">
    <cfRule type="cellIs" dxfId="13301" priority="3439" operator="lessThan">
      <formula>$C$4</formula>
    </cfRule>
  </conditionalFormatting>
  <conditionalFormatting sqref="BB20">
    <cfRule type="cellIs" dxfId="13300" priority="3440" operator="lessThan">
      <formula>$C$4</formula>
    </cfRule>
  </conditionalFormatting>
  <conditionalFormatting sqref="BB21">
    <cfRule type="cellIs" dxfId="13299" priority="3441" operator="lessThan">
      <formula>$C$4</formula>
    </cfRule>
  </conditionalFormatting>
  <conditionalFormatting sqref="BB21">
    <cfRule type="cellIs" dxfId="13298" priority="3442" operator="lessThan">
      <formula>$C$4</formula>
    </cfRule>
  </conditionalFormatting>
  <conditionalFormatting sqref="BB22">
    <cfRule type="cellIs" dxfId="13297" priority="3443" operator="lessThan">
      <formula>$C$4</formula>
    </cfRule>
  </conditionalFormatting>
  <conditionalFormatting sqref="BB22">
    <cfRule type="cellIs" dxfId="13296" priority="3444" operator="lessThan">
      <formula>$C$4</formula>
    </cfRule>
  </conditionalFormatting>
  <conditionalFormatting sqref="BB23">
    <cfRule type="cellIs" dxfId="13295" priority="3445" operator="lessThan">
      <formula>$C$4</formula>
    </cfRule>
  </conditionalFormatting>
  <conditionalFormatting sqref="BB23">
    <cfRule type="cellIs" dxfId="13294" priority="3446" operator="lessThan">
      <formula>$C$4</formula>
    </cfRule>
  </conditionalFormatting>
  <conditionalFormatting sqref="BB24">
    <cfRule type="cellIs" dxfId="13293" priority="3447" operator="lessThan">
      <formula>$C$4</formula>
    </cfRule>
  </conditionalFormatting>
  <conditionalFormatting sqref="BB24">
    <cfRule type="cellIs" dxfId="13292" priority="3448" operator="lessThan">
      <formula>$C$4</formula>
    </cfRule>
  </conditionalFormatting>
  <conditionalFormatting sqref="BB25">
    <cfRule type="cellIs" dxfId="13291" priority="3449" operator="lessThan">
      <formula>$C$4</formula>
    </cfRule>
  </conditionalFormatting>
  <conditionalFormatting sqref="BB25">
    <cfRule type="cellIs" dxfId="13290" priority="3450" operator="lessThan">
      <formula>$C$4</formula>
    </cfRule>
  </conditionalFormatting>
  <conditionalFormatting sqref="BB26">
    <cfRule type="cellIs" dxfId="13289" priority="3451" operator="lessThan">
      <formula>$C$4</formula>
    </cfRule>
  </conditionalFormatting>
  <conditionalFormatting sqref="BB26">
    <cfRule type="cellIs" dxfId="13288" priority="3452" operator="lessThan">
      <formula>$C$4</formula>
    </cfRule>
  </conditionalFormatting>
  <conditionalFormatting sqref="BB27">
    <cfRule type="cellIs" dxfId="13287" priority="3453" operator="lessThan">
      <formula>$C$4</formula>
    </cfRule>
  </conditionalFormatting>
  <conditionalFormatting sqref="BB27">
    <cfRule type="cellIs" dxfId="13286" priority="3454" operator="lessThan">
      <formula>$C$4</formula>
    </cfRule>
  </conditionalFormatting>
  <conditionalFormatting sqref="BB28">
    <cfRule type="cellIs" dxfId="13285" priority="3455" operator="lessThan">
      <formula>$C$4</formula>
    </cfRule>
  </conditionalFormatting>
  <conditionalFormatting sqref="BB28">
    <cfRule type="cellIs" dxfId="13284" priority="3456" operator="lessThan">
      <formula>$C$4</formula>
    </cfRule>
  </conditionalFormatting>
  <conditionalFormatting sqref="BB29">
    <cfRule type="cellIs" dxfId="13283" priority="3457" operator="lessThan">
      <formula>$C$4</formula>
    </cfRule>
  </conditionalFormatting>
  <conditionalFormatting sqref="BB29">
    <cfRule type="cellIs" dxfId="13282" priority="3458" operator="lessThan">
      <formula>$C$4</formula>
    </cfRule>
  </conditionalFormatting>
  <conditionalFormatting sqref="BB30">
    <cfRule type="cellIs" dxfId="13281" priority="3459" operator="lessThan">
      <formula>$C$4</formula>
    </cfRule>
  </conditionalFormatting>
  <conditionalFormatting sqref="BB30">
    <cfRule type="cellIs" dxfId="13280" priority="3460" operator="lessThan">
      <formula>$C$4</formula>
    </cfRule>
  </conditionalFormatting>
  <conditionalFormatting sqref="BB31">
    <cfRule type="cellIs" dxfId="13279" priority="3461" operator="lessThan">
      <formula>$C$4</formula>
    </cfRule>
  </conditionalFormatting>
  <conditionalFormatting sqref="BB31">
    <cfRule type="cellIs" dxfId="13278" priority="3462" operator="lessThan">
      <formula>$C$4</formula>
    </cfRule>
  </conditionalFormatting>
  <conditionalFormatting sqref="BB32">
    <cfRule type="cellIs" dxfId="13277" priority="3463" operator="lessThan">
      <formula>$C$4</formula>
    </cfRule>
  </conditionalFormatting>
  <conditionalFormatting sqref="BB32">
    <cfRule type="cellIs" dxfId="13276" priority="3464" operator="lessThan">
      <formula>$C$4</formula>
    </cfRule>
  </conditionalFormatting>
  <conditionalFormatting sqref="BB33">
    <cfRule type="cellIs" dxfId="13275" priority="3465" operator="lessThan">
      <formula>$C$4</formula>
    </cfRule>
  </conditionalFormatting>
  <conditionalFormatting sqref="BB33">
    <cfRule type="cellIs" dxfId="13274" priority="3466" operator="lessThan">
      <formula>$C$4</formula>
    </cfRule>
  </conditionalFormatting>
  <conditionalFormatting sqref="BB34">
    <cfRule type="cellIs" dxfId="13273" priority="3467" operator="lessThan">
      <formula>$C$4</formula>
    </cfRule>
  </conditionalFormatting>
  <conditionalFormatting sqref="BB34">
    <cfRule type="cellIs" dxfId="13272" priority="3468" operator="lessThan">
      <formula>$C$4</formula>
    </cfRule>
  </conditionalFormatting>
  <conditionalFormatting sqref="BB35">
    <cfRule type="cellIs" dxfId="13271" priority="3469" operator="lessThan">
      <formula>$C$4</formula>
    </cfRule>
  </conditionalFormatting>
  <conditionalFormatting sqref="BB35">
    <cfRule type="cellIs" dxfId="13270" priority="3470" operator="lessThan">
      <formula>$C$4</formula>
    </cfRule>
  </conditionalFormatting>
  <conditionalFormatting sqref="BB36">
    <cfRule type="cellIs" dxfId="13269" priority="3471" operator="lessThan">
      <formula>$C$4</formula>
    </cfRule>
  </conditionalFormatting>
  <conditionalFormatting sqref="BB36">
    <cfRule type="cellIs" dxfId="13268" priority="3472" operator="lessThan">
      <formula>$C$4</formula>
    </cfRule>
  </conditionalFormatting>
  <conditionalFormatting sqref="BB37">
    <cfRule type="cellIs" dxfId="13267" priority="3473" operator="lessThan">
      <formula>$C$4</formula>
    </cfRule>
  </conditionalFormatting>
  <conditionalFormatting sqref="BB37">
    <cfRule type="cellIs" dxfId="13266" priority="3474" operator="lessThan">
      <formula>$C$4</formula>
    </cfRule>
  </conditionalFormatting>
  <conditionalFormatting sqref="BB38">
    <cfRule type="cellIs" dxfId="13265" priority="3475" operator="lessThan">
      <formula>$C$4</formula>
    </cfRule>
  </conditionalFormatting>
  <conditionalFormatting sqref="BB38">
    <cfRule type="cellIs" dxfId="13264" priority="3476" operator="lessThan">
      <formula>$C$4</formula>
    </cfRule>
  </conditionalFormatting>
  <conditionalFormatting sqref="BB39">
    <cfRule type="cellIs" dxfId="13263" priority="3477" operator="lessThan">
      <formula>$C$4</formula>
    </cfRule>
  </conditionalFormatting>
  <conditionalFormatting sqref="BB39">
    <cfRule type="cellIs" dxfId="13262" priority="3478" operator="lessThan">
      <formula>$C$4</formula>
    </cfRule>
  </conditionalFormatting>
  <conditionalFormatting sqref="BB40">
    <cfRule type="cellIs" dxfId="13261" priority="3479" operator="lessThan">
      <formula>$C$4</formula>
    </cfRule>
  </conditionalFormatting>
  <conditionalFormatting sqref="BB40">
    <cfRule type="cellIs" dxfId="13260" priority="3480" operator="lessThan">
      <formula>$C$4</formula>
    </cfRule>
  </conditionalFormatting>
  <conditionalFormatting sqref="BB41">
    <cfRule type="cellIs" dxfId="13259" priority="3481" operator="lessThan">
      <formula>$C$4</formula>
    </cfRule>
  </conditionalFormatting>
  <conditionalFormatting sqref="BB41">
    <cfRule type="cellIs" dxfId="13258" priority="3482" operator="lessThan">
      <formula>$C$4</formula>
    </cfRule>
  </conditionalFormatting>
  <conditionalFormatting sqref="BB42">
    <cfRule type="cellIs" dxfId="13257" priority="3483" operator="lessThan">
      <formula>$C$4</formula>
    </cfRule>
  </conditionalFormatting>
  <conditionalFormatting sqref="BB42">
    <cfRule type="cellIs" dxfId="13256" priority="3484" operator="lessThan">
      <formula>$C$4</formula>
    </cfRule>
  </conditionalFormatting>
  <conditionalFormatting sqref="BB43">
    <cfRule type="cellIs" dxfId="13255" priority="3485" operator="lessThan">
      <formula>$C$4</formula>
    </cfRule>
  </conditionalFormatting>
  <conditionalFormatting sqref="BB43">
    <cfRule type="cellIs" dxfId="13254" priority="3486" operator="lessThan">
      <formula>$C$4</formula>
    </cfRule>
  </conditionalFormatting>
  <conditionalFormatting sqref="BB44">
    <cfRule type="cellIs" dxfId="13253" priority="3487" operator="lessThan">
      <formula>$C$4</formula>
    </cfRule>
  </conditionalFormatting>
  <conditionalFormatting sqref="BB44">
    <cfRule type="cellIs" dxfId="13252" priority="3488" operator="lessThan">
      <formula>$C$4</formula>
    </cfRule>
  </conditionalFormatting>
  <conditionalFormatting sqref="BB45">
    <cfRule type="cellIs" dxfId="13251" priority="3489" operator="lessThan">
      <formula>$C$4</formula>
    </cfRule>
  </conditionalFormatting>
  <conditionalFormatting sqref="BB45">
    <cfRule type="cellIs" dxfId="13250" priority="3490" operator="lessThan">
      <formula>$C$4</formula>
    </cfRule>
  </conditionalFormatting>
  <conditionalFormatting sqref="BB46">
    <cfRule type="cellIs" dxfId="13249" priority="3491" operator="lessThan">
      <formula>$C$4</formula>
    </cfRule>
  </conditionalFormatting>
  <conditionalFormatting sqref="BB46">
    <cfRule type="cellIs" dxfId="13248" priority="3492" operator="lessThan">
      <formula>$C$4</formula>
    </cfRule>
  </conditionalFormatting>
  <conditionalFormatting sqref="BB47">
    <cfRule type="cellIs" dxfId="13247" priority="3493" operator="lessThan">
      <formula>$C$4</formula>
    </cfRule>
  </conditionalFormatting>
  <conditionalFormatting sqref="BB47">
    <cfRule type="cellIs" dxfId="13246" priority="3494" operator="lessThan">
      <formula>$C$4</formula>
    </cfRule>
  </conditionalFormatting>
  <conditionalFormatting sqref="BB48">
    <cfRule type="cellIs" dxfId="13245" priority="3495" operator="lessThan">
      <formula>$C$4</formula>
    </cfRule>
  </conditionalFormatting>
  <conditionalFormatting sqref="BB48">
    <cfRule type="cellIs" dxfId="13244" priority="3496" operator="lessThan">
      <formula>$C$4</formula>
    </cfRule>
  </conditionalFormatting>
  <conditionalFormatting sqref="BB49">
    <cfRule type="cellIs" dxfId="13243" priority="3497" operator="lessThan">
      <formula>$C$4</formula>
    </cfRule>
  </conditionalFormatting>
  <conditionalFormatting sqref="BB49">
    <cfRule type="cellIs" dxfId="13242" priority="3498" operator="lessThan">
      <formula>$C$4</formula>
    </cfRule>
  </conditionalFormatting>
  <conditionalFormatting sqref="BB50">
    <cfRule type="cellIs" dxfId="13241" priority="3499" operator="lessThan">
      <formula>$C$4</formula>
    </cfRule>
  </conditionalFormatting>
  <conditionalFormatting sqref="BB50">
    <cfRule type="cellIs" dxfId="13240" priority="3500" operator="lessThan">
      <formula>$C$4</formula>
    </cfRule>
  </conditionalFormatting>
  <conditionalFormatting sqref="BB51">
    <cfRule type="cellIs" dxfId="13239" priority="3501" operator="lessThan">
      <formula>$C$4</formula>
    </cfRule>
  </conditionalFormatting>
  <conditionalFormatting sqref="BB51">
    <cfRule type="cellIs" dxfId="13238" priority="3502" operator="lessThan">
      <formula>$C$4</formula>
    </cfRule>
  </conditionalFormatting>
  <conditionalFormatting sqref="BB52">
    <cfRule type="cellIs" dxfId="13237" priority="3503" operator="lessThan">
      <formula>$C$4</formula>
    </cfRule>
  </conditionalFormatting>
  <conditionalFormatting sqref="BB52">
    <cfRule type="cellIs" dxfId="13236" priority="3504" operator="lessThan">
      <formula>$C$4</formula>
    </cfRule>
  </conditionalFormatting>
  <conditionalFormatting sqref="BB53">
    <cfRule type="cellIs" dxfId="13235" priority="3505" operator="lessThan">
      <formula>$C$4</formula>
    </cfRule>
  </conditionalFormatting>
  <conditionalFormatting sqref="BB53">
    <cfRule type="cellIs" dxfId="13234" priority="3506" operator="lessThan">
      <formula>$C$4</formula>
    </cfRule>
  </conditionalFormatting>
  <conditionalFormatting sqref="BB54">
    <cfRule type="cellIs" dxfId="13233" priority="3507" operator="lessThan">
      <formula>$C$4</formula>
    </cfRule>
  </conditionalFormatting>
  <conditionalFormatting sqref="BB54">
    <cfRule type="cellIs" dxfId="13232" priority="3508" operator="lessThan">
      <formula>$C$4</formula>
    </cfRule>
  </conditionalFormatting>
  <conditionalFormatting sqref="BB55">
    <cfRule type="cellIs" dxfId="13231" priority="3509" operator="lessThan">
      <formula>$C$4</formula>
    </cfRule>
  </conditionalFormatting>
  <conditionalFormatting sqref="BB55">
    <cfRule type="cellIs" dxfId="13230" priority="3510" operator="lessThan">
      <formula>$C$4</formula>
    </cfRule>
  </conditionalFormatting>
  <conditionalFormatting sqref="BB56">
    <cfRule type="cellIs" dxfId="13229" priority="3511" operator="lessThan">
      <formula>$C$4</formula>
    </cfRule>
  </conditionalFormatting>
  <conditionalFormatting sqref="BB56">
    <cfRule type="cellIs" dxfId="13228" priority="3512" operator="lessThan">
      <formula>$C$4</formula>
    </cfRule>
  </conditionalFormatting>
  <conditionalFormatting sqref="BB57">
    <cfRule type="cellIs" dxfId="13227" priority="3513" operator="lessThan">
      <formula>$C$4</formula>
    </cfRule>
  </conditionalFormatting>
  <conditionalFormatting sqref="BB57">
    <cfRule type="cellIs" dxfId="13226" priority="3514" operator="lessThan">
      <formula>$C$4</formula>
    </cfRule>
  </conditionalFormatting>
  <conditionalFormatting sqref="BB58">
    <cfRule type="cellIs" dxfId="13225" priority="3515" operator="lessThan">
      <formula>$C$4</formula>
    </cfRule>
  </conditionalFormatting>
  <conditionalFormatting sqref="BB58">
    <cfRule type="cellIs" dxfId="13224" priority="3516" operator="lessThan">
      <formula>$C$4</formula>
    </cfRule>
  </conditionalFormatting>
  <conditionalFormatting sqref="BB59">
    <cfRule type="cellIs" dxfId="13223" priority="3517" operator="lessThan">
      <formula>$C$4</formula>
    </cfRule>
  </conditionalFormatting>
  <conditionalFormatting sqref="BB59">
    <cfRule type="cellIs" dxfId="13222" priority="3518" operator="lessThan">
      <formula>$C$4</formula>
    </cfRule>
  </conditionalFormatting>
  <conditionalFormatting sqref="BB60">
    <cfRule type="cellIs" dxfId="13221" priority="3519" operator="lessThan">
      <formula>$C$4</formula>
    </cfRule>
  </conditionalFormatting>
  <conditionalFormatting sqref="BB60">
    <cfRule type="cellIs" dxfId="13220" priority="3520" operator="lessThan">
      <formula>$C$4</formula>
    </cfRule>
  </conditionalFormatting>
  <conditionalFormatting sqref="BC11">
    <cfRule type="cellIs" dxfId="13219" priority="3521" operator="lessThan">
      <formula>$C$4</formula>
    </cfRule>
  </conditionalFormatting>
  <conditionalFormatting sqref="BC11">
    <cfRule type="cellIs" dxfId="13218" priority="3522" operator="lessThan">
      <formula>$C$4</formula>
    </cfRule>
  </conditionalFormatting>
  <conditionalFormatting sqref="BC12">
    <cfRule type="cellIs" dxfId="13217" priority="3523" operator="lessThan">
      <formula>$C$4</formula>
    </cfRule>
  </conditionalFormatting>
  <conditionalFormatting sqref="BC12">
    <cfRule type="cellIs" dxfId="13216" priority="3524" operator="lessThan">
      <formula>$C$4</formula>
    </cfRule>
  </conditionalFormatting>
  <conditionalFormatting sqref="BC13">
    <cfRule type="cellIs" dxfId="13215" priority="3525" operator="lessThan">
      <formula>$C$4</formula>
    </cfRule>
  </conditionalFormatting>
  <conditionalFormatting sqref="BC13">
    <cfRule type="cellIs" dxfId="13214" priority="3526" operator="lessThan">
      <formula>$C$4</formula>
    </cfRule>
  </conditionalFormatting>
  <conditionalFormatting sqref="BC14">
    <cfRule type="cellIs" dxfId="13213" priority="3527" operator="lessThan">
      <formula>$C$4</formula>
    </cfRule>
  </conditionalFormatting>
  <conditionalFormatting sqref="BC14">
    <cfRule type="cellIs" dxfId="13212" priority="3528" operator="lessThan">
      <formula>$C$4</formula>
    </cfRule>
  </conditionalFormatting>
  <conditionalFormatting sqref="BC15">
    <cfRule type="cellIs" dxfId="13211" priority="3529" operator="lessThan">
      <formula>$C$4</formula>
    </cfRule>
  </conditionalFormatting>
  <conditionalFormatting sqref="BC15">
    <cfRule type="cellIs" dxfId="13210" priority="3530" operator="lessThan">
      <formula>$C$4</formula>
    </cfRule>
  </conditionalFormatting>
  <conditionalFormatting sqref="BC16">
    <cfRule type="cellIs" dxfId="13209" priority="3531" operator="lessThan">
      <formula>$C$4</formula>
    </cfRule>
  </conditionalFormatting>
  <conditionalFormatting sqref="BC16">
    <cfRule type="cellIs" dxfId="13208" priority="3532" operator="lessThan">
      <formula>$C$4</formula>
    </cfRule>
  </conditionalFormatting>
  <conditionalFormatting sqref="BC17">
    <cfRule type="cellIs" dxfId="13207" priority="3533" operator="lessThan">
      <formula>$C$4</formula>
    </cfRule>
  </conditionalFormatting>
  <conditionalFormatting sqref="BC17">
    <cfRule type="cellIs" dxfId="13206" priority="3534" operator="lessThan">
      <formula>$C$4</formula>
    </cfRule>
  </conditionalFormatting>
  <conditionalFormatting sqref="BC18">
    <cfRule type="cellIs" dxfId="13205" priority="3535" operator="lessThan">
      <formula>$C$4</formula>
    </cfRule>
  </conditionalFormatting>
  <conditionalFormatting sqref="BC18">
    <cfRule type="cellIs" dxfId="13204" priority="3536" operator="lessThan">
      <formula>$C$4</formula>
    </cfRule>
  </conditionalFormatting>
  <conditionalFormatting sqref="BC19">
    <cfRule type="cellIs" dxfId="13203" priority="3537" operator="lessThan">
      <formula>$C$4</formula>
    </cfRule>
  </conditionalFormatting>
  <conditionalFormatting sqref="BC19">
    <cfRule type="cellIs" dxfId="13202" priority="3538" operator="lessThan">
      <formula>$C$4</formula>
    </cfRule>
  </conditionalFormatting>
  <conditionalFormatting sqref="BC20">
    <cfRule type="cellIs" dxfId="13201" priority="3539" operator="lessThan">
      <formula>$C$4</formula>
    </cfRule>
  </conditionalFormatting>
  <conditionalFormatting sqref="BC20">
    <cfRule type="cellIs" dxfId="13200" priority="3540" operator="lessThan">
      <formula>$C$4</formula>
    </cfRule>
  </conditionalFormatting>
  <conditionalFormatting sqref="BC21">
    <cfRule type="cellIs" dxfId="13199" priority="3541" operator="lessThan">
      <formula>$C$4</formula>
    </cfRule>
  </conditionalFormatting>
  <conditionalFormatting sqref="BC21">
    <cfRule type="cellIs" dxfId="13198" priority="3542" operator="lessThan">
      <formula>$C$4</formula>
    </cfRule>
  </conditionalFormatting>
  <conditionalFormatting sqref="BC22">
    <cfRule type="cellIs" dxfId="13197" priority="3543" operator="lessThan">
      <formula>$C$4</formula>
    </cfRule>
  </conditionalFormatting>
  <conditionalFormatting sqref="BC22">
    <cfRule type="cellIs" dxfId="13196" priority="3544" operator="lessThan">
      <formula>$C$4</formula>
    </cfRule>
  </conditionalFormatting>
  <conditionalFormatting sqref="BC23">
    <cfRule type="cellIs" dxfId="13195" priority="3545" operator="lessThan">
      <formula>$C$4</formula>
    </cfRule>
  </conditionalFormatting>
  <conditionalFormatting sqref="BC23">
    <cfRule type="cellIs" dxfId="13194" priority="3546" operator="lessThan">
      <formula>$C$4</formula>
    </cfRule>
  </conditionalFormatting>
  <conditionalFormatting sqref="BC24">
    <cfRule type="cellIs" dxfId="13193" priority="3547" operator="lessThan">
      <formula>$C$4</formula>
    </cfRule>
  </conditionalFormatting>
  <conditionalFormatting sqref="BC24">
    <cfRule type="cellIs" dxfId="13192" priority="3548" operator="lessThan">
      <formula>$C$4</formula>
    </cfRule>
  </conditionalFormatting>
  <conditionalFormatting sqref="BC25">
    <cfRule type="cellIs" dxfId="13191" priority="3549" operator="lessThan">
      <formula>$C$4</formula>
    </cfRule>
  </conditionalFormatting>
  <conditionalFormatting sqref="BC25">
    <cfRule type="cellIs" dxfId="13190" priority="3550" operator="lessThan">
      <formula>$C$4</formula>
    </cfRule>
  </conditionalFormatting>
  <conditionalFormatting sqref="BC26">
    <cfRule type="cellIs" dxfId="13189" priority="3551" operator="lessThan">
      <formula>$C$4</formula>
    </cfRule>
  </conditionalFormatting>
  <conditionalFormatting sqref="BC26">
    <cfRule type="cellIs" dxfId="13188" priority="3552" operator="lessThan">
      <formula>$C$4</formula>
    </cfRule>
  </conditionalFormatting>
  <conditionalFormatting sqref="BC27">
    <cfRule type="cellIs" dxfId="13187" priority="3553" operator="lessThan">
      <formula>$C$4</formula>
    </cfRule>
  </conditionalFormatting>
  <conditionalFormatting sqref="BC27">
    <cfRule type="cellIs" dxfId="13186" priority="3554" operator="lessThan">
      <formula>$C$4</formula>
    </cfRule>
  </conditionalFormatting>
  <conditionalFormatting sqref="BC28">
    <cfRule type="cellIs" dxfId="13185" priority="3555" operator="lessThan">
      <formula>$C$4</formula>
    </cfRule>
  </conditionalFormatting>
  <conditionalFormatting sqref="BC28">
    <cfRule type="cellIs" dxfId="13184" priority="3556" operator="lessThan">
      <formula>$C$4</formula>
    </cfRule>
  </conditionalFormatting>
  <conditionalFormatting sqref="BC29">
    <cfRule type="cellIs" dxfId="13183" priority="3557" operator="lessThan">
      <formula>$C$4</formula>
    </cfRule>
  </conditionalFormatting>
  <conditionalFormatting sqref="BC29">
    <cfRule type="cellIs" dxfId="13182" priority="3558" operator="lessThan">
      <formula>$C$4</formula>
    </cfRule>
  </conditionalFormatting>
  <conditionalFormatting sqref="BC30">
    <cfRule type="cellIs" dxfId="13181" priority="3559" operator="lessThan">
      <formula>$C$4</formula>
    </cfRule>
  </conditionalFormatting>
  <conditionalFormatting sqref="BC30">
    <cfRule type="cellIs" dxfId="13180" priority="3560" operator="lessThan">
      <formula>$C$4</formula>
    </cfRule>
  </conditionalFormatting>
  <conditionalFormatting sqref="BC31">
    <cfRule type="cellIs" dxfId="13179" priority="3561" operator="lessThan">
      <formula>$C$4</formula>
    </cfRule>
  </conditionalFormatting>
  <conditionalFormatting sqref="BC31">
    <cfRule type="cellIs" dxfId="13178" priority="3562" operator="lessThan">
      <formula>$C$4</formula>
    </cfRule>
  </conditionalFormatting>
  <conditionalFormatting sqref="BC32">
    <cfRule type="cellIs" dxfId="13177" priority="3563" operator="lessThan">
      <formula>$C$4</formula>
    </cfRule>
  </conditionalFormatting>
  <conditionalFormatting sqref="BC32">
    <cfRule type="cellIs" dxfId="13176" priority="3564" operator="lessThan">
      <formula>$C$4</formula>
    </cfRule>
  </conditionalFormatting>
  <conditionalFormatting sqref="BC33">
    <cfRule type="cellIs" dxfId="13175" priority="3565" operator="lessThan">
      <formula>$C$4</formula>
    </cfRule>
  </conditionalFormatting>
  <conditionalFormatting sqref="BC33">
    <cfRule type="cellIs" dxfId="13174" priority="3566" operator="lessThan">
      <formula>$C$4</formula>
    </cfRule>
  </conditionalFormatting>
  <conditionalFormatting sqref="BC34">
    <cfRule type="cellIs" dxfId="13173" priority="3567" operator="lessThan">
      <formula>$C$4</formula>
    </cfRule>
  </conditionalFormatting>
  <conditionalFormatting sqref="BC34">
    <cfRule type="cellIs" dxfId="13172" priority="3568" operator="lessThan">
      <formula>$C$4</formula>
    </cfRule>
  </conditionalFormatting>
  <conditionalFormatting sqref="BC35">
    <cfRule type="cellIs" dxfId="13171" priority="3569" operator="lessThan">
      <formula>$C$4</formula>
    </cfRule>
  </conditionalFormatting>
  <conditionalFormatting sqref="BC35">
    <cfRule type="cellIs" dxfId="13170" priority="3570" operator="lessThan">
      <formula>$C$4</formula>
    </cfRule>
  </conditionalFormatting>
  <conditionalFormatting sqref="BC36">
    <cfRule type="cellIs" dxfId="13169" priority="3571" operator="lessThan">
      <formula>$C$4</formula>
    </cfRule>
  </conditionalFormatting>
  <conditionalFormatting sqref="BC36">
    <cfRule type="cellIs" dxfId="13168" priority="3572" operator="lessThan">
      <formula>$C$4</formula>
    </cfRule>
  </conditionalFormatting>
  <conditionalFormatting sqref="BC37">
    <cfRule type="cellIs" dxfId="13167" priority="3573" operator="lessThan">
      <formula>$C$4</formula>
    </cfRule>
  </conditionalFormatting>
  <conditionalFormatting sqref="BC37">
    <cfRule type="cellIs" dxfId="13166" priority="3574" operator="lessThan">
      <formula>$C$4</formula>
    </cfRule>
  </conditionalFormatting>
  <conditionalFormatting sqref="BC38">
    <cfRule type="cellIs" dxfId="13165" priority="3575" operator="lessThan">
      <formula>$C$4</formula>
    </cfRule>
  </conditionalFormatting>
  <conditionalFormatting sqref="BC38">
    <cfRule type="cellIs" dxfId="13164" priority="3576" operator="lessThan">
      <formula>$C$4</formula>
    </cfRule>
  </conditionalFormatting>
  <conditionalFormatting sqref="BC39">
    <cfRule type="cellIs" dxfId="13163" priority="3577" operator="lessThan">
      <formula>$C$4</formula>
    </cfRule>
  </conditionalFormatting>
  <conditionalFormatting sqref="BC39">
    <cfRule type="cellIs" dxfId="13162" priority="3578" operator="lessThan">
      <formula>$C$4</formula>
    </cfRule>
  </conditionalFormatting>
  <conditionalFormatting sqref="BC40">
    <cfRule type="cellIs" dxfId="13161" priority="3579" operator="lessThan">
      <formula>$C$4</formula>
    </cfRule>
  </conditionalFormatting>
  <conditionalFormatting sqref="BC40">
    <cfRule type="cellIs" dxfId="13160" priority="3580" operator="lessThan">
      <formula>$C$4</formula>
    </cfRule>
  </conditionalFormatting>
  <conditionalFormatting sqref="BC41">
    <cfRule type="cellIs" dxfId="13159" priority="3581" operator="lessThan">
      <formula>$C$4</formula>
    </cfRule>
  </conditionalFormatting>
  <conditionalFormatting sqref="BC41">
    <cfRule type="cellIs" dxfId="13158" priority="3582" operator="lessThan">
      <formula>$C$4</formula>
    </cfRule>
  </conditionalFormatting>
  <conditionalFormatting sqref="BC42">
    <cfRule type="cellIs" dxfId="13157" priority="3583" operator="lessThan">
      <formula>$C$4</formula>
    </cfRule>
  </conditionalFormatting>
  <conditionalFormatting sqref="BC42">
    <cfRule type="cellIs" dxfId="13156" priority="3584" operator="lessThan">
      <formula>$C$4</formula>
    </cfRule>
  </conditionalFormatting>
  <conditionalFormatting sqref="BC43">
    <cfRule type="cellIs" dxfId="13155" priority="3585" operator="lessThan">
      <formula>$C$4</formula>
    </cfRule>
  </conditionalFormatting>
  <conditionalFormatting sqref="BC43">
    <cfRule type="cellIs" dxfId="13154" priority="3586" operator="lessThan">
      <formula>$C$4</formula>
    </cfRule>
  </conditionalFormatting>
  <conditionalFormatting sqref="BC44">
    <cfRule type="cellIs" dxfId="13153" priority="3587" operator="lessThan">
      <formula>$C$4</formula>
    </cfRule>
  </conditionalFormatting>
  <conditionalFormatting sqref="BC44">
    <cfRule type="cellIs" dxfId="13152" priority="3588" operator="lessThan">
      <formula>$C$4</formula>
    </cfRule>
  </conditionalFormatting>
  <conditionalFormatting sqref="BC45">
    <cfRule type="cellIs" dxfId="13151" priority="3589" operator="lessThan">
      <formula>$C$4</formula>
    </cfRule>
  </conditionalFormatting>
  <conditionalFormatting sqref="BC45">
    <cfRule type="cellIs" dxfId="13150" priority="3590" operator="lessThan">
      <formula>$C$4</formula>
    </cfRule>
  </conditionalFormatting>
  <conditionalFormatting sqref="BC46">
    <cfRule type="cellIs" dxfId="13149" priority="3591" operator="lessThan">
      <formula>$C$4</formula>
    </cfRule>
  </conditionalFormatting>
  <conditionalFormatting sqref="BC46">
    <cfRule type="cellIs" dxfId="13148" priority="3592" operator="lessThan">
      <formula>$C$4</formula>
    </cfRule>
  </conditionalFormatting>
  <conditionalFormatting sqref="BC47">
    <cfRule type="cellIs" dxfId="13147" priority="3593" operator="lessThan">
      <formula>$C$4</formula>
    </cfRule>
  </conditionalFormatting>
  <conditionalFormatting sqref="BC47">
    <cfRule type="cellIs" dxfId="13146" priority="3594" operator="lessThan">
      <formula>$C$4</formula>
    </cfRule>
  </conditionalFormatting>
  <conditionalFormatting sqref="BC48">
    <cfRule type="cellIs" dxfId="13145" priority="3595" operator="lessThan">
      <formula>$C$4</formula>
    </cfRule>
  </conditionalFormatting>
  <conditionalFormatting sqref="BC48">
    <cfRule type="cellIs" dxfId="13144" priority="3596" operator="lessThan">
      <formula>$C$4</formula>
    </cfRule>
  </conditionalFormatting>
  <conditionalFormatting sqref="BC49">
    <cfRule type="cellIs" dxfId="13143" priority="3597" operator="lessThan">
      <formula>$C$4</formula>
    </cfRule>
  </conditionalFormatting>
  <conditionalFormatting sqref="BC49">
    <cfRule type="cellIs" dxfId="13142" priority="3598" operator="lessThan">
      <formula>$C$4</formula>
    </cfRule>
  </conditionalFormatting>
  <conditionalFormatting sqref="BC50">
    <cfRule type="cellIs" dxfId="13141" priority="3599" operator="lessThan">
      <formula>$C$4</formula>
    </cfRule>
  </conditionalFormatting>
  <conditionalFormatting sqref="BC50">
    <cfRule type="cellIs" dxfId="13140" priority="3600" operator="lessThan">
      <formula>$C$4</formula>
    </cfRule>
  </conditionalFormatting>
  <conditionalFormatting sqref="BC51">
    <cfRule type="cellIs" dxfId="13139" priority="3601" operator="lessThan">
      <formula>$C$4</formula>
    </cfRule>
  </conditionalFormatting>
  <conditionalFormatting sqref="BC51">
    <cfRule type="cellIs" dxfId="13138" priority="3602" operator="lessThan">
      <formula>$C$4</formula>
    </cfRule>
  </conditionalFormatting>
  <conditionalFormatting sqref="BC52">
    <cfRule type="cellIs" dxfId="13137" priority="3603" operator="lessThan">
      <formula>$C$4</formula>
    </cfRule>
  </conditionalFormatting>
  <conditionalFormatting sqref="BC52">
    <cfRule type="cellIs" dxfId="13136" priority="3604" operator="lessThan">
      <formula>$C$4</formula>
    </cfRule>
  </conditionalFormatting>
  <conditionalFormatting sqref="BC53">
    <cfRule type="cellIs" dxfId="13135" priority="3605" operator="lessThan">
      <formula>$C$4</formula>
    </cfRule>
  </conditionalFormatting>
  <conditionalFormatting sqref="BC53">
    <cfRule type="cellIs" dxfId="13134" priority="3606" operator="lessThan">
      <formula>$C$4</formula>
    </cfRule>
  </conditionalFormatting>
  <conditionalFormatting sqref="BC54">
    <cfRule type="cellIs" dxfId="13133" priority="3607" operator="lessThan">
      <formula>$C$4</formula>
    </cfRule>
  </conditionalFormatting>
  <conditionalFormatting sqref="BC54">
    <cfRule type="cellIs" dxfId="13132" priority="3608" operator="lessThan">
      <formula>$C$4</formula>
    </cfRule>
  </conditionalFormatting>
  <conditionalFormatting sqref="BC55">
    <cfRule type="cellIs" dxfId="13131" priority="3609" operator="lessThan">
      <formula>$C$4</formula>
    </cfRule>
  </conditionalFormatting>
  <conditionalFormatting sqref="BC55">
    <cfRule type="cellIs" dxfId="13130" priority="3610" operator="lessThan">
      <formula>$C$4</formula>
    </cfRule>
  </conditionalFormatting>
  <conditionalFormatting sqref="BC56">
    <cfRule type="cellIs" dxfId="13129" priority="3611" operator="lessThan">
      <formula>$C$4</formula>
    </cfRule>
  </conditionalFormatting>
  <conditionalFormatting sqref="BC56">
    <cfRule type="cellIs" dxfId="13128" priority="3612" operator="lessThan">
      <formula>$C$4</formula>
    </cfRule>
  </conditionalFormatting>
  <conditionalFormatting sqref="BC57">
    <cfRule type="cellIs" dxfId="13127" priority="3613" operator="lessThan">
      <formula>$C$4</formula>
    </cfRule>
  </conditionalFormatting>
  <conditionalFormatting sqref="BC57">
    <cfRule type="cellIs" dxfId="13126" priority="3614" operator="lessThan">
      <formula>$C$4</formula>
    </cfRule>
  </conditionalFormatting>
  <conditionalFormatting sqref="BC58">
    <cfRule type="cellIs" dxfId="13125" priority="3615" operator="lessThan">
      <formula>$C$4</formula>
    </cfRule>
  </conditionalFormatting>
  <conditionalFormatting sqref="BC58">
    <cfRule type="cellIs" dxfId="13124" priority="3616" operator="lessThan">
      <formula>$C$4</formula>
    </cfRule>
  </conditionalFormatting>
  <conditionalFormatting sqref="BC59">
    <cfRule type="cellIs" dxfId="13123" priority="3617" operator="lessThan">
      <formula>$C$4</formula>
    </cfRule>
  </conditionalFormatting>
  <conditionalFormatting sqref="BC59">
    <cfRule type="cellIs" dxfId="13122" priority="3618" operator="lessThan">
      <formula>$C$4</formula>
    </cfRule>
  </conditionalFormatting>
  <conditionalFormatting sqref="BC60">
    <cfRule type="cellIs" dxfId="13121" priority="3619" operator="lessThan">
      <formula>$C$4</formula>
    </cfRule>
  </conditionalFormatting>
  <conditionalFormatting sqref="BC60">
    <cfRule type="cellIs" dxfId="13120" priority="3620" operator="lessThan">
      <formula>$C$4</formula>
    </cfRule>
  </conditionalFormatting>
  <conditionalFormatting sqref="BD11">
    <cfRule type="cellIs" dxfId="13119" priority="3621" operator="lessThan">
      <formula>$C$4</formula>
    </cfRule>
  </conditionalFormatting>
  <conditionalFormatting sqref="BD11">
    <cfRule type="cellIs" dxfId="13118" priority="3622" operator="lessThan">
      <formula>$C$4</formula>
    </cfRule>
  </conditionalFormatting>
  <conditionalFormatting sqref="BD12">
    <cfRule type="cellIs" dxfId="13117" priority="3623" operator="lessThan">
      <formula>$C$4</formula>
    </cfRule>
  </conditionalFormatting>
  <conditionalFormatting sqref="BD12">
    <cfRule type="cellIs" dxfId="13116" priority="3624" operator="lessThan">
      <formula>$C$4</formula>
    </cfRule>
  </conditionalFormatting>
  <conditionalFormatting sqref="BD13">
    <cfRule type="cellIs" dxfId="13115" priority="3625" operator="lessThan">
      <formula>$C$4</formula>
    </cfRule>
  </conditionalFormatting>
  <conditionalFormatting sqref="BD13">
    <cfRule type="cellIs" dxfId="13114" priority="3626" operator="lessThan">
      <formula>$C$4</formula>
    </cfRule>
  </conditionalFormatting>
  <conditionalFormatting sqref="BD14">
    <cfRule type="cellIs" dxfId="13113" priority="3627" operator="lessThan">
      <formula>$C$4</formula>
    </cfRule>
  </conditionalFormatting>
  <conditionalFormatting sqref="BD14">
    <cfRule type="cellIs" dxfId="13112" priority="3628" operator="lessThan">
      <formula>$C$4</formula>
    </cfRule>
  </conditionalFormatting>
  <conditionalFormatting sqref="BD15">
    <cfRule type="cellIs" dxfId="13111" priority="3629" operator="lessThan">
      <formula>$C$4</formula>
    </cfRule>
  </conditionalFormatting>
  <conditionalFormatting sqref="BD15">
    <cfRule type="cellIs" dxfId="13110" priority="3630" operator="lessThan">
      <formula>$C$4</formula>
    </cfRule>
  </conditionalFormatting>
  <conditionalFormatting sqref="BD16">
    <cfRule type="cellIs" dxfId="13109" priority="3631" operator="lessThan">
      <formula>$C$4</formula>
    </cfRule>
  </conditionalFormatting>
  <conditionalFormatting sqref="BD16">
    <cfRule type="cellIs" dxfId="13108" priority="3632" operator="lessThan">
      <formula>$C$4</formula>
    </cfRule>
  </conditionalFormatting>
  <conditionalFormatting sqref="BD17">
    <cfRule type="cellIs" dxfId="13107" priority="3633" operator="lessThan">
      <formula>$C$4</formula>
    </cfRule>
  </conditionalFormatting>
  <conditionalFormatting sqref="BD17">
    <cfRule type="cellIs" dxfId="13106" priority="3634" operator="lessThan">
      <formula>$C$4</formula>
    </cfRule>
  </conditionalFormatting>
  <conditionalFormatting sqref="BD18">
    <cfRule type="cellIs" dxfId="13105" priority="3635" operator="lessThan">
      <formula>$C$4</formula>
    </cfRule>
  </conditionalFormatting>
  <conditionalFormatting sqref="BD18">
    <cfRule type="cellIs" dxfId="13104" priority="3636" operator="lessThan">
      <formula>$C$4</formula>
    </cfRule>
  </conditionalFormatting>
  <conditionalFormatting sqref="BD19">
    <cfRule type="cellIs" dxfId="13103" priority="3637" operator="lessThan">
      <formula>$C$4</formula>
    </cfRule>
  </conditionalFormatting>
  <conditionalFormatting sqref="BD19">
    <cfRule type="cellIs" dxfId="13102" priority="3638" operator="lessThan">
      <formula>$C$4</formula>
    </cfRule>
  </conditionalFormatting>
  <conditionalFormatting sqref="BD20">
    <cfRule type="cellIs" dxfId="13101" priority="3639" operator="lessThan">
      <formula>$C$4</formula>
    </cfRule>
  </conditionalFormatting>
  <conditionalFormatting sqref="BD20">
    <cfRule type="cellIs" dxfId="13100" priority="3640" operator="lessThan">
      <formula>$C$4</formula>
    </cfRule>
  </conditionalFormatting>
  <conditionalFormatting sqref="BD21">
    <cfRule type="cellIs" dxfId="13099" priority="3641" operator="lessThan">
      <formula>$C$4</formula>
    </cfRule>
  </conditionalFormatting>
  <conditionalFormatting sqref="BD21">
    <cfRule type="cellIs" dxfId="13098" priority="3642" operator="lessThan">
      <formula>$C$4</formula>
    </cfRule>
  </conditionalFormatting>
  <conditionalFormatting sqref="BD22">
    <cfRule type="cellIs" dxfId="13097" priority="3643" operator="lessThan">
      <formula>$C$4</formula>
    </cfRule>
  </conditionalFormatting>
  <conditionalFormatting sqref="BD22">
    <cfRule type="cellIs" dxfId="13096" priority="3644" operator="lessThan">
      <formula>$C$4</formula>
    </cfRule>
  </conditionalFormatting>
  <conditionalFormatting sqref="BD23">
    <cfRule type="cellIs" dxfId="13095" priority="3645" operator="lessThan">
      <formula>$C$4</formula>
    </cfRule>
  </conditionalFormatting>
  <conditionalFormatting sqref="BD23">
    <cfRule type="cellIs" dxfId="13094" priority="3646" operator="lessThan">
      <formula>$C$4</formula>
    </cfRule>
  </conditionalFormatting>
  <conditionalFormatting sqref="BD24">
    <cfRule type="cellIs" dxfId="13093" priority="3647" operator="lessThan">
      <formula>$C$4</formula>
    </cfRule>
  </conditionalFormatting>
  <conditionalFormatting sqref="BD24">
    <cfRule type="cellIs" dxfId="13092" priority="3648" operator="lessThan">
      <formula>$C$4</formula>
    </cfRule>
  </conditionalFormatting>
  <conditionalFormatting sqref="BD25">
    <cfRule type="cellIs" dxfId="13091" priority="3649" operator="lessThan">
      <formula>$C$4</formula>
    </cfRule>
  </conditionalFormatting>
  <conditionalFormatting sqref="BD25">
    <cfRule type="cellIs" dxfId="13090" priority="3650" operator="lessThan">
      <formula>$C$4</formula>
    </cfRule>
  </conditionalFormatting>
  <conditionalFormatting sqref="BD26">
    <cfRule type="cellIs" dxfId="13089" priority="3651" operator="lessThan">
      <formula>$C$4</formula>
    </cfRule>
  </conditionalFormatting>
  <conditionalFormatting sqref="BD26">
    <cfRule type="cellIs" dxfId="13088" priority="3652" operator="lessThan">
      <formula>$C$4</formula>
    </cfRule>
  </conditionalFormatting>
  <conditionalFormatting sqref="BD27">
    <cfRule type="cellIs" dxfId="13087" priority="3653" operator="lessThan">
      <formula>$C$4</formula>
    </cfRule>
  </conditionalFormatting>
  <conditionalFormatting sqref="BD27">
    <cfRule type="cellIs" dxfId="13086" priority="3654" operator="lessThan">
      <formula>$C$4</formula>
    </cfRule>
  </conditionalFormatting>
  <conditionalFormatting sqref="BD28">
    <cfRule type="cellIs" dxfId="13085" priority="3655" operator="lessThan">
      <formula>$C$4</formula>
    </cfRule>
  </conditionalFormatting>
  <conditionalFormatting sqref="BD28">
    <cfRule type="cellIs" dxfId="13084" priority="3656" operator="lessThan">
      <formula>$C$4</formula>
    </cfRule>
  </conditionalFormatting>
  <conditionalFormatting sqref="BD29">
    <cfRule type="cellIs" dxfId="13083" priority="3657" operator="lessThan">
      <formula>$C$4</formula>
    </cfRule>
  </conditionalFormatting>
  <conditionalFormatting sqref="BD29">
    <cfRule type="cellIs" dxfId="13082" priority="3658" operator="lessThan">
      <formula>$C$4</formula>
    </cfRule>
  </conditionalFormatting>
  <conditionalFormatting sqref="BD30">
    <cfRule type="cellIs" dxfId="13081" priority="3659" operator="lessThan">
      <formula>$C$4</formula>
    </cfRule>
  </conditionalFormatting>
  <conditionalFormatting sqref="BD30">
    <cfRule type="cellIs" dxfId="13080" priority="3660" operator="lessThan">
      <formula>$C$4</formula>
    </cfRule>
  </conditionalFormatting>
  <conditionalFormatting sqref="BD31">
    <cfRule type="cellIs" dxfId="13079" priority="3661" operator="lessThan">
      <formula>$C$4</formula>
    </cfRule>
  </conditionalFormatting>
  <conditionalFormatting sqref="BD31">
    <cfRule type="cellIs" dxfId="13078" priority="3662" operator="lessThan">
      <formula>$C$4</formula>
    </cfRule>
  </conditionalFormatting>
  <conditionalFormatting sqref="BD32">
    <cfRule type="cellIs" dxfId="13077" priority="3663" operator="lessThan">
      <formula>$C$4</formula>
    </cfRule>
  </conditionalFormatting>
  <conditionalFormatting sqref="BD32">
    <cfRule type="cellIs" dxfId="13076" priority="3664" operator="lessThan">
      <formula>$C$4</formula>
    </cfRule>
  </conditionalFormatting>
  <conditionalFormatting sqref="BD33">
    <cfRule type="cellIs" dxfId="13075" priority="3665" operator="lessThan">
      <formula>$C$4</formula>
    </cfRule>
  </conditionalFormatting>
  <conditionalFormatting sqref="BD33">
    <cfRule type="cellIs" dxfId="13074" priority="3666" operator="lessThan">
      <formula>$C$4</formula>
    </cfRule>
  </conditionalFormatting>
  <conditionalFormatting sqref="BD34">
    <cfRule type="cellIs" dxfId="13073" priority="3667" operator="lessThan">
      <formula>$C$4</formula>
    </cfRule>
  </conditionalFormatting>
  <conditionalFormatting sqref="BD34">
    <cfRule type="cellIs" dxfId="13072" priority="3668" operator="lessThan">
      <formula>$C$4</formula>
    </cfRule>
  </conditionalFormatting>
  <conditionalFormatting sqref="BD35">
    <cfRule type="cellIs" dxfId="13071" priority="3669" operator="lessThan">
      <formula>$C$4</formula>
    </cfRule>
  </conditionalFormatting>
  <conditionalFormatting sqref="BD35">
    <cfRule type="cellIs" dxfId="13070" priority="3670" operator="lessThan">
      <formula>$C$4</formula>
    </cfRule>
  </conditionalFormatting>
  <conditionalFormatting sqref="BD36">
    <cfRule type="cellIs" dxfId="13069" priority="3671" operator="lessThan">
      <formula>$C$4</formula>
    </cfRule>
  </conditionalFormatting>
  <conditionalFormatting sqref="BD36">
    <cfRule type="cellIs" dxfId="13068" priority="3672" operator="lessThan">
      <formula>$C$4</formula>
    </cfRule>
  </conditionalFormatting>
  <conditionalFormatting sqref="BD37">
    <cfRule type="cellIs" dxfId="13067" priority="3673" operator="lessThan">
      <formula>$C$4</formula>
    </cfRule>
  </conditionalFormatting>
  <conditionalFormatting sqref="BD37">
    <cfRule type="cellIs" dxfId="13066" priority="3674" operator="lessThan">
      <formula>$C$4</formula>
    </cfRule>
  </conditionalFormatting>
  <conditionalFormatting sqref="BD38">
    <cfRule type="cellIs" dxfId="13065" priority="3675" operator="lessThan">
      <formula>$C$4</formula>
    </cfRule>
  </conditionalFormatting>
  <conditionalFormatting sqref="BD38">
    <cfRule type="cellIs" dxfId="13064" priority="3676" operator="lessThan">
      <formula>$C$4</formula>
    </cfRule>
  </conditionalFormatting>
  <conditionalFormatting sqref="BD39">
    <cfRule type="cellIs" dxfId="13063" priority="3677" operator="lessThan">
      <formula>$C$4</formula>
    </cfRule>
  </conditionalFormatting>
  <conditionalFormatting sqref="BD39">
    <cfRule type="cellIs" dxfId="13062" priority="3678" operator="lessThan">
      <formula>$C$4</formula>
    </cfRule>
  </conditionalFormatting>
  <conditionalFormatting sqref="BD40">
    <cfRule type="cellIs" dxfId="13061" priority="3679" operator="lessThan">
      <formula>$C$4</formula>
    </cfRule>
  </conditionalFormatting>
  <conditionalFormatting sqref="BD40">
    <cfRule type="cellIs" dxfId="13060" priority="3680" operator="lessThan">
      <formula>$C$4</formula>
    </cfRule>
  </conditionalFormatting>
  <conditionalFormatting sqref="BD41">
    <cfRule type="cellIs" dxfId="13059" priority="3681" operator="lessThan">
      <formula>$C$4</formula>
    </cfRule>
  </conditionalFormatting>
  <conditionalFormatting sqref="BD41">
    <cfRule type="cellIs" dxfId="13058" priority="3682" operator="lessThan">
      <formula>$C$4</formula>
    </cfRule>
  </conditionalFormatting>
  <conditionalFormatting sqref="BD42">
    <cfRule type="cellIs" dxfId="13057" priority="3683" operator="lessThan">
      <formula>$C$4</formula>
    </cfRule>
  </conditionalFormatting>
  <conditionalFormatting sqref="BD42">
    <cfRule type="cellIs" dxfId="13056" priority="3684" operator="lessThan">
      <formula>$C$4</formula>
    </cfRule>
  </conditionalFormatting>
  <conditionalFormatting sqref="BD43">
    <cfRule type="cellIs" dxfId="13055" priority="3685" operator="lessThan">
      <formula>$C$4</formula>
    </cfRule>
  </conditionalFormatting>
  <conditionalFormatting sqref="BD43">
    <cfRule type="cellIs" dxfId="13054" priority="3686" operator="lessThan">
      <formula>$C$4</formula>
    </cfRule>
  </conditionalFormatting>
  <conditionalFormatting sqref="BD44">
    <cfRule type="cellIs" dxfId="13053" priority="3687" operator="lessThan">
      <formula>$C$4</formula>
    </cfRule>
  </conditionalFormatting>
  <conditionalFormatting sqref="BD44">
    <cfRule type="cellIs" dxfId="13052" priority="3688" operator="lessThan">
      <formula>$C$4</formula>
    </cfRule>
  </conditionalFormatting>
  <conditionalFormatting sqref="BD45">
    <cfRule type="cellIs" dxfId="13051" priority="3689" operator="lessThan">
      <formula>$C$4</formula>
    </cfRule>
  </conditionalFormatting>
  <conditionalFormatting sqref="BD45">
    <cfRule type="cellIs" dxfId="13050" priority="3690" operator="lessThan">
      <formula>$C$4</formula>
    </cfRule>
  </conditionalFormatting>
  <conditionalFormatting sqref="BD46">
    <cfRule type="cellIs" dxfId="13049" priority="3691" operator="lessThan">
      <formula>$C$4</formula>
    </cfRule>
  </conditionalFormatting>
  <conditionalFormatting sqref="BD46">
    <cfRule type="cellIs" dxfId="13048" priority="3692" operator="lessThan">
      <formula>$C$4</formula>
    </cfRule>
  </conditionalFormatting>
  <conditionalFormatting sqref="BD47">
    <cfRule type="cellIs" dxfId="13047" priority="3693" operator="lessThan">
      <formula>$C$4</formula>
    </cfRule>
  </conditionalFormatting>
  <conditionalFormatting sqref="BD47">
    <cfRule type="cellIs" dxfId="13046" priority="3694" operator="lessThan">
      <formula>$C$4</formula>
    </cfRule>
  </conditionalFormatting>
  <conditionalFormatting sqref="BD48">
    <cfRule type="cellIs" dxfId="13045" priority="3695" operator="lessThan">
      <formula>$C$4</formula>
    </cfRule>
  </conditionalFormatting>
  <conditionalFormatting sqref="BD48">
    <cfRule type="cellIs" dxfId="13044" priority="3696" operator="lessThan">
      <formula>$C$4</formula>
    </cfRule>
  </conditionalFormatting>
  <conditionalFormatting sqref="BD49">
    <cfRule type="cellIs" dxfId="13043" priority="3697" operator="lessThan">
      <formula>$C$4</formula>
    </cfRule>
  </conditionalFormatting>
  <conditionalFormatting sqref="BD49">
    <cfRule type="cellIs" dxfId="13042" priority="3698" operator="lessThan">
      <formula>$C$4</formula>
    </cfRule>
  </conditionalFormatting>
  <conditionalFormatting sqref="BD50">
    <cfRule type="cellIs" dxfId="13041" priority="3699" operator="lessThan">
      <formula>$C$4</formula>
    </cfRule>
  </conditionalFormatting>
  <conditionalFormatting sqref="BD50">
    <cfRule type="cellIs" dxfId="13040" priority="3700" operator="lessThan">
      <formula>$C$4</formula>
    </cfRule>
  </conditionalFormatting>
  <conditionalFormatting sqref="BD51">
    <cfRule type="cellIs" dxfId="13039" priority="3701" operator="lessThan">
      <formula>$C$4</formula>
    </cfRule>
  </conditionalFormatting>
  <conditionalFormatting sqref="BD51">
    <cfRule type="cellIs" dxfId="13038" priority="3702" operator="lessThan">
      <formula>$C$4</formula>
    </cfRule>
  </conditionalFormatting>
  <conditionalFormatting sqref="BD52">
    <cfRule type="cellIs" dxfId="13037" priority="3703" operator="lessThan">
      <formula>$C$4</formula>
    </cfRule>
  </conditionalFormatting>
  <conditionalFormatting sqref="BD52">
    <cfRule type="cellIs" dxfId="13036" priority="3704" operator="lessThan">
      <formula>$C$4</formula>
    </cfRule>
  </conditionalFormatting>
  <conditionalFormatting sqref="BD53">
    <cfRule type="cellIs" dxfId="13035" priority="3705" operator="lessThan">
      <formula>$C$4</formula>
    </cfRule>
  </conditionalFormatting>
  <conditionalFormatting sqref="BD53">
    <cfRule type="cellIs" dxfId="13034" priority="3706" operator="lessThan">
      <formula>$C$4</formula>
    </cfRule>
  </conditionalFormatting>
  <conditionalFormatting sqref="BD54">
    <cfRule type="cellIs" dxfId="13033" priority="3707" operator="lessThan">
      <formula>$C$4</formula>
    </cfRule>
  </conditionalFormatting>
  <conditionalFormatting sqref="BD54">
    <cfRule type="cellIs" dxfId="13032" priority="3708" operator="lessThan">
      <formula>$C$4</formula>
    </cfRule>
  </conditionalFormatting>
  <conditionalFormatting sqref="BD55">
    <cfRule type="cellIs" dxfId="13031" priority="3709" operator="lessThan">
      <formula>$C$4</formula>
    </cfRule>
  </conditionalFormatting>
  <conditionalFormatting sqref="BD55">
    <cfRule type="cellIs" dxfId="13030" priority="3710" operator="lessThan">
      <formula>$C$4</formula>
    </cfRule>
  </conditionalFormatting>
  <conditionalFormatting sqref="BD56">
    <cfRule type="cellIs" dxfId="13029" priority="3711" operator="lessThan">
      <formula>$C$4</formula>
    </cfRule>
  </conditionalFormatting>
  <conditionalFormatting sqref="BD56">
    <cfRule type="cellIs" dxfId="13028" priority="3712" operator="lessThan">
      <formula>$C$4</formula>
    </cfRule>
  </conditionalFormatting>
  <conditionalFormatting sqref="BD57">
    <cfRule type="cellIs" dxfId="13027" priority="3713" operator="lessThan">
      <formula>$C$4</formula>
    </cfRule>
  </conditionalFormatting>
  <conditionalFormatting sqref="BD57">
    <cfRule type="cellIs" dxfId="13026" priority="3714" operator="lessThan">
      <formula>$C$4</formula>
    </cfRule>
  </conditionalFormatting>
  <conditionalFormatting sqref="BD58">
    <cfRule type="cellIs" dxfId="13025" priority="3715" operator="lessThan">
      <formula>$C$4</formula>
    </cfRule>
  </conditionalFormatting>
  <conditionalFormatting sqref="BD58">
    <cfRule type="cellIs" dxfId="13024" priority="3716" operator="lessThan">
      <formula>$C$4</formula>
    </cfRule>
  </conditionalFormatting>
  <conditionalFormatting sqref="BD59">
    <cfRule type="cellIs" dxfId="13023" priority="3717" operator="lessThan">
      <formula>$C$4</formula>
    </cfRule>
  </conditionalFormatting>
  <conditionalFormatting sqref="BD59">
    <cfRule type="cellIs" dxfId="13022" priority="3718" operator="lessThan">
      <formula>$C$4</formula>
    </cfRule>
  </conditionalFormatting>
  <conditionalFormatting sqref="BD60">
    <cfRule type="cellIs" dxfId="13021" priority="3719" operator="lessThan">
      <formula>$C$4</formula>
    </cfRule>
  </conditionalFormatting>
  <conditionalFormatting sqref="BD60">
    <cfRule type="cellIs" dxfId="13020" priority="3720" operator="lessThan">
      <formula>$C$4</formula>
    </cfRule>
  </conditionalFormatting>
  <conditionalFormatting sqref="BE11">
    <cfRule type="cellIs" dxfId="13019" priority="3721" operator="lessThan">
      <formula>$C$4</formula>
    </cfRule>
  </conditionalFormatting>
  <conditionalFormatting sqref="BE11">
    <cfRule type="cellIs" dxfId="13018" priority="3722" operator="lessThan">
      <formula>$C$4</formula>
    </cfRule>
  </conditionalFormatting>
  <conditionalFormatting sqref="BE12">
    <cfRule type="cellIs" dxfId="13017" priority="3723" operator="lessThan">
      <formula>$C$4</formula>
    </cfRule>
  </conditionalFormatting>
  <conditionalFormatting sqref="BE12">
    <cfRule type="cellIs" dxfId="13016" priority="3724" operator="lessThan">
      <formula>$C$4</formula>
    </cfRule>
  </conditionalFormatting>
  <conditionalFormatting sqref="BE13">
    <cfRule type="cellIs" dxfId="13015" priority="3725" operator="lessThan">
      <formula>$C$4</formula>
    </cfRule>
  </conditionalFormatting>
  <conditionalFormatting sqref="BE13">
    <cfRule type="cellIs" dxfId="13014" priority="3726" operator="lessThan">
      <formula>$C$4</formula>
    </cfRule>
  </conditionalFormatting>
  <conditionalFormatting sqref="BE14">
    <cfRule type="cellIs" dxfId="13013" priority="3727" operator="lessThan">
      <formula>$C$4</formula>
    </cfRule>
  </conditionalFormatting>
  <conditionalFormatting sqref="BE14">
    <cfRule type="cellIs" dxfId="13012" priority="3728" operator="lessThan">
      <formula>$C$4</formula>
    </cfRule>
  </conditionalFormatting>
  <conditionalFormatting sqref="BE15">
    <cfRule type="cellIs" dxfId="13011" priority="3729" operator="lessThan">
      <formula>$C$4</formula>
    </cfRule>
  </conditionalFormatting>
  <conditionalFormatting sqref="BE15">
    <cfRule type="cellIs" dxfId="13010" priority="3730" operator="lessThan">
      <formula>$C$4</formula>
    </cfRule>
  </conditionalFormatting>
  <conditionalFormatting sqref="BE16">
    <cfRule type="cellIs" dxfId="13009" priority="3731" operator="lessThan">
      <formula>$C$4</formula>
    </cfRule>
  </conditionalFormatting>
  <conditionalFormatting sqref="BE16">
    <cfRule type="cellIs" dxfId="13008" priority="3732" operator="lessThan">
      <formula>$C$4</formula>
    </cfRule>
  </conditionalFormatting>
  <conditionalFormatting sqref="BE17">
    <cfRule type="cellIs" dxfId="13007" priority="3733" operator="lessThan">
      <formula>$C$4</formula>
    </cfRule>
  </conditionalFormatting>
  <conditionalFormatting sqref="BE17">
    <cfRule type="cellIs" dxfId="13006" priority="3734" operator="lessThan">
      <formula>$C$4</formula>
    </cfRule>
  </conditionalFormatting>
  <conditionalFormatting sqref="BE18">
    <cfRule type="cellIs" dxfId="13005" priority="3735" operator="lessThan">
      <formula>$C$4</formula>
    </cfRule>
  </conditionalFormatting>
  <conditionalFormatting sqref="BE18">
    <cfRule type="cellIs" dxfId="13004" priority="3736" operator="lessThan">
      <formula>$C$4</formula>
    </cfRule>
  </conditionalFormatting>
  <conditionalFormatting sqref="BE19">
    <cfRule type="cellIs" dxfId="13003" priority="3737" operator="lessThan">
      <formula>$C$4</formula>
    </cfRule>
  </conditionalFormatting>
  <conditionalFormatting sqref="BE19">
    <cfRule type="cellIs" dxfId="13002" priority="3738" operator="lessThan">
      <formula>$C$4</formula>
    </cfRule>
  </conditionalFormatting>
  <conditionalFormatting sqref="BE20">
    <cfRule type="cellIs" dxfId="13001" priority="3739" operator="lessThan">
      <formula>$C$4</formula>
    </cfRule>
  </conditionalFormatting>
  <conditionalFormatting sqref="BE20">
    <cfRule type="cellIs" dxfId="13000" priority="3740" operator="lessThan">
      <formula>$C$4</formula>
    </cfRule>
  </conditionalFormatting>
  <conditionalFormatting sqref="BE21">
    <cfRule type="cellIs" dxfId="12999" priority="3741" operator="lessThan">
      <formula>$C$4</formula>
    </cfRule>
  </conditionalFormatting>
  <conditionalFormatting sqref="BE21">
    <cfRule type="cellIs" dxfId="12998" priority="3742" operator="lessThan">
      <formula>$C$4</formula>
    </cfRule>
  </conditionalFormatting>
  <conditionalFormatting sqref="BE22">
    <cfRule type="cellIs" dxfId="12997" priority="3743" operator="lessThan">
      <formula>$C$4</formula>
    </cfRule>
  </conditionalFormatting>
  <conditionalFormatting sqref="BE22">
    <cfRule type="cellIs" dxfId="12996" priority="3744" operator="lessThan">
      <formula>$C$4</formula>
    </cfRule>
  </conditionalFormatting>
  <conditionalFormatting sqref="BE23">
    <cfRule type="cellIs" dxfId="12995" priority="3745" operator="lessThan">
      <formula>$C$4</formula>
    </cfRule>
  </conditionalFormatting>
  <conditionalFormatting sqref="BE23">
    <cfRule type="cellIs" dxfId="12994" priority="3746" operator="lessThan">
      <formula>$C$4</formula>
    </cfRule>
  </conditionalFormatting>
  <conditionalFormatting sqref="BE24">
    <cfRule type="cellIs" dxfId="12993" priority="3747" operator="lessThan">
      <formula>$C$4</formula>
    </cfRule>
  </conditionalFormatting>
  <conditionalFormatting sqref="BE24">
    <cfRule type="cellIs" dxfId="12992" priority="3748" operator="lessThan">
      <formula>$C$4</formula>
    </cfRule>
  </conditionalFormatting>
  <conditionalFormatting sqref="BE25">
    <cfRule type="cellIs" dxfId="12991" priority="3749" operator="lessThan">
      <formula>$C$4</formula>
    </cfRule>
  </conditionalFormatting>
  <conditionalFormatting sqref="BE25">
    <cfRule type="cellIs" dxfId="12990" priority="3750" operator="lessThan">
      <formula>$C$4</formula>
    </cfRule>
  </conditionalFormatting>
  <conditionalFormatting sqref="BE26">
    <cfRule type="cellIs" dxfId="12989" priority="3751" operator="lessThan">
      <formula>$C$4</formula>
    </cfRule>
  </conditionalFormatting>
  <conditionalFormatting sqref="BE26">
    <cfRule type="cellIs" dxfId="12988" priority="3752" operator="lessThan">
      <formula>$C$4</formula>
    </cfRule>
  </conditionalFormatting>
  <conditionalFormatting sqref="BE27">
    <cfRule type="cellIs" dxfId="12987" priority="3753" operator="lessThan">
      <formula>$C$4</formula>
    </cfRule>
  </conditionalFormatting>
  <conditionalFormatting sqref="BE27">
    <cfRule type="cellIs" dxfId="12986" priority="3754" operator="lessThan">
      <formula>$C$4</formula>
    </cfRule>
  </conditionalFormatting>
  <conditionalFormatting sqref="BE28">
    <cfRule type="cellIs" dxfId="12985" priority="3755" operator="lessThan">
      <formula>$C$4</formula>
    </cfRule>
  </conditionalFormatting>
  <conditionalFormatting sqref="BE28">
    <cfRule type="cellIs" dxfId="12984" priority="3756" operator="lessThan">
      <formula>$C$4</formula>
    </cfRule>
  </conditionalFormatting>
  <conditionalFormatting sqref="BE29">
    <cfRule type="cellIs" dxfId="12983" priority="3757" operator="lessThan">
      <formula>$C$4</formula>
    </cfRule>
  </conditionalFormatting>
  <conditionalFormatting sqref="BE29">
    <cfRule type="cellIs" dxfId="12982" priority="3758" operator="lessThan">
      <formula>$C$4</formula>
    </cfRule>
  </conditionalFormatting>
  <conditionalFormatting sqref="BE30">
    <cfRule type="cellIs" dxfId="12981" priority="3759" operator="lessThan">
      <formula>$C$4</formula>
    </cfRule>
  </conditionalFormatting>
  <conditionalFormatting sqref="BE30">
    <cfRule type="cellIs" dxfId="12980" priority="3760" operator="lessThan">
      <formula>$C$4</formula>
    </cfRule>
  </conditionalFormatting>
  <conditionalFormatting sqref="BE31">
    <cfRule type="cellIs" dxfId="12979" priority="3761" operator="lessThan">
      <formula>$C$4</formula>
    </cfRule>
  </conditionalFormatting>
  <conditionalFormatting sqref="BE31">
    <cfRule type="cellIs" dxfId="12978" priority="3762" operator="lessThan">
      <formula>$C$4</formula>
    </cfRule>
  </conditionalFormatting>
  <conditionalFormatting sqref="BE32">
    <cfRule type="cellIs" dxfId="12977" priority="3763" operator="lessThan">
      <formula>$C$4</formula>
    </cfRule>
  </conditionalFormatting>
  <conditionalFormatting sqref="BE32">
    <cfRule type="cellIs" dxfId="12976" priority="3764" operator="lessThan">
      <formula>$C$4</formula>
    </cfRule>
  </conditionalFormatting>
  <conditionalFormatting sqref="BE33">
    <cfRule type="cellIs" dxfId="12975" priority="3765" operator="lessThan">
      <formula>$C$4</formula>
    </cfRule>
  </conditionalFormatting>
  <conditionalFormatting sqref="BE33">
    <cfRule type="cellIs" dxfId="12974" priority="3766" operator="lessThan">
      <formula>$C$4</formula>
    </cfRule>
  </conditionalFormatting>
  <conditionalFormatting sqref="BE34">
    <cfRule type="cellIs" dxfId="12973" priority="3767" operator="lessThan">
      <formula>$C$4</formula>
    </cfRule>
  </conditionalFormatting>
  <conditionalFormatting sqref="BE34">
    <cfRule type="cellIs" dxfId="12972" priority="3768" operator="lessThan">
      <formula>$C$4</formula>
    </cfRule>
  </conditionalFormatting>
  <conditionalFormatting sqref="BE35">
    <cfRule type="cellIs" dxfId="12971" priority="3769" operator="lessThan">
      <formula>$C$4</formula>
    </cfRule>
  </conditionalFormatting>
  <conditionalFormatting sqref="BE35">
    <cfRule type="cellIs" dxfId="12970" priority="3770" operator="lessThan">
      <formula>$C$4</formula>
    </cfRule>
  </conditionalFormatting>
  <conditionalFormatting sqref="BE36">
    <cfRule type="cellIs" dxfId="12969" priority="3771" operator="lessThan">
      <formula>$C$4</formula>
    </cfRule>
  </conditionalFormatting>
  <conditionalFormatting sqref="BE36">
    <cfRule type="cellIs" dxfId="12968" priority="3772" operator="lessThan">
      <formula>$C$4</formula>
    </cfRule>
  </conditionalFormatting>
  <conditionalFormatting sqref="BE37">
    <cfRule type="cellIs" dxfId="12967" priority="3773" operator="lessThan">
      <formula>$C$4</formula>
    </cfRule>
  </conditionalFormatting>
  <conditionalFormatting sqref="BE37">
    <cfRule type="cellIs" dxfId="12966" priority="3774" operator="lessThan">
      <formula>$C$4</formula>
    </cfRule>
  </conditionalFormatting>
  <conditionalFormatting sqref="BE38">
    <cfRule type="cellIs" dxfId="12965" priority="3775" operator="lessThan">
      <formula>$C$4</formula>
    </cfRule>
  </conditionalFormatting>
  <conditionalFormatting sqref="BE38">
    <cfRule type="cellIs" dxfId="12964" priority="3776" operator="lessThan">
      <formula>$C$4</formula>
    </cfRule>
  </conditionalFormatting>
  <conditionalFormatting sqref="BE39">
    <cfRule type="cellIs" dxfId="12963" priority="3777" operator="lessThan">
      <formula>$C$4</formula>
    </cfRule>
  </conditionalFormatting>
  <conditionalFormatting sqref="BE39">
    <cfRule type="cellIs" dxfId="12962" priority="3778" operator="lessThan">
      <formula>$C$4</formula>
    </cfRule>
  </conditionalFormatting>
  <conditionalFormatting sqref="BE40">
    <cfRule type="cellIs" dxfId="12961" priority="3779" operator="lessThan">
      <formula>$C$4</formula>
    </cfRule>
  </conditionalFormatting>
  <conditionalFormatting sqref="BE40">
    <cfRule type="cellIs" dxfId="12960" priority="3780" operator="lessThan">
      <formula>$C$4</formula>
    </cfRule>
  </conditionalFormatting>
  <conditionalFormatting sqref="BE41">
    <cfRule type="cellIs" dxfId="12959" priority="3781" operator="lessThan">
      <formula>$C$4</formula>
    </cfRule>
  </conditionalFormatting>
  <conditionalFormatting sqref="BE41">
    <cfRule type="cellIs" dxfId="12958" priority="3782" operator="lessThan">
      <formula>$C$4</formula>
    </cfRule>
  </conditionalFormatting>
  <conditionalFormatting sqref="BE42">
    <cfRule type="cellIs" dxfId="12957" priority="3783" operator="lessThan">
      <formula>$C$4</formula>
    </cfRule>
  </conditionalFormatting>
  <conditionalFormatting sqref="BE42">
    <cfRule type="cellIs" dxfId="12956" priority="3784" operator="lessThan">
      <formula>$C$4</formula>
    </cfRule>
  </conditionalFormatting>
  <conditionalFormatting sqref="BE43">
    <cfRule type="cellIs" dxfId="12955" priority="3785" operator="lessThan">
      <formula>$C$4</formula>
    </cfRule>
  </conditionalFormatting>
  <conditionalFormatting sqref="BE43">
    <cfRule type="cellIs" dxfId="12954" priority="3786" operator="lessThan">
      <formula>$C$4</formula>
    </cfRule>
  </conditionalFormatting>
  <conditionalFormatting sqref="BE44">
    <cfRule type="cellIs" dxfId="12953" priority="3787" operator="lessThan">
      <formula>$C$4</formula>
    </cfRule>
  </conditionalFormatting>
  <conditionalFormatting sqref="BE44">
    <cfRule type="cellIs" dxfId="12952" priority="3788" operator="lessThan">
      <formula>$C$4</formula>
    </cfRule>
  </conditionalFormatting>
  <conditionalFormatting sqref="BE45">
    <cfRule type="cellIs" dxfId="12951" priority="3789" operator="lessThan">
      <formula>$C$4</formula>
    </cfRule>
  </conditionalFormatting>
  <conditionalFormatting sqref="BE45">
    <cfRule type="cellIs" dxfId="12950" priority="3790" operator="lessThan">
      <formula>$C$4</formula>
    </cfRule>
  </conditionalFormatting>
  <conditionalFormatting sqref="BE46">
    <cfRule type="cellIs" dxfId="12949" priority="3791" operator="lessThan">
      <formula>$C$4</formula>
    </cfRule>
  </conditionalFormatting>
  <conditionalFormatting sqref="BE46">
    <cfRule type="cellIs" dxfId="12948" priority="3792" operator="lessThan">
      <formula>$C$4</formula>
    </cfRule>
  </conditionalFormatting>
  <conditionalFormatting sqref="BE47">
    <cfRule type="cellIs" dxfId="12947" priority="3793" operator="lessThan">
      <formula>$C$4</formula>
    </cfRule>
  </conditionalFormatting>
  <conditionalFormatting sqref="BE47">
    <cfRule type="cellIs" dxfId="12946" priority="3794" operator="lessThan">
      <formula>$C$4</formula>
    </cfRule>
  </conditionalFormatting>
  <conditionalFormatting sqref="BE48">
    <cfRule type="cellIs" dxfId="12945" priority="3795" operator="lessThan">
      <formula>$C$4</formula>
    </cfRule>
  </conditionalFormatting>
  <conditionalFormatting sqref="BE48">
    <cfRule type="cellIs" dxfId="12944" priority="3796" operator="lessThan">
      <formula>$C$4</formula>
    </cfRule>
  </conditionalFormatting>
  <conditionalFormatting sqref="BE49">
    <cfRule type="cellIs" dxfId="12943" priority="3797" operator="lessThan">
      <formula>$C$4</formula>
    </cfRule>
  </conditionalFormatting>
  <conditionalFormatting sqref="BE49">
    <cfRule type="cellIs" dxfId="12942" priority="3798" operator="lessThan">
      <formula>$C$4</formula>
    </cfRule>
  </conditionalFormatting>
  <conditionalFormatting sqref="BE50">
    <cfRule type="cellIs" dxfId="12941" priority="3799" operator="lessThan">
      <formula>$C$4</formula>
    </cfRule>
  </conditionalFormatting>
  <conditionalFormatting sqref="BE50">
    <cfRule type="cellIs" dxfId="12940" priority="3800" operator="lessThan">
      <formula>$C$4</formula>
    </cfRule>
  </conditionalFormatting>
  <conditionalFormatting sqref="BE51">
    <cfRule type="cellIs" dxfId="12939" priority="3801" operator="lessThan">
      <formula>$C$4</formula>
    </cfRule>
  </conditionalFormatting>
  <conditionalFormatting sqref="BE51">
    <cfRule type="cellIs" dxfId="12938" priority="3802" operator="lessThan">
      <formula>$C$4</formula>
    </cfRule>
  </conditionalFormatting>
  <conditionalFormatting sqref="BE52">
    <cfRule type="cellIs" dxfId="12937" priority="3803" operator="lessThan">
      <formula>$C$4</formula>
    </cfRule>
  </conditionalFormatting>
  <conditionalFormatting sqref="BE52">
    <cfRule type="cellIs" dxfId="12936" priority="3804" operator="lessThan">
      <formula>$C$4</formula>
    </cfRule>
  </conditionalFormatting>
  <conditionalFormatting sqref="BE53">
    <cfRule type="cellIs" dxfId="12935" priority="3805" operator="lessThan">
      <formula>$C$4</formula>
    </cfRule>
  </conditionalFormatting>
  <conditionalFormatting sqref="BE53">
    <cfRule type="cellIs" dxfId="12934" priority="3806" operator="lessThan">
      <formula>$C$4</formula>
    </cfRule>
  </conditionalFormatting>
  <conditionalFormatting sqref="BE54">
    <cfRule type="cellIs" dxfId="12933" priority="3807" operator="lessThan">
      <formula>$C$4</formula>
    </cfRule>
  </conditionalFormatting>
  <conditionalFormatting sqref="BE54">
    <cfRule type="cellIs" dxfId="12932" priority="3808" operator="lessThan">
      <formula>$C$4</formula>
    </cfRule>
  </conditionalFormatting>
  <conditionalFormatting sqref="BE55">
    <cfRule type="cellIs" dxfId="12931" priority="3809" operator="lessThan">
      <formula>$C$4</formula>
    </cfRule>
  </conditionalFormatting>
  <conditionalFormatting sqref="BE55">
    <cfRule type="cellIs" dxfId="12930" priority="3810" operator="lessThan">
      <formula>$C$4</formula>
    </cfRule>
  </conditionalFormatting>
  <conditionalFormatting sqref="BE56">
    <cfRule type="cellIs" dxfId="12929" priority="3811" operator="lessThan">
      <formula>$C$4</formula>
    </cfRule>
  </conditionalFormatting>
  <conditionalFormatting sqref="BE56">
    <cfRule type="cellIs" dxfId="12928" priority="3812" operator="lessThan">
      <formula>$C$4</formula>
    </cfRule>
  </conditionalFormatting>
  <conditionalFormatting sqref="BE57">
    <cfRule type="cellIs" dxfId="12927" priority="3813" operator="lessThan">
      <formula>$C$4</formula>
    </cfRule>
  </conditionalFormatting>
  <conditionalFormatting sqref="BE57">
    <cfRule type="cellIs" dxfId="12926" priority="3814" operator="lessThan">
      <formula>$C$4</formula>
    </cfRule>
  </conditionalFormatting>
  <conditionalFormatting sqref="BE58">
    <cfRule type="cellIs" dxfId="12925" priority="3815" operator="lessThan">
      <formula>$C$4</formula>
    </cfRule>
  </conditionalFormatting>
  <conditionalFormatting sqref="BE58">
    <cfRule type="cellIs" dxfId="12924" priority="3816" operator="lessThan">
      <formula>$C$4</formula>
    </cfRule>
  </conditionalFormatting>
  <conditionalFormatting sqref="BE59">
    <cfRule type="cellIs" dxfId="12923" priority="3817" operator="lessThan">
      <formula>$C$4</formula>
    </cfRule>
  </conditionalFormatting>
  <conditionalFormatting sqref="BE59">
    <cfRule type="cellIs" dxfId="12922" priority="3818" operator="lessThan">
      <formula>$C$4</formula>
    </cfRule>
  </conditionalFormatting>
  <conditionalFormatting sqref="BE60">
    <cfRule type="cellIs" dxfId="12921" priority="3819" operator="lessThan">
      <formula>$C$4</formula>
    </cfRule>
  </conditionalFormatting>
  <conditionalFormatting sqref="BE60">
    <cfRule type="cellIs" dxfId="12920" priority="3820" operator="lessThan">
      <formula>$C$4</formula>
    </cfRule>
  </conditionalFormatting>
  <conditionalFormatting sqref="BF11">
    <cfRule type="cellIs" dxfId="12919" priority="3821" operator="lessThan">
      <formula>$C$4</formula>
    </cfRule>
  </conditionalFormatting>
  <conditionalFormatting sqref="BF11">
    <cfRule type="cellIs" dxfId="12918" priority="3822" operator="lessThan">
      <formula>$C$4</formula>
    </cfRule>
  </conditionalFormatting>
  <conditionalFormatting sqref="BF12">
    <cfRule type="cellIs" dxfId="12917" priority="3823" operator="lessThan">
      <formula>$C$4</formula>
    </cfRule>
  </conditionalFormatting>
  <conditionalFormatting sqref="BF12">
    <cfRule type="cellIs" dxfId="12916" priority="3824" operator="lessThan">
      <formula>$C$4</formula>
    </cfRule>
  </conditionalFormatting>
  <conditionalFormatting sqref="BF13">
    <cfRule type="cellIs" dxfId="12915" priority="3825" operator="lessThan">
      <formula>$C$4</formula>
    </cfRule>
  </conditionalFormatting>
  <conditionalFormatting sqref="BF13">
    <cfRule type="cellIs" dxfId="12914" priority="3826" operator="lessThan">
      <formula>$C$4</formula>
    </cfRule>
  </conditionalFormatting>
  <conditionalFormatting sqref="BF14">
    <cfRule type="cellIs" dxfId="12913" priority="3827" operator="lessThan">
      <formula>$C$4</formula>
    </cfRule>
  </conditionalFormatting>
  <conditionalFormatting sqref="BF14">
    <cfRule type="cellIs" dxfId="12912" priority="3828" operator="lessThan">
      <formula>$C$4</formula>
    </cfRule>
  </conditionalFormatting>
  <conditionalFormatting sqref="BF15">
    <cfRule type="cellIs" dxfId="12911" priority="3829" operator="lessThan">
      <formula>$C$4</formula>
    </cfRule>
  </conditionalFormatting>
  <conditionalFormatting sqref="BF15">
    <cfRule type="cellIs" dxfId="12910" priority="3830" operator="lessThan">
      <formula>$C$4</formula>
    </cfRule>
  </conditionalFormatting>
  <conditionalFormatting sqref="BF16">
    <cfRule type="cellIs" dxfId="12909" priority="3831" operator="lessThan">
      <formula>$C$4</formula>
    </cfRule>
  </conditionalFormatting>
  <conditionalFormatting sqref="BF16">
    <cfRule type="cellIs" dxfId="12908" priority="3832" operator="lessThan">
      <formula>$C$4</formula>
    </cfRule>
  </conditionalFormatting>
  <conditionalFormatting sqref="BF17">
    <cfRule type="cellIs" dxfId="12907" priority="3833" operator="lessThan">
      <formula>$C$4</formula>
    </cfRule>
  </conditionalFormatting>
  <conditionalFormatting sqref="BF17">
    <cfRule type="cellIs" dxfId="12906" priority="3834" operator="lessThan">
      <formula>$C$4</formula>
    </cfRule>
  </conditionalFormatting>
  <conditionalFormatting sqref="BF18">
    <cfRule type="cellIs" dxfId="12905" priority="3835" operator="lessThan">
      <formula>$C$4</formula>
    </cfRule>
  </conditionalFormatting>
  <conditionalFormatting sqref="BF18">
    <cfRule type="cellIs" dxfId="12904" priority="3836" operator="lessThan">
      <formula>$C$4</formula>
    </cfRule>
  </conditionalFormatting>
  <conditionalFormatting sqref="BF19">
    <cfRule type="cellIs" dxfId="12903" priority="3837" operator="lessThan">
      <formula>$C$4</formula>
    </cfRule>
  </conditionalFormatting>
  <conditionalFormatting sqref="BF19">
    <cfRule type="cellIs" dxfId="12902" priority="3838" operator="lessThan">
      <formula>$C$4</formula>
    </cfRule>
  </conditionalFormatting>
  <conditionalFormatting sqref="BF20">
    <cfRule type="cellIs" dxfId="12901" priority="3839" operator="lessThan">
      <formula>$C$4</formula>
    </cfRule>
  </conditionalFormatting>
  <conditionalFormatting sqref="BF20">
    <cfRule type="cellIs" dxfId="12900" priority="3840" operator="lessThan">
      <formula>$C$4</formula>
    </cfRule>
  </conditionalFormatting>
  <conditionalFormatting sqref="BF21">
    <cfRule type="cellIs" dxfId="12899" priority="3841" operator="lessThan">
      <formula>$C$4</formula>
    </cfRule>
  </conditionalFormatting>
  <conditionalFormatting sqref="BF21">
    <cfRule type="cellIs" dxfId="12898" priority="3842" operator="lessThan">
      <formula>$C$4</formula>
    </cfRule>
  </conditionalFormatting>
  <conditionalFormatting sqref="BF22">
    <cfRule type="cellIs" dxfId="12897" priority="3843" operator="lessThan">
      <formula>$C$4</formula>
    </cfRule>
  </conditionalFormatting>
  <conditionalFormatting sqref="BF22">
    <cfRule type="cellIs" dxfId="12896" priority="3844" operator="lessThan">
      <formula>$C$4</formula>
    </cfRule>
  </conditionalFormatting>
  <conditionalFormatting sqref="BF23">
    <cfRule type="cellIs" dxfId="12895" priority="3845" operator="lessThan">
      <formula>$C$4</formula>
    </cfRule>
  </conditionalFormatting>
  <conditionalFormatting sqref="BF23">
    <cfRule type="cellIs" dxfId="12894" priority="3846" operator="lessThan">
      <formula>$C$4</formula>
    </cfRule>
  </conditionalFormatting>
  <conditionalFormatting sqref="BF24">
    <cfRule type="cellIs" dxfId="12893" priority="3847" operator="lessThan">
      <formula>$C$4</formula>
    </cfRule>
  </conditionalFormatting>
  <conditionalFormatting sqref="BF24">
    <cfRule type="cellIs" dxfId="12892" priority="3848" operator="lessThan">
      <formula>$C$4</formula>
    </cfRule>
  </conditionalFormatting>
  <conditionalFormatting sqref="BF25">
    <cfRule type="cellIs" dxfId="12891" priority="3849" operator="lessThan">
      <formula>$C$4</formula>
    </cfRule>
  </conditionalFormatting>
  <conditionalFormatting sqref="BF25">
    <cfRule type="cellIs" dxfId="12890" priority="3850" operator="lessThan">
      <formula>$C$4</formula>
    </cfRule>
  </conditionalFormatting>
  <conditionalFormatting sqref="BF26">
    <cfRule type="cellIs" dxfId="12889" priority="3851" operator="lessThan">
      <formula>$C$4</formula>
    </cfRule>
  </conditionalFormatting>
  <conditionalFormatting sqref="BF26">
    <cfRule type="cellIs" dxfId="12888" priority="3852" operator="lessThan">
      <formula>$C$4</formula>
    </cfRule>
  </conditionalFormatting>
  <conditionalFormatting sqref="BF27">
    <cfRule type="cellIs" dxfId="12887" priority="3853" operator="lessThan">
      <formula>$C$4</formula>
    </cfRule>
  </conditionalFormatting>
  <conditionalFormatting sqref="BF27">
    <cfRule type="cellIs" dxfId="12886" priority="3854" operator="lessThan">
      <formula>$C$4</formula>
    </cfRule>
  </conditionalFormatting>
  <conditionalFormatting sqref="BF28">
    <cfRule type="cellIs" dxfId="12885" priority="3855" operator="lessThan">
      <formula>$C$4</formula>
    </cfRule>
  </conditionalFormatting>
  <conditionalFormatting sqref="BF28">
    <cfRule type="cellIs" dxfId="12884" priority="3856" operator="lessThan">
      <formula>$C$4</formula>
    </cfRule>
  </conditionalFormatting>
  <conditionalFormatting sqref="BF29">
    <cfRule type="cellIs" dxfId="12883" priority="3857" operator="lessThan">
      <formula>$C$4</formula>
    </cfRule>
  </conditionalFormatting>
  <conditionalFormatting sqref="BF29">
    <cfRule type="cellIs" dxfId="12882" priority="3858" operator="lessThan">
      <formula>$C$4</formula>
    </cfRule>
  </conditionalFormatting>
  <conditionalFormatting sqref="BF30">
    <cfRule type="cellIs" dxfId="12881" priority="3859" operator="lessThan">
      <formula>$C$4</formula>
    </cfRule>
  </conditionalFormatting>
  <conditionalFormatting sqref="BF30">
    <cfRule type="cellIs" dxfId="12880" priority="3860" operator="lessThan">
      <formula>$C$4</formula>
    </cfRule>
  </conditionalFormatting>
  <conditionalFormatting sqref="BF31">
    <cfRule type="cellIs" dxfId="12879" priority="3861" operator="lessThan">
      <formula>$C$4</formula>
    </cfRule>
  </conditionalFormatting>
  <conditionalFormatting sqref="BF31">
    <cfRule type="cellIs" dxfId="12878" priority="3862" operator="lessThan">
      <formula>$C$4</formula>
    </cfRule>
  </conditionalFormatting>
  <conditionalFormatting sqref="BF32">
    <cfRule type="cellIs" dxfId="12877" priority="3863" operator="lessThan">
      <formula>$C$4</formula>
    </cfRule>
  </conditionalFormatting>
  <conditionalFormatting sqref="BF32">
    <cfRule type="cellIs" dxfId="12876" priority="3864" operator="lessThan">
      <formula>$C$4</formula>
    </cfRule>
  </conditionalFormatting>
  <conditionalFormatting sqref="BF33">
    <cfRule type="cellIs" dxfId="12875" priority="3865" operator="lessThan">
      <formula>$C$4</formula>
    </cfRule>
  </conditionalFormatting>
  <conditionalFormatting sqref="BF33">
    <cfRule type="cellIs" dxfId="12874" priority="3866" operator="lessThan">
      <formula>$C$4</formula>
    </cfRule>
  </conditionalFormatting>
  <conditionalFormatting sqref="BF34">
    <cfRule type="cellIs" dxfId="12873" priority="3867" operator="lessThan">
      <formula>$C$4</formula>
    </cfRule>
  </conditionalFormatting>
  <conditionalFormatting sqref="BF34">
    <cfRule type="cellIs" dxfId="12872" priority="3868" operator="lessThan">
      <formula>$C$4</formula>
    </cfRule>
  </conditionalFormatting>
  <conditionalFormatting sqref="BF35">
    <cfRule type="cellIs" dxfId="12871" priority="3869" operator="lessThan">
      <formula>$C$4</formula>
    </cfRule>
  </conditionalFormatting>
  <conditionalFormatting sqref="BF35">
    <cfRule type="cellIs" dxfId="12870" priority="3870" operator="lessThan">
      <formula>$C$4</formula>
    </cfRule>
  </conditionalFormatting>
  <conditionalFormatting sqref="BF36">
    <cfRule type="cellIs" dxfId="12869" priority="3871" operator="lessThan">
      <formula>$C$4</formula>
    </cfRule>
  </conditionalFormatting>
  <conditionalFormatting sqref="BF36">
    <cfRule type="cellIs" dxfId="12868" priority="3872" operator="lessThan">
      <formula>$C$4</formula>
    </cfRule>
  </conditionalFormatting>
  <conditionalFormatting sqref="BF37">
    <cfRule type="cellIs" dxfId="12867" priority="3873" operator="lessThan">
      <formula>$C$4</formula>
    </cfRule>
  </conditionalFormatting>
  <conditionalFormatting sqref="BF37">
    <cfRule type="cellIs" dxfId="12866" priority="3874" operator="lessThan">
      <formula>$C$4</formula>
    </cfRule>
  </conditionalFormatting>
  <conditionalFormatting sqref="BF38">
    <cfRule type="cellIs" dxfId="12865" priority="3875" operator="lessThan">
      <formula>$C$4</formula>
    </cfRule>
  </conditionalFormatting>
  <conditionalFormatting sqref="BF38">
    <cfRule type="cellIs" dxfId="12864" priority="3876" operator="lessThan">
      <formula>$C$4</formula>
    </cfRule>
  </conditionalFormatting>
  <conditionalFormatting sqref="BF39">
    <cfRule type="cellIs" dxfId="12863" priority="3877" operator="lessThan">
      <formula>$C$4</formula>
    </cfRule>
  </conditionalFormatting>
  <conditionalFormatting sqref="BF39">
    <cfRule type="cellIs" dxfId="12862" priority="3878" operator="lessThan">
      <formula>$C$4</formula>
    </cfRule>
  </conditionalFormatting>
  <conditionalFormatting sqref="BF40">
    <cfRule type="cellIs" dxfId="12861" priority="3879" operator="lessThan">
      <formula>$C$4</formula>
    </cfRule>
  </conditionalFormatting>
  <conditionalFormatting sqref="BF40">
    <cfRule type="cellIs" dxfId="12860" priority="3880" operator="lessThan">
      <formula>$C$4</formula>
    </cfRule>
  </conditionalFormatting>
  <conditionalFormatting sqref="BF41">
    <cfRule type="cellIs" dxfId="12859" priority="3881" operator="lessThan">
      <formula>$C$4</formula>
    </cfRule>
  </conditionalFormatting>
  <conditionalFormatting sqref="BF41">
    <cfRule type="cellIs" dxfId="12858" priority="3882" operator="lessThan">
      <formula>$C$4</formula>
    </cfRule>
  </conditionalFormatting>
  <conditionalFormatting sqref="BF42">
    <cfRule type="cellIs" dxfId="12857" priority="3883" operator="lessThan">
      <formula>$C$4</formula>
    </cfRule>
  </conditionalFormatting>
  <conditionalFormatting sqref="BF42">
    <cfRule type="cellIs" dxfId="12856" priority="3884" operator="lessThan">
      <formula>$C$4</formula>
    </cfRule>
  </conditionalFormatting>
  <conditionalFormatting sqref="BF43">
    <cfRule type="cellIs" dxfId="12855" priority="3885" operator="lessThan">
      <formula>$C$4</formula>
    </cfRule>
  </conditionalFormatting>
  <conditionalFormatting sqref="BF43">
    <cfRule type="cellIs" dxfId="12854" priority="3886" operator="lessThan">
      <formula>$C$4</formula>
    </cfRule>
  </conditionalFormatting>
  <conditionalFormatting sqref="BF44">
    <cfRule type="cellIs" dxfId="12853" priority="3887" operator="lessThan">
      <formula>$C$4</formula>
    </cfRule>
  </conditionalFormatting>
  <conditionalFormatting sqref="BF44">
    <cfRule type="cellIs" dxfId="12852" priority="3888" operator="lessThan">
      <formula>$C$4</formula>
    </cfRule>
  </conditionalFormatting>
  <conditionalFormatting sqref="BF45">
    <cfRule type="cellIs" dxfId="12851" priority="3889" operator="lessThan">
      <formula>$C$4</formula>
    </cfRule>
  </conditionalFormatting>
  <conditionalFormatting sqref="BF45">
    <cfRule type="cellIs" dxfId="12850" priority="3890" operator="lessThan">
      <formula>$C$4</formula>
    </cfRule>
  </conditionalFormatting>
  <conditionalFormatting sqref="BF46">
    <cfRule type="cellIs" dxfId="12849" priority="3891" operator="lessThan">
      <formula>$C$4</formula>
    </cfRule>
  </conditionalFormatting>
  <conditionalFormatting sqref="BF46">
    <cfRule type="cellIs" dxfId="12848" priority="3892" operator="lessThan">
      <formula>$C$4</formula>
    </cfRule>
  </conditionalFormatting>
  <conditionalFormatting sqref="BF47">
    <cfRule type="cellIs" dxfId="12847" priority="3893" operator="lessThan">
      <formula>$C$4</formula>
    </cfRule>
  </conditionalFormatting>
  <conditionalFormatting sqref="BF47">
    <cfRule type="cellIs" dxfId="12846" priority="3894" operator="lessThan">
      <formula>$C$4</formula>
    </cfRule>
  </conditionalFormatting>
  <conditionalFormatting sqref="BF48">
    <cfRule type="cellIs" dxfId="12845" priority="3895" operator="lessThan">
      <formula>$C$4</formula>
    </cfRule>
  </conditionalFormatting>
  <conditionalFormatting sqref="BF48">
    <cfRule type="cellIs" dxfId="12844" priority="3896" operator="lessThan">
      <formula>$C$4</formula>
    </cfRule>
  </conditionalFormatting>
  <conditionalFormatting sqref="BF49">
    <cfRule type="cellIs" dxfId="12843" priority="3897" operator="lessThan">
      <formula>$C$4</formula>
    </cfRule>
  </conditionalFormatting>
  <conditionalFormatting sqref="BF49">
    <cfRule type="cellIs" dxfId="12842" priority="3898" operator="lessThan">
      <formula>$C$4</formula>
    </cfRule>
  </conditionalFormatting>
  <conditionalFormatting sqref="BF50">
    <cfRule type="cellIs" dxfId="12841" priority="3899" operator="lessThan">
      <formula>$C$4</formula>
    </cfRule>
  </conditionalFormatting>
  <conditionalFormatting sqref="BF50">
    <cfRule type="cellIs" dxfId="12840" priority="3900" operator="lessThan">
      <formula>$C$4</formula>
    </cfRule>
  </conditionalFormatting>
  <conditionalFormatting sqref="BF51">
    <cfRule type="cellIs" dxfId="12839" priority="3901" operator="lessThan">
      <formula>$C$4</formula>
    </cfRule>
  </conditionalFormatting>
  <conditionalFormatting sqref="BF51">
    <cfRule type="cellIs" dxfId="12838" priority="3902" operator="lessThan">
      <formula>$C$4</formula>
    </cfRule>
  </conditionalFormatting>
  <conditionalFormatting sqref="BF52">
    <cfRule type="cellIs" dxfId="12837" priority="3903" operator="lessThan">
      <formula>$C$4</formula>
    </cfRule>
  </conditionalFormatting>
  <conditionalFormatting sqref="BF52">
    <cfRule type="cellIs" dxfId="12836" priority="3904" operator="lessThan">
      <formula>$C$4</formula>
    </cfRule>
  </conditionalFormatting>
  <conditionalFormatting sqref="BF53">
    <cfRule type="cellIs" dxfId="12835" priority="3905" operator="lessThan">
      <formula>$C$4</formula>
    </cfRule>
  </conditionalFormatting>
  <conditionalFormatting sqref="BF53">
    <cfRule type="cellIs" dxfId="12834" priority="3906" operator="lessThan">
      <formula>$C$4</formula>
    </cfRule>
  </conditionalFormatting>
  <conditionalFormatting sqref="BF54">
    <cfRule type="cellIs" dxfId="12833" priority="3907" operator="lessThan">
      <formula>$C$4</formula>
    </cfRule>
  </conditionalFormatting>
  <conditionalFormatting sqref="BF54">
    <cfRule type="cellIs" dxfId="12832" priority="3908" operator="lessThan">
      <formula>$C$4</formula>
    </cfRule>
  </conditionalFormatting>
  <conditionalFormatting sqref="BF55">
    <cfRule type="cellIs" dxfId="12831" priority="3909" operator="lessThan">
      <formula>$C$4</formula>
    </cfRule>
  </conditionalFormatting>
  <conditionalFormatting sqref="BF55">
    <cfRule type="cellIs" dxfId="12830" priority="3910" operator="lessThan">
      <formula>$C$4</formula>
    </cfRule>
  </conditionalFormatting>
  <conditionalFormatting sqref="BF56">
    <cfRule type="cellIs" dxfId="12829" priority="3911" operator="lessThan">
      <formula>$C$4</formula>
    </cfRule>
  </conditionalFormatting>
  <conditionalFormatting sqref="BF56">
    <cfRule type="cellIs" dxfId="12828" priority="3912" operator="lessThan">
      <formula>$C$4</formula>
    </cfRule>
  </conditionalFormatting>
  <conditionalFormatting sqref="BF57">
    <cfRule type="cellIs" dxfId="12827" priority="3913" operator="lessThan">
      <formula>$C$4</formula>
    </cfRule>
  </conditionalFormatting>
  <conditionalFormatting sqref="BF57">
    <cfRule type="cellIs" dxfId="12826" priority="3914" operator="lessThan">
      <formula>$C$4</formula>
    </cfRule>
  </conditionalFormatting>
  <conditionalFormatting sqref="BF58">
    <cfRule type="cellIs" dxfId="12825" priority="3915" operator="lessThan">
      <formula>$C$4</formula>
    </cfRule>
  </conditionalFormatting>
  <conditionalFormatting sqref="BF58">
    <cfRule type="cellIs" dxfId="12824" priority="3916" operator="lessThan">
      <formula>$C$4</formula>
    </cfRule>
  </conditionalFormatting>
  <conditionalFormatting sqref="BF59">
    <cfRule type="cellIs" dxfId="12823" priority="3917" operator="lessThan">
      <formula>$C$4</formula>
    </cfRule>
  </conditionalFormatting>
  <conditionalFormatting sqref="BF59">
    <cfRule type="cellIs" dxfId="12822" priority="3918" operator="lessThan">
      <formula>$C$4</formula>
    </cfRule>
  </conditionalFormatting>
  <conditionalFormatting sqref="BF60">
    <cfRule type="cellIs" dxfId="12821" priority="3919" operator="lessThan">
      <formula>$C$4</formula>
    </cfRule>
  </conditionalFormatting>
  <conditionalFormatting sqref="BF60">
    <cfRule type="cellIs" dxfId="12820" priority="3920" operator="lessThan">
      <formula>$C$4</formula>
    </cfRule>
  </conditionalFormatting>
  <conditionalFormatting sqref="BG11">
    <cfRule type="cellIs" dxfId="12819" priority="3921" operator="lessThan">
      <formula>$C$4</formula>
    </cfRule>
  </conditionalFormatting>
  <conditionalFormatting sqref="BG11">
    <cfRule type="cellIs" dxfId="12818" priority="3922" operator="lessThan">
      <formula>$C$4</formula>
    </cfRule>
  </conditionalFormatting>
  <conditionalFormatting sqref="BG12">
    <cfRule type="cellIs" dxfId="12817" priority="3923" operator="lessThan">
      <formula>$C$4</formula>
    </cfRule>
  </conditionalFormatting>
  <conditionalFormatting sqref="BG12">
    <cfRule type="cellIs" dxfId="12816" priority="3924" operator="lessThan">
      <formula>$C$4</formula>
    </cfRule>
  </conditionalFormatting>
  <conditionalFormatting sqref="BG13">
    <cfRule type="cellIs" dxfId="12815" priority="3925" operator="lessThan">
      <formula>$C$4</formula>
    </cfRule>
  </conditionalFormatting>
  <conditionalFormatting sqref="BG13">
    <cfRule type="cellIs" dxfId="12814" priority="3926" operator="lessThan">
      <formula>$C$4</formula>
    </cfRule>
  </conditionalFormatting>
  <conditionalFormatting sqref="BG14">
    <cfRule type="cellIs" dxfId="12813" priority="3927" operator="lessThan">
      <formula>$C$4</formula>
    </cfRule>
  </conditionalFormatting>
  <conditionalFormatting sqref="BG14">
    <cfRule type="cellIs" dxfId="12812" priority="3928" operator="lessThan">
      <formula>$C$4</formula>
    </cfRule>
  </conditionalFormatting>
  <conditionalFormatting sqref="BG15">
    <cfRule type="cellIs" dxfId="12811" priority="3929" operator="lessThan">
      <formula>$C$4</formula>
    </cfRule>
  </conditionalFormatting>
  <conditionalFormatting sqref="BG15">
    <cfRule type="cellIs" dxfId="12810" priority="3930" operator="lessThan">
      <formula>$C$4</formula>
    </cfRule>
  </conditionalFormatting>
  <conditionalFormatting sqref="BG16">
    <cfRule type="cellIs" dxfId="12809" priority="3931" operator="lessThan">
      <formula>$C$4</formula>
    </cfRule>
  </conditionalFormatting>
  <conditionalFormatting sqref="BG16">
    <cfRule type="cellIs" dxfId="12808" priority="3932" operator="lessThan">
      <formula>$C$4</formula>
    </cfRule>
  </conditionalFormatting>
  <conditionalFormatting sqref="BG17">
    <cfRule type="cellIs" dxfId="12807" priority="3933" operator="lessThan">
      <formula>$C$4</formula>
    </cfRule>
  </conditionalFormatting>
  <conditionalFormatting sqref="BG17">
    <cfRule type="cellIs" dxfId="12806" priority="3934" operator="lessThan">
      <formula>$C$4</formula>
    </cfRule>
  </conditionalFormatting>
  <conditionalFormatting sqref="BG18">
    <cfRule type="cellIs" dxfId="12805" priority="3935" operator="lessThan">
      <formula>$C$4</formula>
    </cfRule>
  </conditionalFormatting>
  <conditionalFormatting sqref="BG18">
    <cfRule type="cellIs" dxfId="12804" priority="3936" operator="lessThan">
      <formula>$C$4</formula>
    </cfRule>
  </conditionalFormatting>
  <conditionalFormatting sqref="BG19">
    <cfRule type="cellIs" dxfId="12803" priority="3937" operator="lessThan">
      <formula>$C$4</formula>
    </cfRule>
  </conditionalFormatting>
  <conditionalFormatting sqref="BG19">
    <cfRule type="cellIs" dxfId="12802" priority="3938" operator="lessThan">
      <formula>$C$4</formula>
    </cfRule>
  </conditionalFormatting>
  <conditionalFormatting sqref="BG20">
    <cfRule type="cellIs" dxfId="12801" priority="3939" operator="lessThan">
      <formula>$C$4</formula>
    </cfRule>
  </conditionalFormatting>
  <conditionalFormatting sqref="BG20">
    <cfRule type="cellIs" dxfId="12800" priority="3940" operator="lessThan">
      <formula>$C$4</formula>
    </cfRule>
  </conditionalFormatting>
  <conditionalFormatting sqref="BG21">
    <cfRule type="cellIs" dxfId="12799" priority="3941" operator="lessThan">
      <formula>$C$4</formula>
    </cfRule>
  </conditionalFormatting>
  <conditionalFormatting sqref="BG21">
    <cfRule type="cellIs" dxfId="12798" priority="3942" operator="lessThan">
      <formula>$C$4</formula>
    </cfRule>
  </conditionalFormatting>
  <conditionalFormatting sqref="BG22">
    <cfRule type="cellIs" dxfId="12797" priority="3943" operator="lessThan">
      <formula>$C$4</formula>
    </cfRule>
  </conditionalFormatting>
  <conditionalFormatting sqref="BG22">
    <cfRule type="cellIs" dxfId="12796" priority="3944" operator="lessThan">
      <formula>$C$4</formula>
    </cfRule>
  </conditionalFormatting>
  <conditionalFormatting sqref="BG23">
    <cfRule type="cellIs" dxfId="12795" priority="3945" operator="lessThan">
      <formula>$C$4</formula>
    </cfRule>
  </conditionalFormatting>
  <conditionalFormatting sqref="BG23">
    <cfRule type="cellIs" dxfId="12794" priority="3946" operator="lessThan">
      <formula>$C$4</formula>
    </cfRule>
  </conditionalFormatting>
  <conditionalFormatting sqref="BG24">
    <cfRule type="cellIs" dxfId="12793" priority="3947" operator="lessThan">
      <formula>$C$4</formula>
    </cfRule>
  </conditionalFormatting>
  <conditionalFormatting sqref="BG24">
    <cfRule type="cellIs" dxfId="12792" priority="3948" operator="lessThan">
      <formula>$C$4</formula>
    </cfRule>
  </conditionalFormatting>
  <conditionalFormatting sqref="BG25">
    <cfRule type="cellIs" dxfId="12791" priority="3949" operator="lessThan">
      <formula>$C$4</formula>
    </cfRule>
  </conditionalFormatting>
  <conditionalFormatting sqref="BG25">
    <cfRule type="cellIs" dxfId="12790" priority="3950" operator="lessThan">
      <formula>$C$4</formula>
    </cfRule>
  </conditionalFormatting>
  <conditionalFormatting sqref="BG26">
    <cfRule type="cellIs" dxfId="12789" priority="3951" operator="lessThan">
      <formula>$C$4</formula>
    </cfRule>
  </conditionalFormatting>
  <conditionalFormatting sqref="BG26">
    <cfRule type="cellIs" dxfId="12788" priority="3952" operator="lessThan">
      <formula>$C$4</formula>
    </cfRule>
  </conditionalFormatting>
  <conditionalFormatting sqref="BG27">
    <cfRule type="cellIs" dxfId="12787" priority="3953" operator="lessThan">
      <formula>$C$4</formula>
    </cfRule>
  </conditionalFormatting>
  <conditionalFormatting sqref="BG27">
    <cfRule type="cellIs" dxfId="12786" priority="3954" operator="lessThan">
      <formula>$C$4</formula>
    </cfRule>
  </conditionalFormatting>
  <conditionalFormatting sqref="BG28">
    <cfRule type="cellIs" dxfId="12785" priority="3955" operator="lessThan">
      <formula>$C$4</formula>
    </cfRule>
  </conditionalFormatting>
  <conditionalFormatting sqref="BG28">
    <cfRule type="cellIs" dxfId="12784" priority="3956" operator="lessThan">
      <formula>$C$4</formula>
    </cfRule>
  </conditionalFormatting>
  <conditionalFormatting sqref="BG29">
    <cfRule type="cellIs" dxfId="12783" priority="3957" operator="lessThan">
      <formula>$C$4</formula>
    </cfRule>
  </conditionalFormatting>
  <conditionalFormatting sqref="BG29">
    <cfRule type="cellIs" dxfId="12782" priority="3958" operator="lessThan">
      <formula>$C$4</formula>
    </cfRule>
  </conditionalFormatting>
  <conditionalFormatting sqref="BG30">
    <cfRule type="cellIs" dxfId="12781" priority="3959" operator="lessThan">
      <formula>$C$4</formula>
    </cfRule>
  </conditionalFormatting>
  <conditionalFormatting sqref="BG30">
    <cfRule type="cellIs" dxfId="12780" priority="3960" operator="lessThan">
      <formula>$C$4</formula>
    </cfRule>
  </conditionalFormatting>
  <conditionalFormatting sqref="BG31">
    <cfRule type="cellIs" dxfId="12779" priority="3961" operator="lessThan">
      <formula>$C$4</formula>
    </cfRule>
  </conditionalFormatting>
  <conditionalFormatting sqref="BG31">
    <cfRule type="cellIs" dxfId="12778" priority="3962" operator="lessThan">
      <formula>$C$4</formula>
    </cfRule>
  </conditionalFormatting>
  <conditionalFormatting sqref="BG32">
    <cfRule type="cellIs" dxfId="12777" priority="3963" operator="lessThan">
      <formula>$C$4</formula>
    </cfRule>
  </conditionalFormatting>
  <conditionalFormatting sqref="BG32">
    <cfRule type="cellIs" dxfId="12776" priority="3964" operator="lessThan">
      <formula>$C$4</formula>
    </cfRule>
  </conditionalFormatting>
  <conditionalFormatting sqref="BG33">
    <cfRule type="cellIs" dxfId="12775" priority="3965" operator="lessThan">
      <formula>$C$4</formula>
    </cfRule>
  </conditionalFormatting>
  <conditionalFormatting sqref="BG33">
    <cfRule type="cellIs" dxfId="12774" priority="3966" operator="lessThan">
      <formula>$C$4</formula>
    </cfRule>
  </conditionalFormatting>
  <conditionalFormatting sqref="BG34">
    <cfRule type="cellIs" dxfId="12773" priority="3967" operator="lessThan">
      <formula>$C$4</formula>
    </cfRule>
  </conditionalFormatting>
  <conditionalFormatting sqref="BG34">
    <cfRule type="cellIs" dxfId="12772" priority="3968" operator="lessThan">
      <formula>$C$4</formula>
    </cfRule>
  </conditionalFormatting>
  <conditionalFormatting sqref="BG35">
    <cfRule type="cellIs" dxfId="12771" priority="3969" operator="lessThan">
      <formula>$C$4</formula>
    </cfRule>
  </conditionalFormatting>
  <conditionalFormatting sqref="BG35">
    <cfRule type="cellIs" dxfId="12770" priority="3970" operator="lessThan">
      <formula>$C$4</formula>
    </cfRule>
  </conditionalFormatting>
  <conditionalFormatting sqref="BG36">
    <cfRule type="cellIs" dxfId="12769" priority="3971" operator="lessThan">
      <formula>$C$4</formula>
    </cfRule>
  </conditionalFormatting>
  <conditionalFormatting sqref="BG36">
    <cfRule type="cellIs" dxfId="12768" priority="3972" operator="lessThan">
      <formula>$C$4</formula>
    </cfRule>
  </conditionalFormatting>
  <conditionalFormatting sqref="BG37">
    <cfRule type="cellIs" dxfId="12767" priority="3973" operator="lessThan">
      <formula>$C$4</formula>
    </cfRule>
  </conditionalFormatting>
  <conditionalFormatting sqref="BG37">
    <cfRule type="cellIs" dxfId="12766" priority="3974" operator="lessThan">
      <formula>$C$4</formula>
    </cfRule>
  </conditionalFormatting>
  <conditionalFormatting sqref="BG38">
    <cfRule type="cellIs" dxfId="12765" priority="3975" operator="lessThan">
      <formula>$C$4</formula>
    </cfRule>
  </conditionalFormatting>
  <conditionalFormatting sqref="BG38">
    <cfRule type="cellIs" dxfId="12764" priority="3976" operator="lessThan">
      <formula>$C$4</formula>
    </cfRule>
  </conditionalFormatting>
  <conditionalFormatting sqref="BG39">
    <cfRule type="cellIs" dxfId="12763" priority="3977" operator="lessThan">
      <formula>$C$4</formula>
    </cfRule>
  </conditionalFormatting>
  <conditionalFormatting sqref="BG39">
    <cfRule type="cellIs" dxfId="12762" priority="3978" operator="lessThan">
      <formula>$C$4</formula>
    </cfRule>
  </conditionalFormatting>
  <conditionalFormatting sqref="BG40">
    <cfRule type="cellIs" dxfId="12761" priority="3979" operator="lessThan">
      <formula>$C$4</formula>
    </cfRule>
  </conditionalFormatting>
  <conditionalFormatting sqref="BG40">
    <cfRule type="cellIs" dxfId="12760" priority="3980" operator="lessThan">
      <formula>$C$4</formula>
    </cfRule>
  </conditionalFormatting>
  <conditionalFormatting sqref="BG41">
    <cfRule type="cellIs" dxfId="12759" priority="3981" operator="lessThan">
      <formula>$C$4</formula>
    </cfRule>
  </conditionalFormatting>
  <conditionalFormatting sqref="BG41">
    <cfRule type="cellIs" dxfId="12758" priority="3982" operator="lessThan">
      <formula>$C$4</formula>
    </cfRule>
  </conditionalFormatting>
  <conditionalFormatting sqref="BG42">
    <cfRule type="cellIs" dxfId="12757" priority="3983" operator="lessThan">
      <formula>$C$4</formula>
    </cfRule>
  </conditionalFormatting>
  <conditionalFormatting sqref="BG42">
    <cfRule type="cellIs" dxfId="12756" priority="3984" operator="lessThan">
      <formula>$C$4</formula>
    </cfRule>
  </conditionalFormatting>
  <conditionalFormatting sqref="BG43">
    <cfRule type="cellIs" dxfId="12755" priority="3985" operator="lessThan">
      <formula>$C$4</formula>
    </cfRule>
  </conditionalFormatting>
  <conditionalFormatting sqref="BG43">
    <cfRule type="cellIs" dxfId="12754" priority="3986" operator="lessThan">
      <formula>$C$4</formula>
    </cfRule>
  </conditionalFormatting>
  <conditionalFormatting sqref="BG44">
    <cfRule type="cellIs" dxfId="12753" priority="3987" operator="lessThan">
      <formula>$C$4</formula>
    </cfRule>
  </conditionalFormatting>
  <conditionalFormatting sqref="BG44">
    <cfRule type="cellIs" dxfId="12752" priority="3988" operator="lessThan">
      <formula>$C$4</formula>
    </cfRule>
  </conditionalFormatting>
  <conditionalFormatting sqref="BG45">
    <cfRule type="cellIs" dxfId="12751" priority="3989" operator="lessThan">
      <formula>$C$4</formula>
    </cfRule>
  </conditionalFormatting>
  <conditionalFormatting sqref="BG45">
    <cfRule type="cellIs" dxfId="12750" priority="3990" operator="lessThan">
      <formula>$C$4</formula>
    </cfRule>
  </conditionalFormatting>
  <conditionalFormatting sqref="BG46">
    <cfRule type="cellIs" dxfId="12749" priority="3991" operator="lessThan">
      <formula>$C$4</formula>
    </cfRule>
  </conditionalFormatting>
  <conditionalFormatting sqref="BG46">
    <cfRule type="cellIs" dxfId="12748" priority="3992" operator="lessThan">
      <formula>$C$4</formula>
    </cfRule>
  </conditionalFormatting>
  <conditionalFormatting sqref="BG47">
    <cfRule type="cellIs" dxfId="12747" priority="3993" operator="lessThan">
      <formula>$C$4</formula>
    </cfRule>
  </conditionalFormatting>
  <conditionalFormatting sqref="BG47">
    <cfRule type="cellIs" dxfId="12746" priority="3994" operator="lessThan">
      <formula>$C$4</formula>
    </cfRule>
  </conditionalFormatting>
  <conditionalFormatting sqref="BG48">
    <cfRule type="cellIs" dxfId="12745" priority="3995" operator="lessThan">
      <formula>$C$4</formula>
    </cfRule>
  </conditionalFormatting>
  <conditionalFormatting sqref="BG48">
    <cfRule type="cellIs" dxfId="12744" priority="3996" operator="lessThan">
      <formula>$C$4</formula>
    </cfRule>
  </conditionalFormatting>
  <conditionalFormatting sqref="BG49">
    <cfRule type="cellIs" dxfId="12743" priority="3997" operator="lessThan">
      <formula>$C$4</formula>
    </cfRule>
  </conditionalFormatting>
  <conditionalFormatting sqref="BG49">
    <cfRule type="cellIs" dxfId="12742" priority="3998" operator="lessThan">
      <formula>$C$4</formula>
    </cfRule>
  </conditionalFormatting>
  <conditionalFormatting sqref="BG50">
    <cfRule type="cellIs" dxfId="12741" priority="3999" operator="lessThan">
      <formula>$C$4</formula>
    </cfRule>
  </conditionalFormatting>
  <conditionalFormatting sqref="BG50">
    <cfRule type="cellIs" dxfId="12740" priority="4000" operator="lessThan">
      <formula>$C$4</formula>
    </cfRule>
  </conditionalFormatting>
  <conditionalFormatting sqref="BG51">
    <cfRule type="cellIs" dxfId="12739" priority="4001" operator="lessThan">
      <formula>$C$4</formula>
    </cfRule>
  </conditionalFormatting>
  <conditionalFormatting sqref="BG51">
    <cfRule type="cellIs" dxfId="12738" priority="4002" operator="lessThan">
      <formula>$C$4</formula>
    </cfRule>
  </conditionalFormatting>
  <conditionalFormatting sqref="BG52">
    <cfRule type="cellIs" dxfId="12737" priority="4003" operator="lessThan">
      <formula>$C$4</formula>
    </cfRule>
  </conditionalFormatting>
  <conditionalFormatting sqref="BG52">
    <cfRule type="cellIs" dxfId="12736" priority="4004" operator="lessThan">
      <formula>$C$4</formula>
    </cfRule>
  </conditionalFormatting>
  <conditionalFormatting sqref="BG53">
    <cfRule type="cellIs" dxfId="12735" priority="4005" operator="lessThan">
      <formula>$C$4</formula>
    </cfRule>
  </conditionalFormatting>
  <conditionalFormatting sqref="BG53">
    <cfRule type="cellIs" dxfId="12734" priority="4006" operator="lessThan">
      <formula>$C$4</formula>
    </cfRule>
  </conditionalFormatting>
  <conditionalFormatting sqref="BG54">
    <cfRule type="cellIs" dxfId="12733" priority="4007" operator="lessThan">
      <formula>$C$4</formula>
    </cfRule>
  </conditionalFormatting>
  <conditionalFormatting sqref="BG54">
    <cfRule type="cellIs" dxfId="12732" priority="4008" operator="lessThan">
      <formula>$C$4</formula>
    </cfRule>
  </conditionalFormatting>
  <conditionalFormatting sqref="BG55">
    <cfRule type="cellIs" dxfId="12731" priority="4009" operator="lessThan">
      <formula>$C$4</formula>
    </cfRule>
  </conditionalFormatting>
  <conditionalFormatting sqref="BG55">
    <cfRule type="cellIs" dxfId="12730" priority="4010" operator="lessThan">
      <formula>$C$4</formula>
    </cfRule>
  </conditionalFormatting>
  <conditionalFormatting sqref="BG56">
    <cfRule type="cellIs" dxfId="12729" priority="4011" operator="lessThan">
      <formula>$C$4</formula>
    </cfRule>
  </conditionalFormatting>
  <conditionalFormatting sqref="BG56">
    <cfRule type="cellIs" dxfId="12728" priority="4012" operator="lessThan">
      <formula>$C$4</formula>
    </cfRule>
  </conditionalFormatting>
  <conditionalFormatting sqref="BG57">
    <cfRule type="cellIs" dxfId="12727" priority="4013" operator="lessThan">
      <formula>$C$4</formula>
    </cfRule>
  </conditionalFormatting>
  <conditionalFormatting sqref="BG57">
    <cfRule type="cellIs" dxfId="12726" priority="4014" operator="lessThan">
      <formula>$C$4</formula>
    </cfRule>
  </conditionalFormatting>
  <conditionalFormatting sqref="BG58">
    <cfRule type="cellIs" dxfId="12725" priority="4015" operator="lessThan">
      <formula>$C$4</formula>
    </cfRule>
  </conditionalFormatting>
  <conditionalFormatting sqref="BG58">
    <cfRule type="cellIs" dxfId="12724" priority="4016" operator="lessThan">
      <formula>$C$4</formula>
    </cfRule>
  </conditionalFormatting>
  <conditionalFormatting sqref="BG59">
    <cfRule type="cellIs" dxfId="12723" priority="4017" operator="lessThan">
      <formula>$C$4</formula>
    </cfRule>
  </conditionalFormatting>
  <conditionalFormatting sqref="BG59">
    <cfRule type="cellIs" dxfId="12722" priority="4018" operator="lessThan">
      <formula>$C$4</formula>
    </cfRule>
  </conditionalFormatting>
  <conditionalFormatting sqref="BG60">
    <cfRule type="cellIs" dxfId="12721" priority="4019" operator="lessThan">
      <formula>$C$4</formula>
    </cfRule>
  </conditionalFormatting>
  <conditionalFormatting sqref="BG60">
    <cfRule type="cellIs" dxfId="12720" priority="4020" operator="lessThan">
      <formula>$C$4</formula>
    </cfRule>
  </conditionalFormatting>
  <conditionalFormatting sqref="BH11">
    <cfRule type="cellIs" dxfId="12719" priority="4021" operator="lessThan">
      <formula>$C$4</formula>
    </cfRule>
  </conditionalFormatting>
  <conditionalFormatting sqref="BH11">
    <cfRule type="cellIs" dxfId="12718" priority="4022" operator="lessThan">
      <formula>$C$4</formula>
    </cfRule>
  </conditionalFormatting>
  <conditionalFormatting sqref="BH12">
    <cfRule type="cellIs" dxfId="12717" priority="4023" operator="lessThan">
      <formula>$C$4</formula>
    </cfRule>
  </conditionalFormatting>
  <conditionalFormatting sqref="BH12">
    <cfRule type="cellIs" dxfId="12716" priority="4024" operator="lessThan">
      <formula>$C$4</formula>
    </cfRule>
  </conditionalFormatting>
  <conditionalFormatting sqref="BH13">
    <cfRule type="cellIs" dxfId="12715" priority="4025" operator="lessThan">
      <formula>$C$4</formula>
    </cfRule>
  </conditionalFormatting>
  <conditionalFormatting sqref="BH13">
    <cfRule type="cellIs" dxfId="12714" priority="4026" operator="lessThan">
      <formula>$C$4</formula>
    </cfRule>
  </conditionalFormatting>
  <conditionalFormatting sqref="BH14">
    <cfRule type="cellIs" dxfId="12713" priority="4027" operator="lessThan">
      <formula>$C$4</formula>
    </cfRule>
  </conditionalFormatting>
  <conditionalFormatting sqref="BH14">
    <cfRule type="cellIs" dxfId="12712" priority="4028" operator="lessThan">
      <formula>$C$4</formula>
    </cfRule>
  </conditionalFormatting>
  <conditionalFormatting sqref="BH15">
    <cfRule type="cellIs" dxfId="12711" priority="4029" operator="lessThan">
      <formula>$C$4</formula>
    </cfRule>
  </conditionalFormatting>
  <conditionalFormatting sqref="BH15">
    <cfRule type="cellIs" dxfId="12710" priority="4030" operator="lessThan">
      <formula>$C$4</formula>
    </cfRule>
  </conditionalFormatting>
  <conditionalFormatting sqref="BH16">
    <cfRule type="cellIs" dxfId="12709" priority="4031" operator="lessThan">
      <formula>$C$4</formula>
    </cfRule>
  </conditionalFormatting>
  <conditionalFormatting sqref="BH16">
    <cfRule type="cellIs" dxfId="12708" priority="4032" operator="lessThan">
      <formula>$C$4</formula>
    </cfRule>
  </conditionalFormatting>
  <conditionalFormatting sqref="BH17">
    <cfRule type="cellIs" dxfId="12707" priority="4033" operator="lessThan">
      <formula>$C$4</formula>
    </cfRule>
  </conditionalFormatting>
  <conditionalFormatting sqref="BH17">
    <cfRule type="cellIs" dxfId="12706" priority="4034" operator="lessThan">
      <formula>$C$4</formula>
    </cfRule>
  </conditionalFormatting>
  <conditionalFormatting sqref="BH18">
    <cfRule type="cellIs" dxfId="12705" priority="4035" operator="lessThan">
      <formula>$C$4</formula>
    </cfRule>
  </conditionalFormatting>
  <conditionalFormatting sqref="BH18">
    <cfRule type="cellIs" dxfId="12704" priority="4036" operator="lessThan">
      <formula>$C$4</formula>
    </cfRule>
  </conditionalFormatting>
  <conditionalFormatting sqref="BH19">
    <cfRule type="cellIs" dxfId="12703" priority="4037" operator="lessThan">
      <formula>$C$4</formula>
    </cfRule>
  </conditionalFormatting>
  <conditionalFormatting sqref="BH19">
    <cfRule type="cellIs" dxfId="12702" priority="4038" operator="lessThan">
      <formula>$C$4</formula>
    </cfRule>
  </conditionalFormatting>
  <conditionalFormatting sqref="BH20">
    <cfRule type="cellIs" dxfId="12701" priority="4039" operator="lessThan">
      <formula>$C$4</formula>
    </cfRule>
  </conditionalFormatting>
  <conditionalFormatting sqref="BH20">
    <cfRule type="cellIs" dxfId="12700" priority="4040" operator="lessThan">
      <formula>$C$4</formula>
    </cfRule>
  </conditionalFormatting>
  <conditionalFormatting sqref="BH21">
    <cfRule type="cellIs" dxfId="12699" priority="4041" operator="lessThan">
      <formula>$C$4</formula>
    </cfRule>
  </conditionalFormatting>
  <conditionalFormatting sqref="BH21">
    <cfRule type="cellIs" dxfId="12698" priority="4042" operator="lessThan">
      <formula>$C$4</formula>
    </cfRule>
  </conditionalFormatting>
  <conditionalFormatting sqref="BH22">
    <cfRule type="cellIs" dxfId="12697" priority="4043" operator="lessThan">
      <formula>$C$4</formula>
    </cfRule>
  </conditionalFormatting>
  <conditionalFormatting sqref="BH22">
    <cfRule type="cellIs" dxfId="12696" priority="4044" operator="lessThan">
      <formula>$C$4</formula>
    </cfRule>
  </conditionalFormatting>
  <conditionalFormatting sqref="BH23">
    <cfRule type="cellIs" dxfId="12695" priority="4045" operator="lessThan">
      <formula>$C$4</formula>
    </cfRule>
  </conditionalFormatting>
  <conditionalFormatting sqref="BH23">
    <cfRule type="cellIs" dxfId="12694" priority="4046" operator="lessThan">
      <formula>$C$4</formula>
    </cfRule>
  </conditionalFormatting>
  <conditionalFormatting sqref="BH24">
    <cfRule type="cellIs" dxfId="12693" priority="4047" operator="lessThan">
      <formula>$C$4</formula>
    </cfRule>
  </conditionalFormatting>
  <conditionalFormatting sqref="BH24">
    <cfRule type="cellIs" dxfId="12692" priority="4048" operator="lessThan">
      <formula>$C$4</formula>
    </cfRule>
  </conditionalFormatting>
  <conditionalFormatting sqref="BH25">
    <cfRule type="cellIs" dxfId="12691" priority="4049" operator="lessThan">
      <formula>$C$4</formula>
    </cfRule>
  </conditionalFormatting>
  <conditionalFormatting sqref="BH25">
    <cfRule type="cellIs" dxfId="12690" priority="4050" operator="lessThan">
      <formula>$C$4</formula>
    </cfRule>
  </conditionalFormatting>
  <conditionalFormatting sqref="BH26">
    <cfRule type="cellIs" dxfId="12689" priority="4051" operator="lessThan">
      <formula>$C$4</formula>
    </cfRule>
  </conditionalFormatting>
  <conditionalFormatting sqref="BH26">
    <cfRule type="cellIs" dxfId="12688" priority="4052" operator="lessThan">
      <formula>$C$4</formula>
    </cfRule>
  </conditionalFormatting>
  <conditionalFormatting sqref="BH27">
    <cfRule type="cellIs" dxfId="12687" priority="4053" operator="lessThan">
      <formula>$C$4</formula>
    </cfRule>
  </conditionalFormatting>
  <conditionalFormatting sqref="BH27">
    <cfRule type="cellIs" dxfId="12686" priority="4054" operator="lessThan">
      <formula>$C$4</formula>
    </cfRule>
  </conditionalFormatting>
  <conditionalFormatting sqref="BH28">
    <cfRule type="cellIs" dxfId="12685" priority="4055" operator="lessThan">
      <formula>$C$4</formula>
    </cfRule>
  </conditionalFormatting>
  <conditionalFormatting sqref="BH28">
    <cfRule type="cellIs" dxfId="12684" priority="4056" operator="lessThan">
      <formula>$C$4</formula>
    </cfRule>
  </conditionalFormatting>
  <conditionalFormatting sqref="BH29">
    <cfRule type="cellIs" dxfId="12683" priority="4057" operator="lessThan">
      <formula>$C$4</formula>
    </cfRule>
  </conditionalFormatting>
  <conditionalFormatting sqref="BH29">
    <cfRule type="cellIs" dxfId="12682" priority="4058" operator="lessThan">
      <formula>$C$4</formula>
    </cfRule>
  </conditionalFormatting>
  <conditionalFormatting sqref="BH30">
    <cfRule type="cellIs" dxfId="12681" priority="4059" operator="lessThan">
      <formula>$C$4</formula>
    </cfRule>
  </conditionalFormatting>
  <conditionalFormatting sqref="BH30">
    <cfRule type="cellIs" dxfId="12680" priority="4060" operator="lessThan">
      <formula>$C$4</formula>
    </cfRule>
  </conditionalFormatting>
  <conditionalFormatting sqref="BH31">
    <cfRule type="cellIs" dxfId="12679" priority="4061" operator="lessThan">
      <formula>$C$4</formula>
    </cfRule>
  </conditionalFormatting>
  <conditionalFormatting sqref="BH31">
    <cfRule type="cellIs" dxfId="12678" priority="4062" operator="lessThan">
      <formula>$C$4</formula>
    </cfRule>
  </conditionalFormatting>
  <conditionalFormatting sqref="BH32">
    <cfRule type="cellIs" dxfId="12677" priority="4063" operator="lessThan">
      <formula>$C$4</formula>
    </cfRule>
  </conditionalFormatting>
  <conditionalFormatting sqref="BH32">
    <cfRule type="cellIs" dxfId="12676" priority="4064" operator="lessThan">
      <formula>$C$4</formula>
    </cfRule>
  </conditionalFormatting>
  <conditionalFormatting sqref="BH33">
    <cfRule type="cellIs" dxfId="12675" priority="4065" operator="lessThan">
      <formula>$C$4</formula>
    </cfRule>
  </conditionalFormatting>
  <conditionalFormatting sqref="BH33">
    <cfRule type="cellIs" dxfId="12674" priority="4066" operator="lessThan">
      <formula>$C$4</formula>
    </cfRule>
  </conditionalFormatting>
  <conditionalFormatting sqref="BH34">
    <cfRule type="cellIs" dxfId="12673" priority="4067" operator="lessThan">
      <formula>$C$4</formula>
    </cfRule>
  </conditionalFormatting>
  <conditionalFormatting sqref="BH34">
    <cfRule type="cellIs" dxfId="12672" priority="4068" operator="lessThan">
      <formula>$C$4</formula>
    </cfRule>
  </conditionalFormatting>
  <conditionalFormatting sqref="BH35">
    <cfRule type="cellIs" dxfId="12671" priority="4069" operator="lessThan">
      <formula>$C$4</formula>
    </cfRule>
  </conditionalFormatting>
  <conditionalFormatting sqref="BH35">
    <cfRule type="cellIs" dxfId="12670" priority="4070" operator="lessThan">
      <formula>$C$4</formula>
    </cfRule>
  </conditionalFormatting>
  <conditionalFormatting sqref="BH36">
    <cfRule type="cellIs" dxfId="12669" priority="4071" operator="lessThan">
      <formula>$C$4</formula>
    </cfRule>
  </conditionalFormatting>
  <conditionalFormatting sqref="BH36">
    <cfRule type="cellIs" dxfId="12668" priority="4072" operator="lessThan">
      <formula>$C$4</formula>
    </cfRule>
  </conditionalFormatting>
  <conditionalFormatting sqref="BH37">
    <cfRule type="cellIs" dxfId="12667" priority="4073" operator="lessThan">
      <formula>$C$4</formula>
    </cfRule>
  </conditionalFormatting>
  <conditionalFormatting sqref="BH37">
    <cfRule type="cellIs" dxfId="12666" priority="4074" operator="lessThan">
      <formula>$C$4</formula>
    </cfRule>
  </conditionalFormatting>
  <conditionalFormatting sqref="BH38">
    <cfRule type="cellIs" dxfId="12665" priority="4075" operator="lessThan">
      <formula>$C$4</formula>
    </cfRule>
  </conditionalFormatting>
  <conditionalFormatting sqref="BH38">
    <cfRule type="cellIs" dxfId="12664" priority="4076" operator="lessThan">
      <formula>$C$4</formula>
    </cfRule>
  </conditionalFormatting>
  <conditionalFormatting sqref="BH39">
    <cfRule type="cellIs" dxfId="12663" priority="4077" operator="lessThan">
      <formula>$C$4</formula>
    </cfRule>
  </conditionalFormatting>
  <conditionalFormatting sqref="BH39">
    <cfRule type="cellIs" dxfId="12662" priority="4078" operator="lessThan">
      <formula>$C$4</formula>
    </cfRule>
  </conditionalFormatting>
  <conditionalFormatting sqref="BH40">
    <cfRule type="cellIs" dxfId="12661" priority="4079" operator="lessThan">
      <formula>$C$4</formula>
    </cfRule>
  </conditionalFormatting>
  <conditionalFormatting sqref="BH40">
    <cfRule type="cellIs" dxfId="12660" priority="4080" operator="lessThan">
      <formula>$C$4</formula>
    </cfRule>
  </conditionalFormatting>
  <conditionalFormatting sqref="BH41">
    <cfRule type="cellIs" dxfId="12659" priority="4081" operator="lessThan">
      <formula>$C$4</formula>
    </cfRule>
  </conditionalFormatting>
  <conditionalFormatting sqref="BH41">
    <cfRule type="cellIs" dxfId="12658" priority="4082" operator="lessThan">
      <formula>$C$4</formula>
    </cfRule>
  </conditionalFormatting>
  <conditionalFormatting sqref="BH42">
    <cfRule type="cellIs" dxfId="12657" priority="4083" operator="lessThan">
      <formula>$C$4</formula>
    </cfRule>
  </conditionalFormatting>
  <conditionalFormatting sqref="BH42">
    <cfRule type="cellIs" dxfId="12656" priority="4084" operator="lessThan">
      <formula>$C$4</formula>
    </cfRule>
  </conditionalFormatting>
  <conditionalFormatting sqref="BH43">
    <cfRule type="cellIs" dxfId="12655" priority="4085" operator="lessThan">
      <formula>$C$4</formula>
    </cfRule>
  </conditionalFormatting>
  <conditionalFormatting sqref="BH43">
    <cfRule type="cellIs" dxfId="12654" priority="4086" operator="lessThan">
      <formula>$C$4</formula>
    </cfRule>
  </conditionalFormatting>
  <conditionalFormatting sqref="BH44">
    <cfRule type="cellIs" dxfId="12653" priority="4087" operator="lessThan">
      <formula>$C$4</formula>
    </cfRule>
  </conditionalFormatting>
  <conditionalFormatting sqref="BH44">
    <cfRule type="cellIs" dxfId="12652" priority="4088" operator="lessThan">
      <formula>$C$4</formula>
    </cfRule>
  </conditionalFormatting>
  <conditionalFormatting sqref="BH45">
    <cfRule type="cellIs" dxfId="12651" priority="4089" operator="lessThan">
      <formula>$C$4</formula>
    </cfRule>
  </conditionalFormatting>
  <conditionalFormatting sqref="BH45">
    <cfRule type="cellIs" dxfId="12650" priority="4090" operator="lessThan">
      <formula>$C$4</formula>
    </cfRule>
  </conditionalFormatting>
  <conditionalFormatting sqref="BH46">
    <cfRule type="cellIs" dxfId="12649" priority="4091" operator="lessThan">
      <formula>$C$4</formula>
    </cfRule>
  </conditionalFormatting>
  <conditionalFormatting sqref="BH46">
    <cfRule type="cellIs" dxfId="12648" priority="4092" operator="lessThan">
      <formula>$C$4</formula>
    </cfRule>
  </conditionalFormatting>
  <conditionalFormatting sqref="BH47">
    <cfRule type="cellIs" dxfId="12647" priority="4093" operator="lessThan">
      <formula>$C$4</formula>
    </cfRule>
  </conditionalFormatting>
  <conditionalFormatting sqref="BH47">
    <cfRule type="cellIs" dxfId="12646" priority="4094" operator="lessThan">
      <formula>$C$4</formula>
    </cfRule>
  </conditionalFormatting>
  <conditionalFormatting sqref="BH48">
    <cfRule type="cellIs" dxfId="12645" priority="4095" operator="lessThan">
      <formula>$C$4</formula>
    </cfRule>
  </conditionalFormatting>
  <conditionalFormatting sqref="BH48">
    <cfRule type="cellIs" dxfId="12644" priority="4096" operator="lessThan">
      <formula>$C$4</formula>
    </cfRule>
  </conditionalFormatting>
  <conditionalFormatting sqref="BH49">
    <cfRule type="cellIs" dxfId="12643" priority="4097" operator="lessThan">
      <formula>$C$4</formula>
    </cfRule>
  </conditionalFormatting>
  <conditionalFormatting sqref="BH49">
    <cfRule type="cellIs" dxfId="12642" priority="4098" operator="lessThan">
      <formula>$C$4</formula>
    </cfRule>
  </conditionalFormatting>
  <conditionalFormatting sqref="BH50">
    <cfRule type="cellIs" dxfId="12641" priority="4099" operator="lessThan">
      <formula>$C$4</formula>
    </cfRule>
  </conditionalFormatting>
  <conditionalFormatting sqref="BH50">
    <cfRule type="cellIs" dxfId="12640" priority="4100" operator="lessThan">
      <formula>$C$4</formula>
    </cfRule>
  </conditionalFormatting>
  <conditionalFormatting sqref="BH51">
    <cfRule type="cellIs" dxfId="12639" priority="4101" operator="lessThan">
      <formula>$C$4</formula>
    </cfRule>
  </conditionalFormatting>
  <conditionalFormatting sqref="BH51">
    <cfRule type="cellIs" dxfId="12638" priority="4102" operator="lessThan">
      <formula>$C$4</formula>
    </cfRule>
  </conditionalFormatting>
  <conditionalFormatting sqref="BH52">
    <cfRule type="cellIs" dxfId="12637" priority="4103" operator="lessThan">
      <formula>$C$4</formula>
    </cfRule>
  </conditionalFormatting>
  <conditionalFormatting sqref="BH52">
    <cfRule type="cellIs" dxfId="12636" priority="4104" operator="lessThan">
      <formula>$C$4</formula>
    </cfRule>
  </conditionalFormatting>
  <conditionalFormatting sqref="BH53">
    <cfRule type="cellIs" dxfId="12635" priority="4105" operator="lessThan">
      <formula>$C$4</formula>
    </cfRule>
  </conditionalFormatting>
  <conditionalFormatting sqref="BH53">
    <cfRule type="cellIs" dxfId="12634" priority="4106" operator="lessThan">
      <formula>$C$4</formula>
    </cfRule>
  </conditionalFormatting>
  <conditionalFormatting sqref="BH54">
    <cfRule type="cellIs" dxfId="12633" priority="4107" operator="lessThan">
      <formula>$C$4</formula>
    </cfRule>
  </conditionalFormatting>
  <conditionalFormatting sqref="BH54">
    <cfRule type="cellIs" dxfId="12632" priority="4108" operator="lessThan">
      <formula>$C$4</formula>
    </cfRule>
  </conditionalFormatting>
  <conditionalFormatting sqref="BH55">
    <cfRule type="cellIs" dxfId="12631" priority="4109" operator="lessThan">
      <formula>$C$4</formula>
    </cfRule>
  </conditionalFormatting>
  <conditionalFormatting sqref="BH55">
    <cfRule type="cellIs" dxfId="12630" priority="4110" operator="lessThan">
      <formula>$C$4</formula>
    </cfRule>
  </conditionalFormatting>
  <conditionalFormatting sqref="BH56">
    <cfRule type="cellIs" dxfId="12629" priority="4111" operator="lessThan">
      <formula>$C$4</formula>
    </cfRule>
  </conditionalFormatting>
  <conditionalFormatting sqref="BH56">
    <cfRule type="cellIs" dxfId="12628" priority="4112" operator="lessThan">
      <formula>$C$4</formula>
    </cfRule>
  </conditionalFormatting>
  <conditionalFormatting sqref="BH57">
    <cfRule type="cellIs" dxfId="12627" priority="4113" operator="lessThan">
      <formula>$C$4</formula>
    </cfRule>
  </conditionalFormatting>
  <conditionalFormatting sqref="BH57">
    <cfRule type="cellIs" dxfId="12626" priority="4114" operator="lessThan">
      <formula>$C$4</formula>
    </cfRule>
  </conditionalFormatting>
  <conditionalFormatting sqref="BH58">
    <cfRule type="cellIs" dxfId="12625" priority="4115" operator="lessThan">
      <formula>$C$4</formula>
    </cfRule>
  </conditionalFormatting>
  <conditionalFormatting sqref="BH58">
    <cfRule type="cellIs" dxfId="12624" priority="4116" operator="lessThan">
      <formula>$C$4</formula>
    </cfRule>
  </conditionalFormatting>
  <conditionalFormatting sqref="BH59">
    <cfRule type="cellIs" dxfId="12623" priority="4117" operator="lessThan">
      <formula>$C$4</formula>
    </cfRule>
  </conditionalFormatting>
  <conditionalFormatting sqref="BH59">
    <cfRule type="cellIs" dxfId="12622" priority="4118" operator="lessThan">
      <formula>$C$4</formula>
    </cfRule>
  </conditionalFormatting>
  <conditionalFormatting sqref="BH60">
    <cfRule type="cellIs" dxfId="12621" priority="4119" operator="lessThan">
      <formula>$C$4</formula>
    </cfRule>
  </conditionalFormatting>
  <conditionalFormatting sqref="BH60">
    <cfRule type="cellIs" dxfId="12620" priority="4120" operator="lessThan">
      <formula>$C$4</formula>
    </cfRule>
  </conditionalFormatting>
  <conditionalFormatting sqref="BI11">
    <cfRule type="cellIs" dxfId="12619" priority="4121" operator="lessThan">
      <formula>$C$4</formula>
    </cfRule>
  </conditionalFormatting>
  <conditionalFormatting sqref="BI11">
    <cfRule type="cellIs" dxfId="12618" priority="4122" operator="lessThan">
      <formula>$C$4</formula>
    </cfRule>
  </conditionalFormatting>
  <conditionalFormatting sqref="BI12">
    <cfRule type="cellIs" dxfId="12617" priority="4123" operator="lessThan">
      <formula>$C$4</formula>
    </cfRule>
  </conditionalFormatting>
  <conditionalFormatting sqref="BI12">
    <cfRule type="cellIs" dxfId="12616" priority="4124" operator="lessThan">
      <formula>$C$4</formula>
    </cfRule>
  </conditionalFormatting>
  <conditionalFormatting sqref="BI13">
    <cfRule type="cellIs" dxfId="12615" priority="4125" operator="lessThan">
      <formula>$C$4</formula>
    </cfRule>
  </conditionalFormatting>
  <conditionalFormatting sqref="BI13">
    <cfRule type="cellIs" dxfId="12614" priority="4126" operator="lessThan">
      <formula>$C$4</formula>
    </cfRule>
  </conditionalFormatting>
  <conditionalFormatting sqref="BI14">
    <cfRule type="cellIs" dxfId="12613" priority="4127" operator="lessThan">
      <formula>$C$4</formula>
    </cfRule>
  </conditionalFormatting>
  <conditionalFormatting sqref="BI14">
    <cfRule type="cellIs" dxfId="12612" priority="4128" operator="lessThan">
      <formula>$C$4</formula>
    </cfRule>
  </conditionalFormatting>
  <conditionalFormatting sqref="BI15">
    <cfRule type="cellIs" dxfId="12611" priority="4129" operator="lessThan">
      <formula>$C$4</formula>
    </cfRule>
  </conditionalFormatting>
  <conditionalFormatting sqref="BI15">
    <cfRule type="cellIs" dxfId="12610" priority="4130" operator="lessThan">
      <formula>$C$4</formula>
    </cfRule>
  </conditionalFormatting>
  <conditionalFormatting sqref="BI16">
    <cfRule type="cellIs" dxfId="12609" priority="4131" operator="lessThan">
      <formula>$C$4</formula>
    </cfRule>
  </conditionalFormatting>
  <conditionalFormatting sqref="BI16">
    <cfRule type="cellIs" dxfId="12608" priority="4132" operator="lessThan">
      <formula>$C$4</formula>
    </cfRule>
  </conditionalFormatting>
  <conditionalFormatting sqref="BI17">
    <cfRule type="cellIs" dxfId="12607" priority="4133" operator="lessThan">
      <formula>$C$4</formula>
    </cfRule>
  </conditionalFormatting>
  <conditionalFormatting sqref="BI17">
    <cfRule type="cellIs" dxfId="12606" priority="4134" operator="lessThan">
      <formula>$C$4</formula>
    </cfRule>
  </conditionalFormatting>
  <conditionalFormatting sqref="BI18">
    <cfRule type="cellIs" dxfId="12605" priority="4135" operator="lessThan">
      <formula>$C$4</formula>
    </cfRule>
  </conditionalFormatting>
  <conditionalFormatting sqref="BI18">
    <cfRule type="cellIs" dxfId="12604" priority="4136" operator="lessThan">
      <formula>$C$4</formula>
    </cfRule>
  </conditionalFormatting>
  <conditionalFormatting sqref="BI19">
    <cfRule type="cellIs" dxfId="12603" priority="4137" operator="lessThan">
      <formula>$C$4</formula>
    </cfRule>
  </conditionalFormatting>
  <conditionalFormatting sqref="BI19">
    <cfRule type="cellIs" dxfId="12602" priority="4138" operator="lessThan">
      <formula>$C$4</formula>
    </cfRule>
  </conditionalFormatting>
  <conditionalFormatting sqref="BI20">
    <cfRule type="cellIs" dxfId="12601" priority="4139" operator="lessThan">
      <formula>$C$4</formula>
    </cfRule>
  </conditionalFormatting>
  <conditionalFormatting sqref="BI20">
    <cfRule type="cellIs" dxfId="12600" priority="4140" operator="lessThan">
      <formula>$C$4</formula>
    </cfRule>
  </conditionalFormatting>
  <conditionalFormatting sqref="BI21">
    <cfRule type="cellIs" dxfId="12599" priority="4141" operator="lessThan">
      <formula>$C$4</formula>
    </cfRule>
  </conditionalFormatting>
  <conditionalFormatting sqref="BI21">
    <cfRule type="cellIs" dxfId="12598" priority="4142" operator="lessThan">
      <formula>$C$4</formula>
    </cfRule>
  </conditionalFormatting>
  <conditionalFormatting sqref="BI22">
    <cfRule type="cellIs" dxfId="12597" priority="4143" operator="lessThan">
      <formula>$C$4</formula>
    </cfRule>
  </conditionalFormatting>
  <conditionalFormatting sqref="BI22">
    <cfRule type="cellIs" dxfId="12596" priority="4144" operator="lessThan">
      <formula>$C$4</formula>
    </cfRule>
  </conditionalFormatting>
  <conditionalFormatting sqref="BI23">
    <cfRule type="cellIs" dxfId="12595" priority="4145" operator="lessThan">
      <formula>$C$4</formula>
    </cfRule>
  </conditionalFormatting>
  <conditionalFormatting sqref="BI23">
    <cfRule type="cellIs" dxfId="12594" priority="4146" operator="lessThan">
      <formula>$C$4</formula>
    </cfRule>
  </conditionalFormatting>
  <conditionalFormatting sqref="BI24">
    <cfRule type="cellIs" dxfId="12593" priority="4147" operator="lessThan">
      <formula>$C$4</formula>
    </cfRule>
  </conditionalFormatting>
  <conditionalFormatting sqref="BI24">
    <cfRule type="cellIs" dxfId="12592" priority="4148" operator="lessThan">
      <formula>$C$4</formula>
    </cfRule>
  </conditionalFormatting>
  <conditionalFormatting sqref="BI25">
    <cfRule type="cellIs" dxfId="12591" priority="4149" operator="lessThan">
      <formula>$C$4</formula>
    </cfRule>
  </conditionalFormatting>
  <conditionalFormatting sqref="BI25">
    <cfRule type="cellIs" dxfId="12590" priority="4150" operator="lessThan">
      <formula>$C$4</formula>
    </cfRule>
  </conditionalFormatting>
  <conditionalFormatting sqref="BI26">
    <cfRule type="cellIs" dxfId="12589" priority="4151" operator="lessThan">
      <formula>$C$4</formula>
    </cfRule>
  </conditionalFormatting>
  <conditionalFormatting sqref="BI26">
    <cfRule type="cellIs" dxfId="12588" priority="4152" operator="lessThan">
      <formula>$C$4</formula>
    </cfRule>
  </conditionalFormatting>
  <conditionalFormatting sqref="BI27">
    <cfRule type="cellIs" dxfId="12587" priority="4153" operator="lessThan">
      <formula>$C$4</formula>
    </cfRule>
  </conditionalFormatting>
  <conditionalFormatting sqref="BI27">
    <cfRule type="cellIs" dxfId="12586" priority="4154" operator="lessThan">
      <formula>$C$4</formula>
    </cfRule>
  </conditionalFormatting>
  <conditionalFormatting sqref="BI28">
    <cfRule type="cellIs" dxfId="12585" priority="4155" operator="lessThan">
      <formula>$C$4</formula>
    </cfRule>
  </conditionalFormatting>
  <conditionalFormatting sqref="BI28">
    <cfRule type="cellIs" dxfId="12584" priority="4156" operator="lessThan">
      <formula>$C$4</formula>
    </cfRule>
  </conditionalFormatting>
  <conditionalFormatting sqref="BI29">
    <cfRule type="cellIs" dxfId="12583" priority="4157" operator="lessThan">
      <formula>$C$4</formula>
    </cfRule>
  </conditionalFormatting>
  <conditionalFormatting sqref="BI29">
    <cfRule type="cellIs" dxfId="12582" priority="4158" operator="lessThan">
      <formula>$C$4</formula>
    </cfRule>
  </conditionalFormatting>
  <conditionalFormatting sqref="BI30">
    <cfRule type="cellIs" dxfId="12581" priority="4159" operator="lessThan">
      <formula>$C$4</formula>
    </cfRule>
  </conditionalFormatting>
  <conditionalFormatting sqref="BI30">
    <cfRule type="cellIs" dxfId="12580" priority="4160" operator="lessThan">
      <formula>$C$4</formula>
    </cfRule>
  </conditionalFormatting>
  <conditionalFormatting sqref="BI31">
    <cfRule type="cellIs" dxfId="12579" priority="4161" operator="lessThan">
      <formula>$C$4</formula>
    </cfRule>
  </conditionalFormatting>
  <conditionalFormatting sqref="BI31">
    <cfRule type="cellIs" dxfId="12578" priority="4162" operator="lessThan">
      <formula>$C$4</formula>
    </cfRule>
  </conditionalFormatting>
  <conditionalFormatting sqref="BI32">
    <cfRule type="cellIs" dxfId="12577" priority="4163" operator="lessThan">
      <formula>$C$4</formula>
    </cfRule>
  </conditionalFormatting>
  <conditionalFormatting sqref="BI32">
    <cfRule type="cellIs" dxfId="12576" priority="4164" operator="lessThan">
      <formula>$C$4</formula>
    </cfRule>
  </conditionalFormatting>
  <conditionalFormatting sqref="BI33">
    <cfRule type="cellIs" dxfId="12575" priority="4165" operator="lessThan">
      <formula>$C$4</formula>
    </cfRule>
  </conditionalFormatting>
  <conditionalFormatting sqref="BI33">
    <cfRule type="cellIs" dxfId="12574" priority="4166" operator="lessThan">
      <formula>$C$4</formula>
    </cfRule>
  </conditionalFormatting>
  <conditionalFormatting sqref="BI34">
    <cfRule type="cellIs" dxfId="12573" priority="4167" operator="lessThan">
      <formula>$C$4</formula>
    </cfRule>
  </conditionalFormatting>
  <conditionalFormatting sqref="BI34">
    <cfRule type="cellIs" dxfId="12572" priority="4168" operator="lessThan">
      <formula>$C$4</formula>
    </cfRule>
  </conditionalFormatting>
  <conditionalFormatting sqref="BI35">
    <cfRule type="cellIs" dxfId="12571" priority="4169" operator="lessThan">
      <formula>$C$4</formula>
    </cfRule>
  </conditionalFormatting>
  <conditionalFormatting sqref="BI35">
    <cfRule type="cellIs" dxfId="12570" priority="4170" operator="lessThan">
      <formula>$C$4</formula>
    </cfRule>
  </conditionalFormatting>
  <conditionalFormatting sqref="BI36">
    <cfRule type="cellIs" dxfId="12569" priority="4171" operator="lessThan">
      <formula>$C$4</formula>
    </cfRule>
  </conditionalFormatting>
  <conditionalFormatting sqref="BI36">
    <cfRule type="cellIs" dxfId="12568" priority="4172" operator="lessThan">
      <formula>$C$4</formula>
    </cfRule>
  </conditionalFormatting>
  <conditionalFormatting sqref="BI37">
    <cfRule type="cellIs" dxfId="12567" priority="4173" operator="lessThan">
      <formula>$C$4</formula>
    </cfRule>
  </conditionalFormatting>
  <conditionalFormatting sqref="BI37">
    <cfRule type="cellIs" dxfId="12566" priority="4174" operator="lessThan">
      <formula>$C$4</formula>
    </cfRule>
  </conditionalFormatting>
  <conditionalFormatting sqref="BI38">
    <cfRule type="cellIs" dxfId="12565" priority="4175" operator="lessThan">
      <formula>$C$4</formula>
    </cfRule>
  </conditionalFormatting>
  <conditionalFormatting sqref="BI38">
    <cfRule type="cellIs" dxfId="12564" priority="4176" operator="lessThan">
      <formula>$C$4</formula>
    </cfRule>
  </conditionalFormatting>
  <conditionalFormatting sqref="BI39">
    <cfRule type="cellIs" dxfId="12563" priority="4177" operator="lessThan">
      <formula>$C$4</formula>
    </cfRule>
  </conditionalFormatting>
  <conditionalFormatting sqref="BI39">
    <cfRule type="cellIs" dxfId="12562" priority="4178" operator="lessThan">
      <formula>$C$4</formula>
    </cfRule>
  </conditionalFormatting>
  <conditionalFormatting sqref="BI40">
    <cfRule type="cellIs" dxfId="12561" priority="4179" operator="lessThan">
      <formula>$C$4</formula>
    </cfRule>
  </conditionalFormatting>
  <conditionalFormatting sqref="BI40">
    <cfRule type="cellIs" dxfId="12560" priority="4180" operator="lessThan">
      <formula>$C$4</formula>
    </cfRule>
  </conditionalFormatting>
  <conditionalFormatting sqref="BI41">
    <cfRule type="cellIs" dxfId="12559" priority="4181" operator="lessThan">
      <formula>$C$4</formula>
    </cfRule>
  </conditionalFormatting>
  <conditionalFormatting sqref="BI41">
    <cfRule type="cellIs" dxfId="12558" priority="4182" operator="lessThan">
      <formula>$C$4</formula>
    </cfRule>
  </conditionalFormatting>
  <conditionalFormatting sqref="BI42">
    <cfRule type="cellIs" dxfId="12557" priority="4183" operator="lessThan">
      <formula>$C$4</formula>
    </cfRule>
  </conditionalFormatting>
  <conditionalFormatting sqref="BI42">
    <cfRule type="cellIs" dxfId="12556" priority="4184" operator="lessThan">
      <formula>$C$4</formula>
    </cfRule>
  </conditionalFormatting>
  <conditionalFormatting sqref="BI43">
    <cfRule type="cellIs" dxfId="12555" priority="4185" operator="lessThan">
      <formula>$C$4</formula>
    </cfRule>
  </conditionalFormatting>
  <conditionalFormatting sqref="BI43">
    <cfRule type="cellIs" dxfId="12554" priority="4186" operator="lessThan">
      <formula>$C$4</formula>
    </cfRule>
  </conditionalFormatting>
  <conditionalFormatting sqref="BI44">
    <cfRule type="cellIs" dxfId="12553" priority="4187" operator="lessThan">
      <formula>$C$4</formula>
    </cfRule>
  </conditionalFormatting>
  <conditionalFormatting sqref="BI44">
    <cfRule type="cellIs" dxfId="12552" priority="4188" operator="lessThan">
      <formula>$C$4</formula>
    </cfRule>
  </conditionalFormatting>
  <conditionalFormatting sqref="BI45">
    <cfRule type="cellIs" dxfId="12551" priority="4189" operator="lessThan">
      <formula>$C$4</formula>
    </cfRule>
  </conditionalFormatting>
  <conditionalFormatting sqref="BI45">
    <cfRule type="cellIs" dxfId="12550" priority="4190" operator="lessThan">
      <formula>$C$4</formula>
    </cfRule>
  </conditionalFormatting>
  <conditionalFormatting sqref="BI46">
    <cfRule type="cellIs" dxfId="12549" priority="4191" operator="lessThan">
      <formula>$C$4</formula>
    </cfRule>
  </conditionalFormatting>
  <conditionalFormatting sqref="BI46">
    <cfRule type="cellIs" dxfId="12548" priority="4192" operator="lessThan">
      <formula>$C$4</formula>
    </cfRule>
  </conditionalFormatting>
  <conditionalFormatting sqref="BI47">
    <cfRule type="cellIs" dxfId="12547" priority="4193" operator="lessThan">
      <formula>$C$4</formula>
    </cfRule>
  </conditionalFormatting>
  <conditionalFormatting sqref="BI47">
    <cfRule type="cellIs" dxfId="12546" priority="4194" operator="lessThan">
      <formula>$C$4</formula>
    </cfRule>
  </conditionalFormatting>
  <conditionalFormatting sqref="BI48">
    <cfRule type="cellIs" dxfId="12545" priority="4195" operator="lessThan">
      <formula>$C$4</formula>
    </cfRule>
  </conditionalFormatting>
  <conditionalFormatting sqref="BI48">
    <cfRule type="cellIs" dxfId="12544" priority="4196" operator="lessThan">
      <formula>$C$4</formula>
    </cfRule>
  </conditionalFormatting>
  <conditionalFormatting sqref="BI49">
    <cfRule type="cellIs" dxfId="12543" priority="4197" operator="lessThan">
      <formula>$C$4</formula>
    </cfRule>
  </conditionalFormatting>
  <conditionalFormatting sqref="BI49">
    <cfRule type="cellIs" dxfId="12542" priority="4198" operator="lessThan">
      <formula>$C$4</formula>
    </cfRule>
  </conditionalFormatting>
  <conditionalFormatting sqref="BI50">
    <cfRule type="cellIs" dxfId="12541" priority="4199" operator="lessThan">
      <formula>$C$4</formula>
    </cfRule>
  </conditionalFormatting>
  <conditionalFormatting sqref="BI50">
    <cfRule type="cellIs" dxfId="12540" priority="4200" operator="lessThan">
      <formula>$C$4</formula>
    </cfRule>
  </conditionalFormatting>
  <conditionalFormatting sqref="BI51">
    <cfRule type="cellIs" dxfId="12539" priority="4201" operator="lessThan">
      <formula>$C$4</formula>
    </cfRule>
  </conditionalFormatting>
  <conditionalFormatting sqref="BI51">
    <cfRule type="cellIs" dxfId="12538" priority="4202" operator="lessThan">
      <formula>$C$4</formula>
    </cfRule>
  </conditionalFormatting>
  <conditionalFormatting sqref="BI52">
    <cfRule type="cellIs" dxfId="12537" priority="4203" operator="lessThan">
      <formula>$C$4</formula>
    </cfRule>
  </conditionalFormatting>
  <conditionalFormatting sqref="BI52">
    <cfRule type="cellIs" dxfId="12536" priority="4204" operator="lessThan">
      <formula>$C$4</formula>
    </cfRule>
  </conditionalFormatting>
  <conditionalFormatting sqref="BI53">
    <cfRule type="cellIs" dxfId="12535" priority="4205" operator="lessThan">
      <formula>$C$4</formula>
    </cfRule>
  </conditionalFormatting>
  <conditionalFormatting sqref="BI53">
    <cfRule type="cellIs" dxfId="12534" priority="4206" operator="lessThan">
      <formula>$C$4</formula>
    </cfRule>
  </conditionalFormatting>
  <conditionalFormatting sqref="BI54">
    <cfRule type="cellIs" dxfId="12533" priority="4207" operator="lessThan">
      <formula>$C$4</formula>
    </cfRule>
  </conditionalFormatting>
  <conditionalFormatting sqref="BI54">
    <cfRule type="cellIs" dxfId="12532" priority="4208" operator="lessThan">
      <formula>$C$4</formula>
    </cfRule>
  </conditionalFormatting>
  <conditionalFormatting sqref="BI55">
    <cfRule type="cellIs" dxfId="12531" priority="4209" operator="lessThan">
      <formula>$C$4</formula>
    </cfRule>
  </conditionalFormatting>
  <conditionalFormatting sqref="BI55">
    <cfRule type="cellIs" dxfId="12530" priority="4210" operator="lessThan">
      <formula>$C$4</formula>
    </cfRule>
  </conditionalFormatting>
  <conditionalFormatting sqref="BI56">
    <cfRule type="cellIs" dxfId="12529" priority="4211" operator="lessThan">
      <formula>$C$4</formula>
    </cfRule>
  </conditionalFormatting>
  <conditionalFormatting sqref="BI56">
    <cfRule type="cellIs" dxfId="12528" priority="4212" operator="lessThan">
      <formula>$C$4</formula>
    </cfRule>
  </conditionalFormatting>
  <conditionalFormatting sqref="BI57">
    <cfRule type="cellIs" dxfId="12527" priority="4213" operator="lessThan">
      <formula>$C$4</formula>
    </cfRule>
  </conditionalFormatting>
  <conditionalFormatting sqref="BI57">
    <cfRule type="cellIs" dxfId="12526" priority="4214" operator="lessThan">
      <formula>$C$4</formula>
    </cfRule>
  </conditionalFormatting>
  <conditionalFormatting sqref="BI58">
    <cfRule type="cellIs" dxfId="12525" priority="4215" operator="lessThan">
      <formula>$C$4</formula>
    </cfRule>
  </conditionalFormatting>
  <conditionalFormatting sqref="BI58">
    <cfRule type="cellIs" dxfId="12524" priority="4216" operator="lessThan">
      <formula>$C$4</formula>
    </cfRule>
  </conditionalFormatting>
  <conditionalFormatting sqref="BI59">
    <cfRule type="cellIs" dxfId="12523" priority="4217" operator="lessThan">
      <formula>$C$4</formula>
    </cfRule>
  </conditionalFormatting>
  <conditionalFormatting sqref="BI59">
    <cfRule type="cellIs" dxfId="12522" priority="4218" operator="lessThan">
      <formula>$C$4</formula>
    </cfRule>
  </conditionalFormatting>
  <conditionalFormatting sqref="BI60">
    <cfRule type="cellIs" dxfId="12521" priority="4219" operator="lessThan">
      <formula>$C$4</formula>
    </cfRule>
  </conditionalFormatting>
  <conditionalFormatting sqref="BI60">
    <cfRule type="cellIs" dxfId="12520" priority="4220" operator="lessThan">
      <formula>$C$4</formula>
    </cfRule>
  </conditionalFormatting>
  <conditionalFormatting sqref="BJ11">
    <cfRule type="cellIs" dxfId="12519" priority="4221" operator="lessThan">
      <formula>$C$4</formula>
    </cfRule>
  </conditionalFormatting>
  <conditionalFormatting sqref="BJ11">
    <cfRule type="cellIs" dxfId="12518" priority="4222" operator="lessThan">
      <formula>$C$4</formula>
    </cfRule>
  </conditionalFormatting>
  <conditionalFormatting sqref="BJ12">
    <cfRule type="cellIs" dxfId="12517" priority="4223" operator="lessThan">
      <formula>$C$4</formula>
    </cfRule>
  </conditionalFormatting>
  <conditionalFormatting sqref="BJ12">
    <cfRule type="cellIs" dxfId="12516" priority="4224" operator="lessThan">
      <formula>$C$4</formula>
    </cfRule>
  </conditionalFormatting>
  <conditionalFormatting sqref="BJ13">
    <cfRule type="cellIs" dxfId="12515" priority="4225" operator="lessThan">
      <formula>$C$4</formula>
    </cfRule>
  </conditionalFormatting>
  <conditionalFormatting sqref="BJ13">
    <cfRule type="cellIs" dxfId="12514" priority="4226" operator="lessThan">
      <formula>$C$4</formula>
    </cfRule>
  </conditionalFormatting>
  <conditionalFormatting sqref="BJ14">
    <cfRule type="cellIs" dxfId="12513" priority="4227" operator="lessThan">
      <formula>$C$4</formula>
    </cfRule>
  </conditionalFormatting>
  <conditionalFormatting sqref="BJ14">
    <cfRule type="cellIs" dxfId="12512" priority="4228" operator="lessThan">
      <formula>$C$4</formula>
    </cfRule>
  </conditionalFormatting>
  <conditionalFormatting sqref="BJ15">
    <cfRule type="cellIs" dxfId="12511" priority="4229" operator="lessThan">
      <formula>$C$4</formula>
    </cfRule>
  </conditionalFormatting>
  <conditionalFormatting sqref="BJ15">
    <cfRule type="cellIs" dxfId="12510" priority="4230" operator="lessThan">
      <formula>$C$4</formula>
    </cfRule>
  </conditionalFormatting>
  <conditionalFormatting sqref="BJ16">
    <cfRule type="cellIs" dxfId="12509" priority="4231" operator="lessThan">
      <formula>$C$4</formula>
    </cfRule>
  </conditionalFormatting>
  <conditionalFormatting sqref="BJ16">
    <cfRule type="cellIs" dxfId="12508" priority="4232" operator="lessThan">
      <formula>$C$4</formula>
    </cfRule>
  </conditionalFormatting>
  <conditionalFormatting sqref="BJ17">
    <cfRule type="cellIs" dxfId="12507" priority="4233" operator="lessThan">
      <formula>$C$4</formula>
    </cfRule>
  </conditionalFormatting>
  <conditionalFormatting sqref="BJ17">
    <cfRule type="cellIs" dxfId="12506" priority="4234" operator="lessThan">
      <formula>$C$4</formula>
    </cfRule>
  </conditionalFormatting>
  <conditionalFormatting sqref="BJ18">
    <cfRule type="cellIs" dxfId="12505" priority="4235" operator="lessThan">
      <formula>$C$4</formula>
    </cfRule>
  </conditionalFormatting>
  <conditionalFormatting sqref="BJ18">
    <cfRule type="cellIs" dxfId="12504" priority="4236" operator="lessThan">
      <formula>$C$4</formula>
    </cfRule>
  </conditionalFormatting>
  <conditionalFormatting sqref="BJ19">
    <cfRule type="cellIs" dxfId="12503" priority="4237" operator="lessThan">
      <formula>$C$4</formula>
    </cfRule>
  </conditionalFormatting>
  <conditionalFormatting sqref="BJ19">
    <cfRule type="cellIs" dxfId="12502" priority="4238" operator="lessThan">
      <formula>$C$4</formula>
    </cfRule>
  </conditionalFormatting>
  <conditionalFormatting sqref="BJ20">
    <cfRule type="cellIs" dxfId="12501" priority="4239" operator="lessThan">
      <formula>$C$4</formula>
    </cfRule>
  </conditionalFormatting>
  <conditionalFormatting sqref="BJ20">
    <cfRule type="cellIs" dxfId="12500" priority="4240" operator="lessThan">
      <formula>$C$4</formula>
    </cfRule>
  </conditionalFormatting>
  <conditionalFormatting sqref="BJ21">
    <cfRule type="cellIs" dxfId="12499" priority="4241" operator="lessThan">
      <formula>$C$4</formula>
    </cfRule>
  </conditionalFormatting>
  <conditionalFormatting sqref="BJ21">
    <cfRule type="cellIs" dxfId="12498" priority="4242" operator="lessThan">
      <formula>$C$4</formula>
    </cfRule>
  </conditionalFormatting>
  <conditionalFormatting sqref="BJ22">
    <cfRule type="cellIs" dxfId="12497" priority="4243" operator="lessThan">
      <formula>$C$4</formula>
    </cfRule>
  </conditionalFormatting>
  <conditionalFormatting sqref="BJ22">
    <cfRule type="cellIs" dxfId="12496" priority="4244" operator="lessThan">
      <formula>$C$4</formula>
    </cfRule>
  </conditionalFormatting>
  <conditionalFormatting sqref="BJ23">
    <cfRule type="cellIs" dxfId="12495" priority="4245" operator="lessThan">
      <formula>$C$4</formula>
    </cfRule>
  </conditionalFormatting>
  <conditionalFormatting sqref="BJ23">
    <cfRule type="cellIs" dxfId="12494" priority="4246" operator="lessThan">
      <formula>$C$4</formula>
    </cfRule>
  </conditionalFormatting>
  <conditionalFormatting sqref="BJ24">
    <cfRule type="cellIs" dxfId="12493" priority="4247" operator="lessThan">
      <formula>$C$4</formula>
    </cfRule>
  </conditionalFormatting>
  <conditionalFormatting sqref="BJ24">
    <cfRule type="cellIs" dxfId="12492" priority="4248" operator="lessThan">
      <formula>$C$4</formula>
    </cfRule>
  </conditionalFormatting>
  <conditionalFormatting sqref="BJ25">
    <cfRule type="cellIs" dxfId="12491" priority="4249" operator="lessThan">
      <formula>$C$4</formula>
    </cfRule>
  </conditionalFormatting>
  <conditionalFormatting sqref="BJ25">
    <cfRule type="cellIs" dxfId="12490" priority="4250" operator="lessThan">
      <formula>$C$4</formula>
    </cfRule>
  </conditionalFormatting>
  <conditionalFormatting sqref="BJ26">
    <cfRule type="cellIs" dxfId="12489" priority="4251" operator="lessThan">
      <formula>$C$4</formula>
    </cfRule>
  </conditionalFormatting>
  <conditionalFormatting sqref="BJ26">
    <cfRule type="cellIs" dxfId="12488" priority="4252" operator="lessThan">
      <formula>$C$4</formula>
    </cfRule>
  </conditionalFormatting>
  <conditionalFormatting sqref="BJ27">
    <cfRule type="cellIs" dxfId="12487" priority="4253" operator="lessThan">
      <formula>$C$4</formula>
    </cfRule>
  </conditionalFormatting>
  <conditionalFormatting sqref="BJ27">
    <cfRule type="cellIs" dxfId="12486" priority="4254" operator="lessThan">
      <formula>$C$4</formula>
    </cfRule>
  </conditionalFormatting>
  <conditionalFormatting sqref="BJ28">
    <cfRule type="cellIs" dxfId="12485" priority="4255" operator="lessThan">
      <formula>$C$4</formula>
    </cfRule>
  </conditionalFormatting>
  <conditionalFormatting sqref="BJ28">
    <cfRule type="cellIs" dxfId="12484" priority="4256" operator="lessThan">
      <formula>$C$4</formula>
    </cfRule>
  </conditionalFormatting>
  <conditionalFormatting sqref="BJ29">
    <cfRule type="cellIs" dxfId="12483" priority="4257" operator="lessThan">
      <formula>$C$4</formula>
    </cfRule>
  </conditionalFormatting>
  <conditionalFormatting sqref="BJ29">
    <cfRule type="cellIs" dxfId="12482" priority="4258" operator="lessThan">
      <formula>$C$4</formula>
    </cfRule>
  </conditionalFormatting>
  <conditionalFormatting sqref="BJ30">
    <cfRule type="cellIs" dxfId="12481" priority="4259" operator="lessThan">
      <formula>$C$4</formula>
    </cfRule>
  </conditionalFormatting>
  <conditionalFormatting sqref="BJ30">
    <cfRule type="cellIs" dxfId="12480" priority="4260" operator="lessThan">
      <formula>$C$4</formula>
    </cfRule>
  </conditionalFormatting>
  <conditionalFormatting sqref="BJ31">
    <cfRule type="cellIs" dxfId="12479" priority="4261" operator="lessThan">
      <formula>$C$4</formula>
    </cfRule>
  </conditionalFormatting>
  <conditionalFormatting sqref="BJ31">
    <cfRule type="cellIs" dxfId="12478" priority="4262" operator="lessThan">
      <formula>$C$4</formula>
    </cfRule>
  </conditionalFormatting>
  <conditionalFormatting sqref="BJ32">
    <cfRule type="cellIs" dxfId="12477" priority="4263" operator="lessThan">
      <formula>$C$4</formula>
    </cfRule>
  </conditionalFormatting>
  <conditionalFormatting sqref="BJ32">
    <cfRule type="cellIs" dxfId="12476" priority="4264" operator="lessThan">
      <formula>$C$4</formula>
    </cfRule>
  </conditionalFormatting>
  <conditionalFormatting sqref="BJ33">
    <cfRule type="cellIs" dxfId="12475" priority="4265" operator="lessThan">
      <formula>$C$4</formula>
    </cfRule>
  </conditionalFormatting>
  <conditionalFormatting sqref="BJ33">
    <cfRule type="cellIs" dxfId="12474" priority="4266" operator="lessThan">
      <formula>$C$4</formula>
    </cfRule>
  </conditionalFormatting>
  <conditionalFormatting sqref="BJ34">
    <cfRule type="cellIs" dxfId="12473" priority="4267" operator="lessThan">
      <formula>$C$4</formula>
    </cfRule>
  </conditionalFormatting>
  <conditionalFormatting sqref="BJ34">
    <cfRule type="cellIs" dxfId="12472" priority="4268" operator="lessThan">
      <formula>$C$4</formula>
    </cfRule>
  </conditionalFormatting>
  <conditionalFormatting sqref="BJ35">
    <cfRule type="cellIs" dxfId="12471" priority="4269" operator="lessThan">
      <formula>$C$4</formula>
    </cfRule>
  </conditionalFormatting>
  <conditionalFormatting sqref="BJ35">
    <cfRule type="cellIs" dxfId="12470" priority="4270" operator="lessThan">
      <formula>$C$4</formula>
    </cfRule>
  </conditionalFormatting>
  <conditionalFormatting sqref="BJ36">
    <cfRule type="cellIs" dxfId="12469" priority="4271" operator="lessThan">
      <formula>$C$4</formula>
    </cfRule>
  </conditionalFormatting>
  <conditionalFormatting sqref="BJ36">
    <cfRule type="cellIs" dxfId="12468" priority="4272" operator="lessThan">
      <formula>$C$4</formula>
    </cfRule>
  </conditionalFormatting>
  <conditionalFormatting sqref="BJ37">
    <cfRule type="cellIs" dxfId="12467" priority="4273" operator="lessThan">
      <formula>$C$4</formula>
    </cfRule>
  </conditionalFormatting>
  <conditionalFormatting sqref="BJ37">
    <cfRule type="cellIs" dxfId="12466" priority="4274" operator="lessThan">
      <formula>$C$4</formula>
    </cfRule>
  </conditionalFormatting>
  <conditionalFormatting sqref="BJ38">
    <cfRule type="cellIs" dxfId="12465" priority="4275" operator="lessThan">
      <formula>$C$4</formula>
    </cfRule>
  </conditionalFormatting>
  <conditionalFormatting sqref="BJ38">
    <cfRule type="cellIs" dxfId="12464" priority="4276" operator="lessThan">
      <formula>$C$4</formula>
    </cfRule>
  </conditionalFormatting>
  <conditionalFormatting sqref="BJ39">
    <cfRule type="cellIs" dxfId="12463" priority="4277" operator="lessThan">
      <formula>$C$4</formula>
    </cfRule>
  </conditionalFormatting>
  <conditionalFormatting sqref="BJ39">
    <cfRule type="cellIs" dxfId="12462" priority="4278" operator="lessThan">
      <formula>$C$4</formula>
    </cfRule>
  </conditionalFormatting>
  <conditionalFormatting sqref="BJ40">
    <cfRule type="cellIs" dxfId="12461" priority="4279" operator="lessThan">
      <formula>$C$4</formula>
    </cfRule>
  </conditionalFormatting>
  <conditionalFormatting sqref="BJ40">
    <cfRule type="cellIs" dxfId="12460" priority="4280" operator="lessThan">
      <formula>$C$4</formula>
    </cfRule>
  </conditionalFormatting>
  <conditionalFormatting sqref="BJ41">
    <cfRule type="cellIs" dxfId="12459" priority="4281" operator="lessThan">
      <formula>$C$4</formula>
    </cfRule>
  </conditionalFormatting>
  <conditionalFormatting sqref="BJ41">
    <cfRule type="cellIs" dxfId="12458" priority="4282" operator="lessThan">
      <formula>$C$4</formula>
    </cfRule>
  </conditionalFormatting>
  <conditionalFormatting sqref="BJ42">
    <cfRule type="cellIs" dxfId="12457" priority="4283" operator="lessThan">
      <formula>$C$4</formula>
    </cfRule>
  </conditionalFormatting>
  <conditionalFormatting sqref="BJ42">
    <cfRule type="cellIs" dxfId="12456" priority="4284" operator="lessThan">
      <formula>$C$4</formula>
    </cfRule>
  </conditionalFormatting>
  <conditionalFormatting sqref="BJ43">
    <cfRule type="cellIs" dxfId="12455" priority="4285" operator="lessThan">
      <formula>$C$4</formula>
    </cfRule>
  </conditionalFormatting>
  <conditionalFormatting sqref="BJ43">
    <cfRule type="cellIs" dxfId="12454" priority="4286" operator="lessThan">
      <formula>$C$4</formula>
    </cfRule>
  </conditionalFormatting>
  <conditionalFormatting sqref="BJ44">
    <cfRule type="cellIs" dxfId="12453" priority="4287" operator="lessThan">
      <formula>$C$4</formula>
    </cfRule>
  </conditionalFormatting>
  <conditionalFormatting sqref="BJ44">
    <cfRule type="cellIs" dxfId="12452" priority="4288" operator="lessThan">
      <formula>$C$4</formula>
    </cfRule>
  </conditionalFormatting>
  <conditionalFormatting sqref="BJ45">
    <cfRule type="cellIs" dxfId="12451" priority="4289" operator="lessThan">
      <formula>$C$4</formula>
    </cfRule>
  </conditionalFormatting>
  <conditionalFormatting sqref="BJ45">
    <cfRule type="cellIs" dxfId="12450" priority="4290" operator="lessThan">
      <formula>$C$4</formula>
    </cfRule>
  </conditionalFormatting>
  <conditionalFormatting sqref="BJ46">
    <cfRule type="cellIs" dxfId="12449" priority="4291" operator="lessThan">
      <formula>$C$4</formula>
    </cfRule>
  </conditionalFormatting>
  <conditionalFormatting sqref="BJ46">
    <cfRule type="cellIs" dxfId="12448" priority="4292" operator="lessThan">
      <formula>$C$4</formula>
    </cfRule>
  </conditionalFormatting>
  <conditionalFormatting sqref="BJ47">
    <cfRule type="cellIs" dxfId="12447" priority="4293" operator="lessThan">
      <formula>$C$4</formula>
    </cfRule>
  </conditionalFormatting>
  <conditionalFormatting sqref="BJ47">
    <cfRule type="cellIs" dxfId="12446" priority="4294" operator="lessThan">
      <formula>$C$4</formula>
    </cfRule>
  </conditionalFormatting>
  <conditionalFormatting sqref="BJ48">
    <cfRule type="cellIs" dxfId="12445" priority="4295" operator="lessThan">
      <formula>$C$4</formula>
    </cfRule>
  </conditionalFormatting>
  <conditionalFormatting sqref="BJ48">
    <cfRule type="cellIs" dxfId="12444" priority="4296" operator="lessThan">
      <formula>$C$4</formula>
    </cfRule>
  </conditionalFormatting>
  <conditionalFormatting sqref="BJ49">
    <cfRule type="cellIs" dxfId="12443" priority="4297" operator="lessThan">
      <formula>$C$4</formula>
    </cfRule>
  </conditionalFormatting>
  <conditionalFormatting sqref="BJ49">
    <cfRule type="cellIs" dxfId="12442" priority="4298" operator="lessThan">
      <formula>$C$4</formula>
    </cfRule>
  </conditionalFormatting>
  <conditionalFormatting sqref="BJ50">
    <cfRule type="cellIs" dxfId="12441" priority="4299" operator="lessThan">
      <formula>$C$4</formula>
    </cfRule>
  </conditionalFormatting>
  <conditionalFormatting sqref="BJ50">
    <cfRule type="cellIs" dxfId="12440" priority="4300" operator="lessThan">
      <formula>$C$4</formula>
    </cfRule>
  </conditionalFormatting>
  <conditionalFormatting sqref="BJ51">
    <cfRule type="cellIs" dxfId="12439" priority="4301" operator="lessThan">
      <formula>$C$4</formula>
    </cfRule>
  </conditionalFormatting>
  <conditionalFormatting sqref="BJ51">
    <cfRule type="cellIs" dxfId="12438" priority="4302" operator="lessThan">
      <formula>$C$4</formula>
    </cfRule>
  </conditionalFormatting>
  <conditionalFormatting sqref="BJ52">
    <cfRule type="cellIs" dxfId="12437" priority="4303" operator="lessThan">
      <formula>$C$4</formula>
    </cfRule>
  </conditionalFormatting>
  <conditionalFormatting sqref="BJ52">
    <cfRule type="cellIs" dxfId="12436" priority="4304" operator="lessThan">
      <formula>$C$4</formula>
    </cfRule>
  </conditionalFormatting>
  <conditionalFormatting sqref="BJ53">
    <cfRule type="cellIs" dxfId="12435" priority="4305" operator="lessThan">
      <formula>$C$4</formula>
    </cfRule>
  </conditionalFormatting>
  <conditionalFormatting sqref="BJ53">
    <cfRule type="cellIs" dxfId="12434" priority="4306" operator="lessThan">
      <formula>$C$4</formula>
    </cfRule>
  </conditionalFormatting>
  <conditionalFormatting sqref="BJ54">
    <cfRule type="cellIs" dxfId="12433" priority="4307" operator="lessThan">
      <formula>$C$4</formula>
    </cfRule>
  </conditionalFormatting>
  <conditionalFormatting sqref="BJ54">
    <cfRule type="cellIs" dxfId="12432" priority="4308" operator="lessThan">
      <formula>$C$4</formula>
    </cfRule>
  </conditionalFormatting>
  <conditionalFormatting sqref="BJ55">
    <cfRule type="cellIs" dxfId="12431" priority="4309" operator="lessThan">
      <formula>$C$4</formula>
    </cfRule>
  </conditionalFormatting>
  <conditionalFormatting sqref="BJ55">
    <cfRule type="cellIs" dxfId="12430" priority="4310" operator="lessThan">
      <formula>$C$4</formula>
    </cfRule>
  </conditionalFormatting>
  <conditionalFormatting sqref="BJ56">
    <cfRule type="cellIs" dxfId="12429" priority="4311" operator="lessThan">
      <formula>$C$4</formula>
    </cfRule>
  </conditionalFormatting>
  <conditionalFormatting sqref="BJ56">
    <cfRule type="cellIs" dxfId="12428" priority="4312" operator="lessThan">
      <formula>$C$4</formula>
    </cfRule>
  </conditionalFormatting>
  <conditionalFormatting sqref="BJ57">
    <cfRule type="cellIs" dxfId="12427" priority="4313" operator="lessThan">
      <formula>$C$4</formula>
    </cfRule>
  </conditionalFormatting>
  <conditionalFormatting sqref="BJ57">
    <cfRule type="cellIs" dxfId="12426" priority="4314" operator="lessThan">
      <formula>$C$4</formula>
    </cfRule>
  </conditionalFormatting>
  <conditionalFormatting sqref="BJ58">
    <cfRule type="cellIs" dxfId="12425" priority="4315" operator="lessThan">
      <formula>$C$4</formula>
    </cfRule>
  </conditionalFormatting>
  <conditionalFormatting sqref="BJ58">
    <cfRule type="cellIs" dxfId="12424" priority="4316" operator="lessThan">
      <formula>$C$4</formula>
    </cfRule>
  </conditionalFormatting>
  <conditionalFormatting sqref="BJ59">
    <cfRule type="cellIs" dxfId="12423" priority="4317" operator="lessThan">
      <formula>$C$4</formula>
    </cfRule>
  </conditionalFormatting>
  <conditionalFormatting sqref="BJ59">
    <cfRule type="cellIs" dxfId="12422" priority="4318" operator="lessThan">
      <formula>$C$4</formula>
    </cfRule>
  </conditionalFormatting>
  <conditionalFormatting sqref="BJ60">
    <cfRule type="cellIs" dxfId="12421" priority="4319" operator="lessThan">
      <formula>$C$4</formula>
    </cfRule>
  </conditionalFormatting>
  <conditionalFormatting sqref="BJ60">
    <cfRule type="cellIs" dxfId="12420" priority="4320" operator="lessThan">
      <formula>$C$4</formula>
    </cfRule>
  </conditionalFormatting>
  <conditionalFormatting sqref="BK11">
    <cfRule type="cellIs" dxfId="12419" priority="4321" operator="lessThan">
      <formula>$C$4</formula>
    </cfRule>
  </conditionalFormatting>
  <conditionalFormatting sqref="BK11">
    <cfRule type="cellIs" dxfId="12418" priority="4322" operator="lessThan">
      <formula>$C$4</formula>
    </cfRule>
  </conditionalFormatting>
  <conditionalFormatting sqref="BK12">
    <cfRule type="cellIs" dxfId="12417" priority="4323" operator="lessThan">
      <formula>$C$4</formula>
    </cfRule>
  </conditionalFormatting>
  <conditionalFormatting sqref="BK12">
    <cfRule type="cellIs" dxfId="12416" priority="4324" operator="lessThan">
      <formula>$C$4</formula>
    </cfRule>
  </conditionalFormatting>
  <conditionalFormatting sqref="BK13">
    <cfRule type="cellIs" dxfId="12415" priority="4325" operator="lessThan">
      <formula>$C$4</formula>
    </cfRule>
  </conditionalFormatting>
  <conditionalFormatting sqref="BK13">
    <cfRule type="cellIs" dxfId="12414" priority="4326" operator="lessThan">
      <formula>$C$4</formula>
    </cfRule>
  </conditionalFormatting>
  <conditionalFormatting sqref="BK14">
    <cfRule type="cellIs" dxfId="12413" priority="4327" operator="lessThan">
      <formula>$C$4</formula>
    </cfRule>
  </conditionalFormatting>
  <conditionalFormatting sqref="BK14">
    <cfRule type="cellIs" dxfId="12412" priority="4328" operator="lessThan">
      <formula>$C$4</formula>
    </cfRule>
  </conditionalFormatting>
  <conditionalFormatting sqref="BK15">
    <cfRule type="cellIs" dxfId="12411" priority="4329" operator="lessThan">
      <formula>$C$4</formula>
    </cfRule>
  </conditionalFormatting>
  <conditionalFormatting sqref="BK15">
    <cfRule type="cellIs" dxfId="12410" priority="4330" operator="lessThan">
      <formula>$C$4</formula>
    </cfRule>
  </conditionalFormatting>
  <conditionalFormatting sqref="BK16">
    <cfRule type="cellIs" dxfId="12409" priority="4331" operator="lessThan">
      <formula>$C$4</formula>
    </cfRule>
  </conditionalFormatting>
  <conditionalFormatting sqref="BK16">
    <cfRule type="cellIs" dxfId="12408" priority="4332" operator="lessThan">
      <formula>$C$4</formula>
    </cfRule>
  </conditionalFormatting>
  <conditionalFormatting sqref="BK17">
    <cfRule type="cellIs" dxfId="12407" priority="4333" operator="lessThan">
      <formula>$C$4</formula>
    </cfRule>
  </conditionalFormatting>
  <conditionalFormatting sqref="BK17">
    <cfRule type="cellIs" dxfId="12406" priority="4334" operator="lessThan">
      <formula>$C$4</formula>
    </cfRule>
  </conditionalFormatting>
  <conditionalFormatting sqref="BK18">
    <cfRule type="cellIs" dxfId="12405" priority="4335" operator="lessThan">
      <formula>$C$4</formula>
    </cfRule>
  </conditionalFormatting>
  <conditionalFormatting sqref="BK18">
    <cfRule type="cellIs" dxfId="12404" priority="4336" operator="lessThan">
      <formula>$C$4</formula>
    </cfRule>
  </conditionalFormatting>
  <conditionalFormatting sqref="BK19">
    <cfRule type="cellIs" dxfId="12403" priority="4337" operator="lessThan">
      <formula>$C$4</formula>
    </cfRule>
  </conditionalFormatting>
  <conditionalFormatting sqref="BK19">
    <cfRule type="cellIs" dxfId="12402" priority="4338" operator="lessThan">
      <formula>$C$4</formula>
    </cfRule>
  </conditionalFormatting>
  <conditionalFormatting sqref="BK20">
    <cfRule type="cellIs" dxfId="12401" priority="4339" operator="lessThan">
      <formula>$C$4</formula>
    </cfRule>
  </conditionalFormatting>
  <conditionalFormatting sqref="BK20">
    <cfRule type="cellIs" dxfId="12400" priority="4340" operator="lessThan">
      <formula>$C$4</formula>
    </cfRule>
  </conditionalFormatting>
  <conditionalFormatting sqref="BK21">
    <cfRule type="cellIs" dxfId="12399" priority="4341" operator="lessThan">
      <formula>$C$4</formula>
    </cfRule>
  </conditionalFormatting>
  <conditionalFormatting sqref="BK21">
    <cfRule type="cellIs" dxfId="12398" priority="4342" operator="lessThan">
      <formula>$C$4</formula>
    </cfRule>
  </conditionalFormatting>
  <conditionalFormatting sqref="BK22">
    <cfRule type="cellIs" dxfId="12397" priority="4343" operator="lessThan">
      <formula>$C$4</formula>
    </cfRule>
  </conditionalFormatting>
  <conditionalFormatting sqref="BK22">
    <cfRule type="cellIs" dxfId="12396" priority="4344" operator="lessThan">
      <formula>$C$4</formula>
    </cfRule>
  </conditionalFormatting>
  <conditionalFormatting sqref="BK23">
    <cfRule type="cellIs" dxfId="12395" priority="4345" operator="lessThan">
      <formula>$C$4</formula>
    </cfRule>
  </conditionalFormatting>
  <conditionalFormatting sqref="BK23">
    <cfRule type="cellIs" dxfId="12394" priority="4346" operator="lessThan">
      <formula>$C$4</formula>
    </cfRule>
  </conditionalFormatting>
  <conditionalFormatting sqref="BK24">
    <cfRule type="cellIs" dxfId="12393" priority="4347" operator="lessThan">
      <formula>$C$4</formula>
    </cfRule>
  </conditionalFormatting>
  <conditionalFormatting sqref="BK24">
    <cfRule type="cellIs" dxfId="12392" priority="4348" operator="lessThan">
      <formula>$C$4</formula>
    </cfRule>
  </conditionalFormatting>
  <conditionalFormatting sqref="BK25">
    <cfRule type="cellIs" dxfId="12391" priority="4349" operator="lessThan">
      <formula>$C$4</formula>
    </cfRule>
  </conditionalFormatting>
  <conditionalFormatting sqref="BK25">
    <cfRule type="cellIs" dxfId="12390" priority="4350" operator="lessThan">
      <formula>$C$4</formula>
    </cfRule>
  </conditionalFormatting>
  <conditionalFormatting sqref="BK26">
    <cfRule type="cellIs" dxfId="12389" priority="4351" operator="lessThan">
      <formula>$C$4</formula>
    </cfRule>
  </conditionalFormatting>
  <conditionalFormatting sqref="BK26">
    <cfRule type="cellIs" dxfId="12388" priority="4352" operator="lessThan">
      <formula>$C$4</formula>
    </cfRule>
  </conditionalFormatting>
  <conditionalFormatting sqref="BK27">
    <cfRule type="cellIs" dxfId="12387" priority="4353" operator="lessThan">
      <formula>$C$4</formula>
    </cfRule>
  </conditionalFormatting>
  <conditionalFormatting sqref="BK27">
    <cfRule type="cellIs" dxfId="12386" priority="4354" operator="lessThan">
      <formula>$C$4</formula>
    </cfRule>
  </conditionalFormatting>
  <conditionalFormatting sqref="BK28">
    <cfRule type="cellIs" dxfId="12385" priority="4355" operator="lessThan">
      <formula>$C$4</formula>
    </cfRule>
  </conditionalFormatting>
  <conditionalFormatting sqref="BK28">
    <cfRule type="cellIs" dxfId="12384" priority="4356" operator="lessThan">
      <formula>$C$4</formula>
    </cfRule>
  </conditionalFormatting>
  <conditionalFormatting sqref="BK29">
    <cfRule type="cellIs" dxfId="12383" priority="4357" operator="lessThan">
      <formula>$C$4</formula>
    </cfRule>
  </conditionalFormatting>
  <conditionalFormatting sqref="BK29">
    <cfRule type="cellIs" dxfId="12382" priority="4358" operator="lessThan">
      <formula>$C$4</formula>
    </cfRule>
  </conditionalFormatting>
  <conditionalFormatting sqref="BK30">
    <cfRule type="cellIs" dxfId="12381" priority="4359" operator="lessThan">
      <formula>$C$4</formula>
    </cfRule>
  </conditionalFormatting>
  <conditionalFormatting sqref="BK30">
    <cfRule type="cellIs" dxfId="12380" priority="4360" operator="lessThan">
      <formula>$C$4</formula>
    </cfRule>
  </conditionalFormatting>
  <conditionalFormatting sqref="BK31">
    <cfRule type="cellIs" dxfId="12379" priority="4361" operator="lessThan">
      <formula>$C$4</formula>
    </cfRule>
  </conditionalFormatting>
  <conditionalFormatting sqref="BK31">
    <cfRule type="cellIs" dxfId="12378" priority="4362" operator="lessThan">
      <formula>$C$4</formula>
    </cfRule>
  </conditionalFormatting>
  <conditionalFormatting sqref="BK32">
    <cfRule type="cellIs" dxfId="12377" priority="4363" operator="lessThan">
      <formula>$C$4</formula>
    </cfRule>
  </conditionalFormatting>
  <conditionalFormatting sqref="BK32">
    <cfRule type="cellIs" dxfId="12376" priority="4364" operator="lessThan">
      <formula>$C$4</formula>
    </cfRule>
  </conditionalFormatting>
  <conditionalFormatting sqref="BK33">
    <cfRule type="cellIs" dxfId="12375" priority="4365" operator="lessThan">
      <formula>$C$4</formula>
    </cfRule>
  </conditionalFormatting>
  <conditionalFormatting sqref="BK33">
    <cfRule type="cellIs" dxfId="12374" priority="4366" operator="lessThan">
      <formula>$C$4</formula>
    </cfRule>
  </conditionalFormatting>
  <conditionalFormatting sqref="BK34">
    <cfRule type="cellIs" dxfId="12373" priority="4367" operator="lessThan">
      <formula>$C$4</formula>
    </cfRule>
  </conditionalFormatting>
  <conditionalFormatting sqref="BK34">
    <cfRule type="cellIs" dxfId="12372" priority="4368" operator="lessThan">
      <formula>$C$4</formula>
    </cfRule>
  </conditionalFormatting>
  <conditionalFormatting sqref="BK35">
    <cfRule type="cellIs" dxfId="12371" priority="4369" operator="lessThan">
      <formula>$C$4</formula>
    </cfRule>
  </conditionalFormatting>
  <conditionalFormatting sqref="BK35">
    <cfRule type="cellIs" dxfId="12370" priority="4370" operator="lessThan">
      <formula>$C$4</formula>
    </cfRule>
  </conditionalFormatting>
  <conditionalFormatting sqref="BK36">
    <cfRule type="cellIs" dxfId="12369" priority="4371" operator="lessThan">
      <formula>$C$4</formula>
    </cfRule>
  </conditionalFormatting>
  <conditionalFormatting sqref="BK36">
    <cfRule type="cellIs" dxfId="12368" priority="4372" operator="lessThan">
      <formula>$C$4</formula>
    </cfRule>
  </conditionalFormatting>
  <conditionalFormatting sqref="BK37">
    <cfRule type="cellIs" dxfId="12367" priority="4373" operator="lessThan">
      <formula>$C$4</formula>
    </cfRule>
  </conditionalFormatting>
  <conditionalFormatting sqref="BK37">
    <cfRule type="cellIs" dxfId="12366" priority="4374" operator="lessThan">
      <formula>$C$4</formula>
    </cfRule>
  </conditionalFormatting>
  <conditionalFormatting sqref="BK38">
    <cfRule type="cellIs" dxfId="12365" priority="4375" operator="lessThan">
      <formula>$C$4</formula>
    </cfRule>
  </conditionalFormatting>
  <conditionalFormatting sqref="BK38">
    <cfRule type="cellIs" dxfId="12364" priority="4376" operator="lessThan">
      <formula>$C$4</formula>
    </cfRule>
  </conditionalFormatting>
  <conditionalFormatting sqref="BK39">
    <cfRule type="cellIs" dxfId="12363" priority="4377" operator="lessThan">
      <formula>$C$4</formula>
    </cfRule>
  </conditionalFormatting>
  <conditionalFormatting sqref="BK39">
    <cfRule type="cellIs" dxfId="12362" priority="4378" operator="lessThan">
      <formula>$C$4</formula>
    </cfRule>
  </conditionalFormatting>
  <conditionalFormatting sqref="BK40">
    <cfRule type="cellIs" dxfId="12361" priority="4379" operator="lessThan">
      <formula>$C$4</formula>
    </cfRule>
  </conditionalFormatting>
  <conditionalFormatting sqref="BK40">
    <cfRule type="cellIs" dxfId="12360" priority="4380" operator="lessThan">
      <formula>$C$4</formula>
    </cfRule>
  </conditionalFormatting>
  <conditionalFormatting sqref="BK41">
    <cfRule type="cellIs" dxfId="12359" priority="4381" operator="lessThan">
      <formula>$C$4</formula>
    </cfRule>
  </conditionalFormatting>
  <conditionalFormatting sqref="BK41">
    <cfRule type="cellIs" dxfId="12358" priority="4382" operator="lessThan">
      <formula>$C$4</formula>
    </cfRule>
  </conditionalFormatting>
  <conditionalFormatting sqref="BK42">
    <cfRule type="cellIs" dxfId="12357" priority="4383" operator="lessThan">
      <formula>$C$4</formula>
    </cfRule>
  </conditionalFormatting>
  <conditionalFormatting sqref="BK42">
    <cfRule type="cellIs" dxfId="12356" priority="4384" operator="lessThan">
      <formula>$C$4</formula>
    </cfRule>
  </conditionalFormatting>
  <conditionalFormatting sqref="BK43">
    <cfRule type="cellIs" dxfId="12355" priority="4385" operator="lessThan">
      <formula>$C$4</formula>
    </cfRule>
  </conditionalFormatting>
  <conditionalFormatting sqref="BK43">
    <cfRule type="cellIs" dxfId="12354" priority="4386" operator="lessThan">
      <formula>$C$4</formula>
    </cfRule>
  </conditionalFormatting>
  <conditionalFormatting sqref="BK44">
    <cfRule type="cellIs" dxfId="12353" priority="4387" operator="lessThan">
      <formula>$C$4</formula>
    </cfRule>
  </conditionalFormatting>
  <conditionalFormatting sqref="BK44">
    <cfRule type="cellIs" dxfId="12352" priority="4388" operator="lessThan">
      <formula>$C$4</formula>
    </cfRule>
  </conditionalFormatting>
  <conditionalFormatting sqref="BK45">
    <cfRule type="cellIs" dxfId="12351" priority="4389" operator="lessThan">
      <formula>$C$4</formula>
    </cfRule>
  </conditionalFormatting>
  <conditionalFormatting sqref="BK45">
    <cfRule type="cellIs" dxfId="12350" priority="4390" operator="lessThan">
      <formula>$C$4</formula>
    </cfRule>
  </conditionalFormatting>
  <conditionalFormatting sqref="BK46">
    <cfRule type="cellIs" dxfId="12349" priority="4391" operator="lessThan">
      <formula>$C$4</formula>
    </cfRule>
  </conditionalFormatting>
  <conditionalFormatting sqref="BK46">
    <cfRule type="cellIs" dxfId="12348" priority="4392" operator="lessThan">
      <formula>$C$4</formula>
    </cfRule>
  </conditionalFormatting>
  <conditionalFormatting sqref="BK47">
    <cfRule type="cellIs" dxfId="12347" priority="4393" operator="lessThan">
      <formula>$C$4</formula>
    </cfRule>
  </conditionalFormatting>
  <conditionalFormatting sqref="BK47">
    <cfRule type="cellIs" dxfId="12346" priority="4394" operator="lessThan">
      <formula>$C$4</formula>
    </cfRule>
  </conditionalFormatting>
  <conditionalFormatting sqref="BK48">
    <cfRule type="cellIs" dxfId="12345" priority="4395" operator="lessThan">
      <formula>$C$4</formula>
    </cfRule>
  </conditionalFormatting>
  <conditionalFormatting sqref="BK48">
    <cfRule type="cellIs" dxfId="12344" priority="4396" operator="lessThan">
      <formula>$C$4</formula>
    </cfRule>
  </conditionalFormatting>
  <conditionalFormatting sqref="BK49">
    <cfRule type="cellIs" dxfId="12343" priority="4397" operator="lessThan">
      <formula>$C$4</formula>
    </cfRule>
  </conditionalFormatting>
  <conditionalFormatting sqref="BK49">
    <cfRule type="cellIs" dxfId="12342" priority="4398" operator="lessThan">
      <formula>$C$4</formula>
    </cfRule>
  </conditionalFormatting>
  <conditionalFormatting sqref="BK50">
    <cfRule type="cellIs" dxfId="12341" priority="4399" operator="lessThan">
      <formula>$C$4</formula>
    </cfRule>
  </conditionalFormatting>
  <conditionalFormatting sqref="BK50">
    <cfRule type="cellIs" dxfId="12340" priority="4400" operator="lessThan">
      <formula>$C$4</formula>
    </cfRule>
  </conditionalFormatting>
  <conditionalFormatting sqref="BK51">
    <cfRule type="cellIs" dxfId="12339" priority="4401" operator="lessThan">
      <formula>$C$4</formula>
    </cfRule>
  </conditionalFormatting>
  <conditionalFormatting sqref="BK51">
    <cfRule type="cellIs" dxfId="12338" priority="4402" operator="lessThan">
      <formula>$C$4</formula>
    </cfRule>
  </conditionalFormatting>
  <conditionalFormatting sqref="BK52">
    <cfRule type="cellIs" dxfId="12337" priority="4403" operator="lessThan">
      <formula>$C$4</formula>
    </cfRule>
  </conditionalFormatting>
  <conditionalFormatting sqref="BK52">
    <cfRule type="cellIs" dxfId="12336" priority="4404" operator="lessThan">
      <formula>$C$4</formula>
    </cfRule>
  </conditionalFormatting>
  <conditionalFormatting sqref="BK53">
    <cfRule type="cellIs" dxfId="12335" priority="4405" operator="lessThan">
      <formula>$C$4</formula>
    </cfRule>
  </conditionalFormatting>
  <conditionalFormatting sqref="BK53">
    <cfRule type="cellIs" dxfId="12334" priority="4406" operator="lessThan">
      <formula>$C$4</formula>
    </cfRule>
  </conditionalFormatting>
  <conditionalFormatting sqref="BK54">
    <cfRule type="cellIs" dxfId="12333" priority="4407" operator="lessThan">
      <formula>$C$4</formula>
    </cfRule>
  </conditionalFormatting>
  <conditionalFormatting sqref="BK54">
    <cfRule type="cellIs" dxfId="12332" priority="4408" operator="lessThan">
      <formula>$C$4</formula>
    </cfRule>
  </conditionalFormatting>
  <conditionalFormatting sqref="BK55">
    <cfRule type="cellIs" dxfId="12331" priority="4409" operator="lessThan">
      <formula>$C$4</formula>
    </cfRule>
  </conditionalFormatting>
  <conditionalFormatting sqref="BK55">
    <cfRule type="cellIs" dxfId="12330" priority="4410" operator="lessThan">
      <formula>$C$4</formula>
    </cfRule>
  </conditionalFormatting>
  <conditionalFormatting sqref="BK56">
    <cfRule type="cellIs" dxfId="12329" priority="4411" operator="lessThan">
      <formula>$C$4</formula>
    </cfRule>
  </conditionalFormatting>
  <conditionalFormatting sqref="BK56">
    <cfRule type="cellIs" dxfId="12328" priority="4412" operator="lessThan">
      <formula>$C$4</formula>
    </cfRule>
  </conditionalFormatting>
  <conditionalFormatting sqref="BK57">
    <cfRule type="cellIs" dxfId="12327" priority="4413" operator="lessThan">
      <formula>$C$4</formula>
    </cfRule>
  </conditionalFormatting>
  <conditionalFormatting sqref="BK57">
    <cfRule type="cellIs" dxfId="12326" priority="4414" operator="lessThan">
      <formula>$C$4</formula>
    </cfRule>
  </conditionalFormatting>
  <conditionalFormatting sqref="BK58">
    <cfRule type="cellIs" dxfId="12325" priority="4415" operator="lessThan">
      <formula>$C$4</formula>
    </cfRule>
  </conditionalFormatting>
  <conditionalFormatting sqref="BK58">
    <cfRule type="cellIs" dxfId="12324" priority="4416" operator="lessThan">
      <formula>$C$4</formula>
    </cfRule>
  </conditionalFormatting>
  <conditionalFormatting sqref="BK59">
    <cfRule type="cellIs" dxfId="12323" priority="4417" operator="lessThan">
      <formula>$C$4</formula>
    </cfRule>
  </conditionalFormatting>
  <conditionalFormatting sqref="BK59">
    <cfRule type="cellIs" dxfId="12322" priority="4418" operator="lessThan">
      <formula>$C$4</formula>
    </cfRule>
  </conditionalFormatting>
  <conditionalFormatting sqref="BK60">
    <cfRule type="cellIs" dxfId="12321" priority="4419" operator="lessThan">
      <formula>$C$4</formula>
    </cfRule>
  </conditionalFormatting>
  <conditionalFormatting sqref="BK60">
    <cfRule type="cellIs" dxfId="12320" priority="4420" operator="lessThan">
      <formula>$C$4</formula>
    </cfRule>
  </conditionalFormatting>
  <conditionalFormatting sqref="BL11">
    <cfRule type="cellIs" dxfId="12319" priority="4421" operator="lessThan">
      <formula>$C$4</formula>
    </cfRule>
  </conditionalFormatting>
  <conditionalFormatting sqref="BL11">
    <cfRule type="cellIs" dxfId="12318" priority="4422" operator="lessThan">
      <formula>$C$4</formula>
    </cfRule>
  </conditionalFormatting>
  <conditionalFormatting sqref="BL12">
    <cfRule type="cellIs" dxfId="12317" priority="4423" operator="lessThan">
      <formula>$C$4</formula>
    </cfRule>
  </conditionalFormatting>
  <conditionalFormatting sqref="BL12">
    <cfRule type="cellIs" dxfId="12316" priority="4424" operator="lessThan">
      <formula>$C$4</formula>
    </cfRule>
  </conditionalFormatting>
  <conditionalFormatting sqref="BL13">
    <cfRule type="cellIs" dxfId="12315" priority="4425" operator="lessThan">
      <formula>$C$4</formula>
    </cfRule>
  </conditionalFormatting>
  <conditionalFormatting sqref="BL13">
    <cfRule type="cellIs" dxfId="12314" priority="4426" operator="lessThan">
      <formula>$C$4</formula>
    </cfRule>
  </conditionalFormatting>
  <conditionalFormatting sqref="BL14">
    <cfRule type="cellIs" dxfId="12313" priority="4427" operator="lessThan">
      <formula>$C$4</formula>
    </cfRule>
  </conditionalFormatting>
  <conditionalFormatting sqref="BL14">
    <cfRule type="cellIs" dxfId="12312" priority="4428" operator="lessThan">
      <formula>$C$4</formula>
    </cfRule>
  </conditionalFormatting>
  <conditionalFormatting sqref="BL15">
    <cfRule type="cellIs" dxfId="12311" priority="4429" operator="lessThan">
      <formula>$C$4</formula>
    </cfRule>
  </conditionalFormatting>
  <conditionalFormatting sqref="BL15">
    <cfRule type="cellIs" dxfId="12310" priority="4430" operator="lessThan">
      <formula>$C$4</formula>
    </cfRule>
  </conditionalFormatting>
  <conditionalFormatting sqref="BL16">
    <cfRule type="cellIs" dxfId="12309" priority="4431" operator="lessThan">
      <formula>$C$4</formula>
    </cfRule>
  </conditionalFormatting>
  <conditionalFormatting sqref="BL16">
    <cfRule type="cellIs" dxfId="12308" priority="4432" operator="lessThan">
      <formula>$C$4</formula>
    </cfRule>
  </conditionalFormatting>
  <conditionalFormatting sqref="BL17">
    <cfRule type="cellIs" dxfId="12307" priority="4433" operator="lessThan">
      <formula>$C$4</formula>
    </cfRule>
  </conditionalFormatting>
  <conditionalFormatting sqref="BL17">
    <cfRule type="cellIs" dxfId="12306" priority="4434" operator="lessThan">
      <formula>$C$4</formula>
    </cfRule>
  </conditionalFormatting>
  <conditionalFormatting sqref="BL18">
    <cfRule type="cellIs" dxfId="12305" priority="4435" operator="lessThan">
      <formula>$C$4</formula>
    </cfRule>
  </conditionalFormatting>
  <conditionalFormatting sqref="BL18">
    <cfRule type="cellIs" dxfId="12304" priority="4436" operator="lessThan">
      <formula>$C$4</formula>
    </cfRule>
  </conditionalFormatting>
  <conditionalFormatting sqref="BL19">
    <cfRule type="cellIs" dxfId="12303" priority="4437" operator="lessThan">
      <formula>$C$4</formula>
    </cfRule>
  </conditionalFormatting>
  <conditionalFormatting sqref="BL19">
    <cfRule type="cellIs" dxfId="12302" priority="4438" operator="lessThan">
      <formula>$C$4</formula>
    </cfRule>
  </conditionalFormatting>
  <conditionalFormatting sqref="BL20">
    <cfRule type="cellIs" dxfId="12301" priority="4439" operator="lessThan">
      <formula>$C$4</formula>
    </cfRule>
  </conditionalFormatting>
  <conditionalFormatting sqref="BL20">
    <cfRule type="cellIs" dxfId="12300" priority="4440" operator="lessThan">
      <formula>$C$4</formula>
    </cfRule>
  </conditionalFormatting>
  <conditionalFormatting sqref="BL21">
    <cfRule type="cellIs" dxfId="12299" priority="4441" operator="lessThan">
      <formula>$C$4</formula>
    </cfRule>
  </conditionalFormatting>
  <conditionalFormatting sqref="BL21">
    <cfRule type="cellIs" dxfId="12298" priority="4442" operator="lessThan">
      <formula>$C$4</formula>
    </cfRule>
  </conditionalFormatting>
  <conditionalFormatting sqref="BL22">
    <cfRule type="cellIs" dxfId="12297" priority="4443" operator="lessThan">
      <formula>$C$4</formula>
    </cfRule>
  </conditionalFormatting>
  <conditionalFormatting sqref="BL22">
    <cfRule type="cellIs" dxfId="12296" priority="4444" operator="lessThan">
      <formula>$C$4</formula>
    </cfRule>
  </conditionalFormatting>
  <conditionalFormatting sqref="BL23">
    <cfRule type="cellIs" dxfId="12295" priority="4445" operator="lessThan">
      <formula>$C$4</formula>
    </cfRule>
  </conditionalFormatting>
  <conditionalFormatting sqref="BL23">
    <cfRule type="cellIs" dxfId="12294" priority="4446" operator="lessThan">
      <formula>$C$4</formula>
    </cfRule>
  </conditionalFormatting>
  <conditionalFormatting sqref="BL24">
    <cfRule type="cellIs" dxfId="12293" priority="4447" operator="lessThan">
      <formula>$C$4</formula>
    </cfRule>
  </conditionalFormatting>
  <conditionalFormatting sqref="BL24">
    <cfRule type="cellIs" dxfId="12292" priority="4448" operator="lessThan">
      <formula>$C$4</formula>
    </cfRule>
  </conditionalFormatting>
  <conditionalFormatting sqref="BL25">
    <cfRule type="cellIs" dxfId="12291" priority="4449" operator="lessThan">
      <formula>$C$4</formula>
    </cfRule>
  </conditionalFormatting>
  <conditionalFormatting sqref="BL25">
    <cfRule type="cellIs" dxfId="12290" priority="4450" operator="lessThan">
      <formula>$C$4</formula>
    </cfRule>
  </conditionalFormatting>
  <conditionalFormatting sqref="BL26">
    <cfRule type="cellIs" dxfId="12289" priority="4451" operator="lessThan">
      <formula>$C$4</formula>
    </cfRule>
  </conditionalFormatting>
  <conditionalFormatting sqref="BL26">
    <cfRule type="cellIs" dxfId="12288" priority="4452" operator="lessThan">
      <formula>$C$4</formula>
    </cfRule>
  </conditionalFormatting>
  <conditionalFormatting sqref="BL27">
    <cfRule type="cellIs" dxfId="12287" priority="4453" operator="lessThan">
      <formula>$C$4</formula>
    </cfRule>
  </conditionalFormatting>
  <conditionalFormatting sqref="BL27">
    <cfRule type="cellIs" dxfId="12286" priority="4454" operator="lessThan">
      <formula>$C$4</formula>
    </cfRule>
  </conditionalFormatting>
  <conditionalFormatting sqref="BL28">
    <cfRule type="cellIs" dxfId="12285" priority="4455" operator="lessThan">
      <formula>$C$4</formula>
    </cfRule>
  </conditionalFormatting>
  <conditionalFormatting sqref="BL28">
    <cfRule type="cellIs" dxfId="12284" priority="4456" operator="lessThan">
      <formula>$C$4</formula>
    </cfRule>
  </conditionalFormatting>
  <conditionalFormatting sqref="BL29">
    <cfRule type="cellIs" dxfId="12283" priority="4457" operator="lessThan">
      <formula>$C$4</formula>
    </cfRule>
  </conditionalFormatting>
  <conditionalFormatting sqref="BL29">
    <cfRule type="cellIs" dxfId="12282" priority="4458" operator="lessThan">
      <formula>$C$4</formula>
    </cfRule>
  </conditionalFormatting>
  <conditionalFormatting sqref="BL30">
    <cfRule type="cellIs" dxfId="12281" priority="4459" operator="lessThan">
      <formula>$C$4</formula>
    </cfRule>
  </conditionalFormatting>
  <conditionalFormatting sqref="BL30">
    <cfRule type="cellIs" dxfId="12280" priority="4460" operator="lessThan">
      <formula>$C$4</formula>
    </cfRule>
  </conditionalFormatting>
  <conditionalFormatting sqref="BL31">
    <cfRule type="cellIs" dxfId="12279" priority="4461" operator="lessThan">
      <formula>$C$4</formula>
    </cfRule>
  </conditionalFormatting>
  <conditionalFormatting sqref="BL31">
    <cfRule type="cellIs" dxfId="12278" priority="4462" operator="lessThan">
      <formula>$C$4</formula>
    </cfRule>
  </conditionalFormatting>
  <conditionalFormatting sqref="BL32">
    <cfRule type="cellIs" dxfId="12277" priority="4463" operator="lessThan">
      <formula>$C$4</formula>
    </cfRule>
  </conditionalFormatting>
  <conditionalFormatting sqref="BL32">
    <cfRule type="cellIs" dxfId="12276" priority="4464" operator="lessThan">
      <formula>$C$4</formula>
    </cfRule>
  </conditionalFormatting>
  <conditionalFormatting sqref="BL33">
    <cfRule type="cellIs" dxfId="12275" priority="4465" operator="lessThan">
      <formula>$C$4</formula>
    </cfRule>
  </conditionalFormatting>
  <conditionalFormatting sqref="BL33">
    <cfRule type="cellIs" dxfId="12274" priority="4466" operator="lessThan">
      <formula>$C$4</formula>
    </cfRule>
  </conditionalFormatting>
  <conditionalFormatting sqref="BL34">
    <cfRule type="cellIs" dxfId="12273" priority="4467" operator="lessThan">
      <formula>$C$4</formula>
    </cfRule>
  </conditionalFormatting>
  <conditionalFormatting sqref="BL34">
    <cfRule type="cellIs" dxfId="12272" priority="4468" operator="lessThan">
      <formula>$C$4</formula>
    </cfRule>
  </conditionalFormatting>
  <conditionalFormatting sqref="BL35">
    <cfRule type="cellIs" dxfId="12271" priority="4469" operator="lessThan">
      <formula>$C$4</formula>
    </cfRule>
  </conditionalFormatting>
  <conditionalFormatting sqref="BL35">
    <cfRule type="cellIs" dxfId="12270" priority="4470" operator="lessThan">
      <formula>$C$4</formula>
    </cfRule>
  </conditionalFormatting>
  <conditionalFormatting sqref="BL36">
    <cfRule type="cellIs" dxfId="12269" priority="4471" operator="lessThan">
      <formula>$C$4</formula>
    </cfRule>
  </conditionalFormatting>
  <conditionalFormatting sqref="BL36">
    <cfRule type="cellIs" dxfId="12268" priority="4472" operator="lessThan">
      <formula>$C$4</formula>
    </cfRule>
  </conditionalFormatting>
  <conditionalFormatting sqref="BL37">
    <cfRule type="cellIs" dxfId="12267" priority="4473" operator="lessThan">
      <formula>$C$4</formula>
    </cfRule>
  </conditionalFormatting>
  <conditionalFormatting sqref="BL37">
    <cfRule type="cellIs" dxfId="12266" priority="4474" operator="lessThan">
      <formula>$C$4</formula>
    </cfRule>
  </conditionalFormatting>
  <conditionalFormatting sqref="BL38">
    <cfRule type="cellIs" dxfId="12265" priority="4475" operator="lessThan">
      <formula>$C$4</formula>
    </cfRule>
  </conditionalFormatting>
  <conditionalFormatting sqref="BL38">
    <cfRule type="cellIs" dxfId="12264" priority="4476" operator="lessThan">
      <formula>$C$4</formula>
    </cfRule>
  </conditionalFormatting>
  <conditionalFormatting sqref="BL39">
    <cfRule type="cellIs" dxfId="12263" priority="4477" operator="lessThan">
      <formula>$C$4</formula>
    </cfRule>
  </conditionalFormatting>
  <conditionalFormatting sqref="BL39">
    <cfRule type="cellIs" dxfId="12262" priority="4478" operator="lessThan">
      <formula>$C$4</formula>
    </cfRule>
  </conditionalFormatting>
  <conditionalFormatting sqref="BL40">
    <cfRule type="cellIs" dxfId="12261" priority="4479" operator="lessThan">
      <formula>$C$4</formula>
    </cfRule>
  </conditionalFormatting>
  <conditionalFormatting sqref="BL40">
    <cfRule type="cellIs" dxfId="12260" priority="4480" operator="lessThan">
      <formula>$C$4</formula>
    </cfRule>
  </conditionalFormatting>
  <conditionalFormatting sqref="BL41">
    <cfRule type="cellIs" dxfId="12259" priority="4481" operator="lessThan">
      <formula>$C$4</formula>
    </cfRule>
  </conditionalFormatting>
  <conditionalFormatting sqref="BL41">
    <cfRule type="cellIs" dxfId="12258" priority="4482" operator="lessThan">
      <formula>$C$4</formula>
    </cfRule>
  </conditionalFormatting>
  <conditionalFormatting sqref="BL42">
    <cfRule type="cellIs" dxfId="12257" priority="4483" operator="lessThan">
      <formula>$C$4</formula>
    </cfRule>
  </conditionalFormatting>
  <conditionalFormatting sqref="BL42">
    <cfRule type="cellIs" dxfId="12256" priority="4484" operator="lessThan">
      <formula>$C$4</formula>
    </cfRule>
  </conditionalFormatting>
  <conditionalFormatting sqref="BL43">
    <cfRule type="cellIs" dxfId="12255" priority="4485" operator="lessThan">
      <formula>$C$4</formula>
    </cfRule>
  </conditionalFormatting>
  <conditionalFormatting sqref="BL43">
    <cfRule type="cellIs" dxfId="12254" priority="4486" operator="lessThan">
      <formula>$C$4</formula>
    </cfRule>
  </conditionalFormatting>
  <conditionalFormatting sqref="BL44">
    <cfRule type="cellIs" dxfId="12253" priority="4487" operator="lessThan">
      <formula>$C$4</formula>
    </cfRule>
  </conditionalFormatting>
  <conditionalFormatting sqref="BL44">
    <cfRule type="cellIs" dxfId="12252" priority="4488" operator="lessThan">
      <formula>$C$4</formula>
    </cfRule>
  </conditionalFormatting>
  <conditionalFormatting sqref="BL45">
    <cfRule type="cellIs" dxfId="12251" priority="4489" operator="lessThan">
      <formula>$C$4</formula>
    </cfRule>
  </conditionalFormatting>
  <conditionalFormatting sqref="BL45">
    <cfRule type="cellIs" dxfId="12250" priority="4490" operator="lessThan">
      <formula>$C$4</formula>
    </cfRule>
  </conditionalFormatting>
  <conditionalFormatting sqref="BL46">
    <cfRule type="cellIs" dxfId="12249" priority="4491" operator="lessThan">
      <formula>$C$4</formula>
    </cfRule>
  </conditionalFormatting>
  <conditionalFormatting sqref="BL46">
    <cfRule type="cellIs" dxfId="12248" priority="4492" operator="lessThan">
      <formula>$C$4</formula>
    </cfRule>
  </conditionalFormatting>
  <conditionalFormatting sqref="BL47">
    <cfRule type="cellIs" dxfId="12247" priority="4493" operator="lessThan">
      <formula>$C$4</formula>
    </cfRule>
  </conditionalFormatting>
  <conditionalFormatting sqref="BL47">
    <cfRule type="cellIs" dxfId="12246" priority="4494" operator="lessThan">
      <formula>$C$4</formula>
    </cfRule>
  </conditionalFormatting>
  <conditionalFormatting sqref="BL48">
    <cfRule type="cellIs" dxfId="12245" priority="4495" operator="lessThan">
      <formula>$C$4</formula>
    </cfRule>
  </conditionalFormatting>
  <conditionalFormatting sqref="BL48">
    <cfRule type="cellIs" dxfId="12244" priority="4496" operator="lessThan">
      <formula>$C$4</formula>
    </cfRule>
  </conditionalFormatting>
  <conditionalFormatting sqref="BL49">
    <cfRule type="cellIs" dxfId="12243" priority="4497" operator="lessThan">
      <formula>$C$4</formula>
    </cfRule>
  </conditionalFormatting>
  <conditionalFormatting sqref="BL49">
    <cfRule type="cellIs" dxfId="12242" priority="4498" operator="lessThan">
      <formula>$C$4</formula>
    </cfRule>
  </conditionalFormatting>
  <conditionalFormatting sqref="BL50">
    <cfRule type="cellIs" dxfId="12241" priority="4499" operator="lessThan">
      <formula>$C$4</formula>
    </cfRule>
  </conditionalFormatting>
  <conditionalFormatting sqref="BL50">
    <cfRule type="cellIs" dxfId="12240" priority="4500" operator="lessThan">
      <formula>$C$4</formula>
    </cfRule>
  </conditionalFormatting>
  <conditionalFormatting sqref="BL51">
    <cfRule type="cellIs" dxfId="12239" priority="4501" operator="lessThan">
      <formula>$C$4</formula>
    </cfRule>
  </conditionalFormatting>
  <conditionalFormatting sqref="BL51">
    <cfRule type="cellIs" dxfId="12238" priority="4502" operator="lessThan">
      <formula>$C$4</formula>
    </cfRule>
  </conditionalFormatting>
  <conditionalFormatting sqref="BL52">
    <cfRule type="cellIs" dxfId="12237" priority="4503" operator="lessThan">
      <formula>$C$4</formula>
    </cfRule>
  </conditionalFormatting>
  <conditionalFormatting sqref="BL52">
    <cfRule type="cellIs" dxfId="12236" priority="4504" operator="lessThan">
      <formula>$C$4</formula>
    </cfRule>
  </conditionalFormatting>
  <conditionalFormatting sqref="BL53">
    <cfRule type="cellIs" dxfId="12235" priority="4505" operator="lessThan">
      <formula>$C$4</formula>
    </cfRule>
  </conditionalFormatting>
  <conditionalFormatting sqref="BL53">
    <cfRule type="cellIs" dxfId="12234" priority="4506" operator="lessThan">
      <formula>$C$4</formula>
    </cfRule>
  </conditionalFormatting>
  <conditionalFormatting sqref="BL54">
    <cfRule type="cellIs" dxfId="12233" priority="4507" operator="lessThan">
      <formula>$C$4</formula>
    </cfRule>
  </conditionalFormatting>
  <conditionalFormatting sqref="BL54">
    <cfRule type="cellIs" dxfId="12232" priority="4508" operator="lessThan">
      <formula>$C$4</formula>
    </cfRule>
  </conditionalFormatting>
  <conditionalFormatting sqref="BL55">
    <cfRule type="cellIs" dxfId="12231" priority="4509" operator="lessThan">
      <formula>$C$4</formula>
    </cfRule>
  </conditionalFormatting>
  <conditionalFormatting sqref="BL55">
    <cfRule type="cellIs" dxfId="12230" priority="4510" operator="lessThan">
      <formula>$C$4</formula>
    </cfRule>
  </conditionalFormatting>
  <conditionalFormatting sqref="BL56">
    <cfRule type="cellIs" dxfId="12229" priority="4511" operator="lessThan">
      <formula>$C$4</formula>
    </cfRule>
  </conditionalFormatting>
  <conditionalFormatting sqref="BL56">
    <cfRule type="cellIs" dxfId="12228" priority="4512" operator="lessThan">
      <formula>$C$4</formula>
    </cfRule>
  </conditionalFormatting>
  <conditionalFormatting sqref="BL57">
    <cfRule type="cellIs" dxfId="12227" priority="4513" operator="lessThan">
      <formula>$C$4</formula>
    </cfRule>
  </conditionalFormatting>
  <conditionalFormatting sqref="BL57">
    <cfRule type="cellIs" dxfId="12226" priority="4514" operator="lessThan">
      <formula>$C$4</formula>
    </cfRule>
  </conditionalFormatting>
  <conditionalFormatting sqref="BL58">
    <cfRule type="cellIs" dxfId="12225" priority="4515" operator="lessThan">
      <formula>$C$4</formula>
    </cfRule>
  </conditionalFormatting>
  <conditionalFormatting sqref="BL58">
    <cfRule type="cellIs" dxfId="12224" priority="4516" operator="lessThan">
      <formula>$C$4</formula>
    </cfRule>
  </conditionalFormatting>
  <conditionalFormatting sqref="BL59">
    <cfRule type="cellIs" dxfId="12223" priority="4517" operator="lessThan">
      <formula>$C$4</formula>
    </cfRule>
  </conditionalFormatting>
  <conditionalFormatting sqref="BL59">
    <cfRule type="cellIs" dxfId="12222" priority="4518" operator="lessThan">
      <formula>$C$4</formula>
    </cfRule>
  </conditionalFormatting>
  <conditionalFormatting sqref="BL60">
    <cfRule type="cellIs" dxfId="12221" priority="4519" operator="lessThan">
      <formula>$C$4</formula>
    </cfRule>
  </conditionalFormatting>
  <conditionalFormatting sqref="BL60">
    <cfRule type="cellIs" dxfId="12220" priority="4520" operator="lessThan">
      <formula>$C$4</formula>
    </cfRule>
  </conditionalFormatting>
  <conditionalFormatting sqref="BM11">
    <cfRule type="cellIs" dxfId="12219" priority="4521" operator="lessThan">
      <formula>$C$4</formula>
    </cfRule>
  </conditionalFormatting>
  <conditionalFormatting sqref="BM11">
    <cfRule type="cellIs" dxfId="12218" priority="4522" operator="lessThan">
      <formula>$C$4</formula>
    </cfRule>
  </conditionalFormatting>
  <conditionalFormatting sqref="BM12">
    <cfRule type="cellIs" dxfId="12217" priority="4523" operator="lessThan">
      <formula>$C$4</formula>
    </cfRule>
  </conditionalFormatting>
  <conditionalFormatting sqref="BM12">
    <cfRule type="cellIs" dxfId="12216" priority="4524" operator="lessThan">
      <formula>$C$4</formula>
    </cfRule>
  </conditionalFormatting>
  <conditionalFormatting sqref="BM13">
    <cfRule type="cellIs" dxfId="12215" priority="4525" operator="lessThan">
      <formula>$C$4</formula>
    </cfRule>
  </conditionalFormatting>
  <conditionalFormatting sqref="BM13">
    <cfRule type="cellIs" dxfId="12214" priority="4526" operator="lessThan">
      <formula>$C$4</formula>
    </cfRule>
  </conditionalFormatting>
  <conditionalFormatting sqref="BM14">
    <cfRule type="cellIs" dxfId="12213" priority="4527" operator="lessThan">
      <formula>$C$4</formula>
    </cfRule>
  </conditionalFormatting>
  <conditionalFormatting sqref="BM14">
    <cfRule type="cellIs" dxfId="12212" priority="4528" operator="lessThan">
      <formula>$C$4</formula>
    </cfRule>
  </conditionalFormatting>
  <conditionalFormatting sqref="BM15">
    <cfRule type="cellIs" dxfId="12211" priority="4529" operator="lessThan">
      <formula>$C$4</formula>
    </cfRule>
  </conditionalFormatting>
  <conditionalFormatting sqref="BM15">
    <cfRule type="cellIs" dxfId="12210" priority="4530" operator="lessThan">
      <formula>$C$4</formula>
    </cfRule>
  </conditionalFormatting>
  <conditionalFormatting sqref="BM16">
    <cfRule type="cellIs" dxfId="12209" priority="4531" operator="lessThan">
      <formula>$C$4</formula>
    </cfRule>
  </conditionalFormatting>
  <conditionalFormatting sqref="BM16">
    <cfRule type="cellIs" dxfId="12208" priority="4532" operator="lessThan">
      <formula>$C$4</formula>
    </cfRule>
  </conditionalFormatting>
  <conditionalFormatting sqref="BM17">
    <cfRule type="cellIs" dxfId="12207" priority="4533" operator="lessThan">
      <formula>$C$4</formula>
    </cfRule>
  </conditionalFormatting>
  <conditionalFormatting sqref="BM17">
    <cfRule type="cellIs" dxfId="12206" priority="4534" operator="lessThan">
      <formula>$C$4</formula>
    </cfRule>
  </conditionalFormatting>
  <conditionalFormatting sqref="BM18">
    <cfRule type="cellIs" dxfId="12205" priority="4535" operator="lessThan">
      <formula>$C$4</formula>
    </cfRule>
  </conditionalFormatting>
  <conditionalFormatting sqref="BM18">
    <cfRule type="cellIs" dxfId="12204" priority="4536" operator="lessThan">
      <formula>$C$4</formula>
    </cfRule>
  </conditionalFormatting>
  <conditionalFormatting sqref="BM19">
    <cfRule type="cellIs" dxfId="12203" priority="4537" operator="lessThan">
      <formula>$C$4</formula>
    </cfRule>
  </conditionalFormatting>
  <conditionalFormatting sqref="BM19">
    <cfRule type="cellIs" dxfId="12202" priority="4538" operator="lessThan">
      <formula>$C$4</formula>
    </cfRule>
  </conditionalFormatting>
  <conditionalFormatting sqref="BM20">
    <cfRule type="cellIs" dxfId="12201" priority="4539" operator="lessThan">
      <formula>$C$4</formula>
    </cfRule>
  </conditionalFormatting>
  <conditionalFormatting sqref="BM20">
    <cfRule type="cellIs" dxfId="12200" priority="4540" operator="lessThan">
      <formula>$C$4</formula>
    </cfRule>
  </conditionalFormatting>
  <conditionalFormatting sqref="BM21">
    <cfRule type="cellIs" dxfId="12199" priority="4541" operator="lessThan">
      <formula>$C$4</formula>
    </cfRule>
  </conditionalFormatting>
  <conditionalFormatting sqref="BM21">
    <cfRule type="cellIs" dxfId="12198" priority="4542" operator="lessThan">
      <formula>$C$4</formula>
    </cfRule>
  </conditionalFormatting>
  <conditionalFormatting sqref="BM22">
    <cfRule type="cellIs" dxfId="12197" priority="4543" operator="lessThan">
      <formula>$C$4</formula>
    </cfRule>
  </conditionalFormatting>
  <conditionalFormatting sqref="BM22">
    <cfRule type="cellIs" dxfId="12196" priority="4544" operator="lessThan">
      <formula>$C$4</formula>
    </cfRule>
  </conditionalFormatting>
  <conditionalFormatting sqref="BM23">
    <cfRule type="cellIs" dxfId="12195" priority="4545" operator="lessThan">
      <formula>$C$4</formula>
    </cfRule>
  </conditionalFormatting>
  <conditionalFormatting sqref="BM23">
    <cfRule type="cellIs" dxfId="12194" priority="4546" operator="lessThan">
      <formula>$C$4</formula>
    </cfRule>
  </conditionalFormatting>
  <conditionalFormatting sqref="BM24">
    <cfRule type="cellIs" dxfId="12193" priority="4547" operator="lessThan">
      <formula>$C$4</formula>
    </cfRule>
  </conditionalFormatting>
  <conditionalFormatting sqref="BM24">
    <cfRule type="cellIs" dxfId="12192" priority="4548" operator="lessThan">
      <formula>$C$4</formula>
    </cfRule>
  </conditionalFormatting>
  <conditionalFormatting sqref="BM25">
    <cfRule type="cellIs" dxfId="12191" priority="4549" operator="lessThan">
      <formula>$C$4</formula>
    </cfRule>
  </conditionalFormatting>
  <conditionalFormatting sqref="BM25">
    <cfRule type="cellIs" dxfId="12190" priority="4550" operator="lessThan">
      <formula>$C$4</formula>
    </cfRule>
  </conditionalFormatting>
  <conditionalFormatting sqref="BM26">
    <cfRule type="cellIs" dxfId="12189" priority="4551" operator="lessThan">
      <formula>$C$4</formula>
    </cfRule>
  </conditionalFormatting>
  <conditionalFormatting sqref="BM26">
    <cfRule type="cellIs" dxfId="12188" priority="4552" operator="lessThan">
      <formula>$C$4</formula>
    </cfRule>
  </conditionalFormatting>
  <conditionalFormatting sqref="BM27">
    <cfRule type="cellIs" dxfId="12187" priority="4553" operator="lessThan">
      <formula>$C$4</formula>
    </cfRule>
  </conditionalFormatting>
  <conditionalFormatting sqref="BM27">
    <cfRule type="cellIs" dxfId="12186" priority="4554" operator="lessThan">
      <formula>$C$4</formula>
    </cfRule>
  </conditionalFormatting>
  <conditionalFormatting sqref="BM28">
    <cfRule type="cellIs" dxfId="12185" priority="4555" operator="lessThan">
      <formula>$C$4</formula>
    </cfRule>
  </conditionalFormatting>
  <conditionalFormatting sqref="BM28">
    <cfRule type="cellIs" dxfId="12184" priority="4556" operator="lessThan">
      <formula>$C$4</formula>
    </cfRule>
  </conditionalFormatting>
  <conditionalFormatting sqref="BM29">
    <cfRule type="cellIs" dxfId="12183" priority="4557" operator="lessThan">
      <formula>$C$4</formula>
    </cfRule>
  </conditionalFormatting>
  <conditionalFormatting sqref="BM29">
    <cfRule type="cellIs" dxfId="12182" priority="4558" operator="lessThan">
      <formula>$C$4</formula>
    </cfRule>
  </conditionalFormatting>
  <conditionalFormatting sqref="BM30">
    <cfRule type="cellIs" dxfId="12181" priority="4559" operator="lessThan">
      <formula>$C$4</formula>
    </cfRule>
  </conditionalFormatting>
  <conditionalFormatting sqref="BM30">
    <cfRule type="cellIs" dxfId="12180" priority="4560" operator="lessThan">
      <formula>$C$4</formula>
    </cfRule>
  </conditionalFormatting>
  <conditionalFormatting sqref="BM31">
    <cfRule type="cellIs" dxfId="12179" priority="4561" operator="lessThan">
      <formula>$C$4</formula>
    </cfRule>
  </conditionalFormatting>
  <conditionalFormatting sqref="BM31">
    <cfRule type="cellIs" dxfId="12178" priority="4562" operator="lessThan">
      <formula>$C$4</formula>
    </cfRule>
  </conditionalFormatting>
  <conditionalFormatting sqref="BM32">
    <cfRule type="cellIs" dxfId="12177" priority="4563" operator="lessThan">
      <formula>$C$4</formula>
    </cfRule>
  </conditionalFormatting>
  <conditionalFormatting sqref="BM32">
    <cfRule type="cellIs" dxfId="12176" priority="4564" operator="lessThan">
      <formula>$C$4</formula>
    </cfRule>
  </conditionalFormatting>
  <conditionalFormatting sqref="BM33">
    <cfRule type="cellIs" dxfId="12175" priority="4565" operator="lessThan">
      <formula>$C$4</formula>
    </cfRule>
  </conditionalFormatting>
  <conditionalFormatting sqref="BM33">
    <cfRule type="cellIs" dxfId="12174" priority="4566" operator="lessThan">
      <formula>$C$4</formula>
    </cfRule>
  </conditionalFormatting>
  <conditionalFormatting sqref="BM34">
    <cfRule type="cellIs" dxfId="12173" priority="4567" operator="lessThan">
      <formula>$C$4</formula>
    </cfRule>
  </conditionalFormatting>
  <conditionalFormatting sqref="BM34">
    <cfRule type="cellIs" dxfId="12172" priority="4568" operator="lessThan">
      <formula>$C$4</formula>
    </cfRule>
  </conditionalFormatting>
  <conditionalFormatting sqref="BM35">
    <cfRule type="cellIs" dxfId="12171" priority="4569" operator="lessThan">
      <formula>$C$4</formula>
    </cfRule>
  </conditionalFormatting>
  <conditionalFormatting sqref="BM35">
    <cfRule type="cellIs" dxfId="12170" priority="4570" operator="lessThan">
      <formula>$C$4</formula>
    </cfRule>
  </conditionalFormatting>
  <conditionalFormatting sqref="BM36">
    <cfRule type="cellIs" dxfId="12169" priority="4571" operator="lessThan">
      <formula>$C$4</formula>
    </cfRule>
  </conditionalFormatting>
  <conditionalFormatting sqref="BM36">
    <cfRule type="cellIs" dxfId="12168" priority="4572" operator="lessThan">
      <formula>$C$4</formula>
    </cfRule>
  </conditionalFormatting>
  <conditionalFormatting sqref="BM37">
    <cfRule type="cellIs" dxfId="12167" priority="4573" operator="lessThan">
      <formula>$C$4</formula>
    </cfRule>
  </conditionalFormatting>
  <conditionalFormatting sqref="BM37">
    <cfRule type="cellIs" dxfId="12166" priority="4574" operator="lessThan">
      <formula>$C$4</formula>
    </cfRule>
  </conditionalFormatting>
  <conditionalFormatting sqref="BM38">
    <cfRule type="cellIs" dxfId="12165" priority="4575" operator="lessThan">
      <formula>$C$4</formula>
    </cfRule>
  </conditionalFormatting>
  <conditionalFormatting sqref="BM38">
    <cfRule type="cellIs" dxfId="12164" priority="4576" operator="lessThan">
      <formula>$C$4</formula>
    </cfRule>
  </conditionalFormatting>
  <conditionalFormatting sqref="BM39">
    <cfRule type="cellIs" dxfId="12163" priority="4577" operator="lessThan">
      <formula>$C$4</formula>
    </cfRule>
  </conditionalFormatting>
  <conditionalFormatting sqref="BM39">
    <cfRule type="cellIs" dxfId="12162" priority="4578" operator="lessThan">
      <formula>$C$4</formula>
    </cfRule>
  </conditionalFormatting>
  <conditionalFormatting sqref="BM40">
    <cfRule type="cellIs" dxfId="12161" priority="4579" operator="lessThan">
      <formula>$C$4</formula>
    </cfRule>
  </conditionalFormatting>
  <conditionalFormatting sqref="BM40">
    <cfRule type="cellIs" dxfId="12160" priority="4580" operator="lessThan">
      <formula>$C$4</formula>
    </cfRule>
  </conditionalFormatting>
  <conditionalFormatting sqref="BM41">
    <cfRule type="cellIs" dxfId="12159" priority="4581" operator="lessThan">
      <formula>$C$4</formula>
    </cfRule>
  </conditionalFormatting>
  <conditionalFormatting sqref="BM41">
    <cfRule type="cellIs" dxfId="12158" priority="4582" operator="lessThan">
      <formula>$C$4</formula>
    </cfRule>
  </conditionalFormatting>
  <conditionalFormatting sqref="BM42">
    <cfRule type="cellIs" dxfId="12157" priority="4583" operator="lessThan">
      <formula>$C$4</formula>
    </cfRule>
  </conditionalFormatting>
  <conditionalFormatting sqref="BM42">
    <cfRule type="cellIs" dxfId="12156" priority="4584" operator="lessThan">
      <formula>$C$4</formula>
    </cfRule>
  </conditionalFormatting>
  <conditionalFormatting sqref="BM43">
    <cfRule type="cellIs" dxfId="12155" priority="4585" operator="lessThan">
      <formula>$C$4</formula>
    </cfRule>
  </conditionalFormatting>
  <conditionalFormatting sqref="BM43">
    <cfRule type="cellIs" dxfId="12154" priority="4586" operator="lessThan">
      <formula>$C$4</formula>
    </cfRule>
  </conditionalFormatting>
  <conditionalFormatting sqref="BM44">
    <cfRule type="cellIs" dxfId="12153" priority="4587" operator="lessThan">
      <formula>$C$4</formula>
    </cfRule>
  </conditionalFormatting>
  <conditionalFormatting sqref="BM44">
    <cfRule type="cellIs" dxfId="12152" priority="4588" operator="lessThan">
      <formula>$C$4</formula>
    </cfRule>
  </conditionalFormatting>
  <conditionalFormatting sqref="BM45">
    <cfRule type="cellIs" dxfId="12151" priority="4589" operator="lessThan">
      <formula>$C$4</formula>
    </cfRule>
  </conditionalFormatting>
  <conditionalFormatting sqref="BM45">
    <cfRule type="cellIs" dxfId="12150" priority="4590" operator="lessThan">
      <formula>$C$4</formula>
    </cfRule>
  </conditionalFormatting>
  <conditionalFormatting sqref="BM46">
    <cfRule type="cellIs" dxfId="12149" priority="4591" operator="lessThan">
      <formula>$C$4</formula>
    </cfRule>
  </conditionalFormatting>
  <conditionalFormatting sqref="BM46">
    <cfRule type="cellIs" dxfId="12148" priority="4592" operator="lessThan">
      <formula>$C$4</formula>
    </cfRule>
  </conditionalFormatting>
  <conditionalFormatting sqref="BM47">
    <cfRule type="cellIs" dxfId="12147" priority="4593" operator="lessThan">
      <formula>$C$4</formula>
    </cfRule>
  </conditionalFormatting>
  <conditionalFormatting sqref="BM47">
    <cfRule type="cellIs" dxfId="12146" priority="4594" operator="lessThan">
      <formula>$C$4</formula>
    </cfRule>
  </conditionalFormatting>
  <conditionalFormatting sqref="BM48">
    <cfRule type="cellIs" dxfId="12145" priority="4595" operator="lessThan">
      <formula>$C$4</formula>
    </cfRule>
  </conditionalFormatting>
  <conditionalFormatting sqref="BM48">
    <cfRule type="cellIs" dxfId="12144" priority="4596" operator="lessThan">
      <formula>$C$4</formula>
    </cfRule>
  </conditionalFormatting>
  <conditionalFormatting sqref="BM49">
    <cfRule type="cellIs" dxfId="12143" priority="4597" operator="lessThan">
      <formula>$C$4</formula>
    </cfRule>
  </conditionalFormatting>
  <conditionalFormatting sqref="BM49">
    <cfRule type="cellIs" dxfId="12142" priority="4598" operator="lessThan">
      <formula>$C$4</formula>
    </cfRule>
  </conditionalFormatting>
  <conditionalFormatting sqref="BM50">
    <cfRule type="cellIs" dxfId="12141" priority="4599" operator="lessThan">
      <formula>$C$4</formula>
    </cfRule>
  </conditionalFormatting>
  <conditionalFormatting sqref="BM50">
    <cfRule type="cellIs" dxfId="12140" priority="4600" operator="lessThan">
      <formula>$C$4</formula>
    </cfRule>
  </conditionalFormatting>
  <conditionalFormatting sqref="BM51">
    <cfRule type="cellIs" dxfId="12139" priority="4601" operator="lessThan">
      <formula>$C$4</formula>
    </cfRule>
  </conditionalFormatting>
  <conditionalFormatting sqref="BM51">
    <cfRule type="cellIs" dxfId="12138" priority="4602" operator="lessThan">
      <formula>$C$4</formula>
    </cfRule>
  </conditionalFormatting>
  <conditionalFormatting sqref="BM52">
    <cfRule type="cellIs" dxfId="12137" priority="4603" operator="lessThan">
      <formula>$C$4</formula>
    </cfRule>
  </conditionalFormatting>
  <conditionalFormatting sqref="BM52">
    <cfRule type="cellIs" dxfId="12136" priority="4604" operator="lessThan">
      <formula>$C$4</formula>
    </cfRule>
  </conditionalFormatting>
  <conditionalFormatting sqref="BM53">
    <cfRule type="cellIs" dxfId="12135" priority="4605" operator="lessThan">
      <formula>$C$4</formula>
    </cfRule>
  </conditionalFormatting>
  <conditionalFormatting sqref="BM53">
    <cfRule type="cellIs" dxfId="12134" priority="4606" operator="lessThan">
      <formula>$C$4</formula>
    </cfRule>
  </conditionalFormatting>
  <conditionalFormatting sqref="BM54">
    <cfRule type="cellIs" dxfId="12133" priority="4607" operator="lessThan">
      <formula>$C$4</formula>
    </cfRule>
  </conditionalFormatting>
  <conditionalFormatting sqref="BM54">
    <cfRule type="cellIs" dxfId="12132" priority="4608" operator="lessThan">
      <formula>$C$4</formula>
    </cfRule>
  </conditionalFormatting>
  <conditionalFormatting sqref="BM55">
    <cfRule type="cellIs" dxfId="12131" priority="4609" operator="lessThan">
      <formula>$C$4</formula>
    </cfRule>
  </conditionalFormatting>
  <conditionalFormatting sqref="BM55">
    <cfRule type="cellIs" dxfId="12130" priority="4610" operator="lessThan">
      <formula>$C$4</formula>
    </cfRule>
  </conditionalFormatting>
  <conditionalFormatting sqref="BM56">
    <cfRule type="cellIs" dxfId="12129" priority="4611" operator="lessThan">
      <formula>$C$4</formula>
    </cfRule>
  </conditionalFormatting>
  <conditionalFormatting sqref="BM56">
    <cfRule type="cellIs" dxfId="12128" priority="4612" operator="lessThan">
      <formula>$C$4</formula>
    </cfRule>
  </conditionalFormatting>
  <conditionalFormatting sqref="BM57">
    <cfRule type="cellIs" dxfId="12127" priority="4613" operator="lessThan">
      <formula>$C$4</formula>
    </cfRule>
  </conditionalFormatting>
  <conditionalFormatting sqref="BM57">
    <cfRule type="cellIs" dxfId="12126" priority="4614" operator="lessThan">
      <formula>$C$4</formula>
    </cfRule>
  </conditionalFormatting>
  <conditionalFormatting sqref="BM58">
    <cfRule type="cellIs" dxfId="12125" priority="4615" operator="lessThan">
      <formula>$C$4</formula>
    </cfRule>
  </conditionalFormatting>
  <conditionalFormatting sqref="BM58">
    <cfRule type="cellIs" dxfId="12124" priority="4616" operator="lessThan">
      <formula>$C$4</formula>
    </cfRule>
  </conditionalFormatting>
  <conditionalFormatting sqref="BM59">
    <cfRule type="cellIs" dxfId="12123" priority="4617" operator="lessThan">
      <formula>$C$4</formula>
    </cfRule>
  </conditionalFormatting>
  <conditionalFormatting sqref="BM59">
    <cfRule type="cellIs" dxfId="12122" priority="4618" operator="lessThan">
      <formula>$C$4</formula>
    </cfRule>
  </conditionalFormatting>
  <conditionalFormatting sqref="BM60">
    <cfRule type="cellIs" dxfId="12121" priority="4619" operator="lessThan">
      <formula>$C$4</formula>
    </cfRule>
  </conditionalFormatting>
  <conditionalFormatting sqref="BM60">
    <cfRule type="cellIs" dxfId="12120" priority="4620" operator="lessThan">
      <formula>$C$4</formula>
    </cfRule>
  </conditionalFormatting>
  <conditionalFormatting sqref="BN11">
    <cfRule type="cellIs" dxfId="12119" priority="4621" operator="lessThan">
      <formula>$C$4</formula>
    </cfRule>
  </conditionalFormatting>
  <conditionalFormatting sqref="BN11">
    <cfRule type="cellIs" dxfId="12118" priority="4622" operator="lessThan">
      <formula>$C$4</formula>
    </cfRule>
  </conditionalFormatting>
  <conditionalFormatting sqref="BN12">
    <cfRule type="cellIs" dxfId="12117" priority="4623" operator="lessThan">
      <formula>$C$4</formula>
    </cfRule>
  </conditionalFormatting>
  <conditionalFormatting sqref="BN12">
    <cfRule type="cellIs" dxfId="12116" priority="4624" operator="lessThan">
      <formula>$C$4</formula>
    </cfRule>
  </conditionalFormatting>
  <conditionalFormatting sqref="BN13">
    <cfRule type="cellIs" dxfId="12115" priority="4625" operator="lessThan">
      <formula>$C$4</formula>
    </cfRule>
  </conditionalFormatting>
  <conditionalFormatting sqref="BN13">
    <cfRule type="cellIs" dxfId="12114" priority="4626" operator="lessThan">
      <formula>$C$4</formula>
    </cfRule>
  </conditionalFormatting>
  <conditionalFormatting sqref="BN14">
    <cfRule type="cellIs" dxfId="12113" priority="4627" operator="lessThan">
      <formula>$C$4</formula>
    </cfRule>
  </conditionalFormatting>
  <conditionalFormatting sqref="BN14">
    <cfRule type="cellIs" dxfId="12112" priority="4628" operator="lessThan">
      <formula>$C$4</formula>
    </cfRule>
  </conditionalFormatting>
  <conditionalFormatting sqref="BN15">
    <cfRule type="cellIs" dxfId="12111" priority="4629" operator="lessThan">
      <formula>$C$4</formula>
    </cfRule>
  </conditionalFormatting>
  <conditionalFormatting sqref="BN15">
    <cfRule type="cellIs" dxfId="12110" priority="4630" operator="lessThan">
      <formula>$C$4</formula>
    </cfRule>
  </conditionalFormatting>
  <conditionalFormatting sqref="BN16">
    <cfRule type="cellIs" dxfId="12109" priority="4631" operator="lessThan">
      <formula>$C$4</formula>
    </cfRule>
  </conditionalFormatting>
  <conditionalFormatting sqref="BN16">
    <cfRule type="cellIs" dxfId="12108" priority="4632" operator="lessThan">
      <formula>$C$4</formula>
    </cfRule>
  </conditionalFormatting>
  <conditionalFormatting sqref="BN17">
    <cfRule type="cellIs" dxfId="12107" priority="4633" operator="lessThan">
      <formula>$C$4</formula>
    </cfRule>
  </conditionalFormatting>
  <conditionalFormatting sqref="BN17">
    <cfRule type="cellIs" dxfId="12106" priority="4634" operator="lessThan">
      <formula>$C$4</formula>
    </cfRule>
  </conditionalFormatting>
  <conditionalFormatting sqref="BN18">
    <cfRule type="cellIs" dxfId="12105" priority="4635" operator="lessThan">
      <formula>$C$4</formula>
    </cfRule>
  </conditionalFormatting>
  <conditionalFormatting sqref="BN18">
    <cfRule type="cellIs" dxfId="12104" priority="4636" operator="lessThan">
      <formula>$C$4</formula>
    </cfRule>
  </conditionalFormatting>
  <conditionalFormatting sqref="BN19">
    <cfRule type="cellIs" dxfId="12103" priority="4637" operator="lessThan">
      <formula>$C$4</formula>
    </cfRule>
  </conditionalFormatting>
  <conditionalFormatting sqref="BN19">
    <cfRule type="cellIs" dxfId="12102" priority="4638" operator="lessThan">
      <formula>$C$4</formula>
    </cfRule>
  </conditionalFormatting>
  <conditionalFormatting sqref="BN20">
    <cfRule type="cellIs" dxfId="12101" priority="4639" operator="lessThan">
      <formula>$C$4</formula>
    </cfRule>
  </conditionalFormatting>
  <conditionalFormatting sqref="BN20">
    <cfRule type="cellIs" dxfId="12100" priority="4640" operator="lessThan">
      <formula>$C$4</formula>
    </cfRule>
  </conditionalFormatting>
  <conditionalFormatting sqref="BN21">
    <cfRule type="cellIs" dxfId="12099" priority="4641" operator="lessThan">
      <formula>$C$4</formula>
    </cfRule>
  </conditionalFormatting>
  <conditionalFormatting sqref="BN21">
    <cfRule type="cellIs" dxfId="12098" priority="4642" operator="lessThan">
      <formula>$C$4</formula>
    </cfRule>
  </conditionalFormatting>
  <conditionalFormatting sqref="BN22">
    <cfRule type="cellIs" dxfId="12097" priority="4643" operator="lessThan">
      <formula>$C$4</formula>
    </cfRule>
  </conditionalFormatting>
  <conditionalFormatting sqref="BN22">
    <cfRule type="cellIs" dxfId="12096" priority="4644" operator="lessThan">
      <formula>$C$4</formula>
    </cfRule>
  </conditionalFormatting>
  <conditionalFormatting sqref="BN23">
    <cfRule type="cellIs" dxfId="12095" priority="4645" operator="lessThan">
      <formula>$C$4</formula>
    </cfRule>
  </conditionalFormatting>
  <conditionalFormatting sqref="BN23">
    <cfRule type="cellIs" dxfId="12094" priority="4646" operator="lessThan">
      <formula>$C$4</formula>
    </cfRule>
  </conditionalFormatting>
  <conditionalFormatting sqref="BN24">
    <cfRule type="cellIs" dxfId="12093" priority="4647" operator="lessThan">
      <formula>$C$4</formula>
    </cfRule>
  </conditionalFormatting>
  <conditionalFormatting sqref="BN24">
    <cfRule type="cellIs" dxfId="12092" priority="4648" operator="lessThan">
      <formula>$C$4</formula>
    </cfRule>
  </conditionalFormatting>
  <conditionalFormatting sqref="BN25">
    <cfRule type="cellIs" dxfId="12091" priority="4649" operator="lessThan">
      <formula>$C$4</formula>
    </cfRule>
  </conditionalFormatting>
  <conditionalFormatting sqref="BN25">
    <cfRule type="cellIs" dxfId="12090" priority="4650" operator="lessThan">
      <formula>$C$4</formula>
    </cfRule>
  </conditionalFormatting>
  <conditionalFormatting sqref="BN26">
    <cfRule type="cellIs" dxfId="12089" priority="4651" operator="lessThan">
      <formula>$C$4</formula>
    </cfRule>
  </conditionalFormatting>
  <conditionalFormatting sqref="BN26">
    <cfRule type="cellIs" dxfId="12088" priority="4652" operator="lessThan">
      <formula>$C$4</formula>
    </cfRule>
  </conditionalFormatting>
  <conditionalFormatting sqref="BN27">
    <cfRule type="cellIs" dxfId="12087" priority="4653" operator="lessThan">
      <formula>$C$4</formula>
    </cfRule>
  </conditionalFormatting>
  <conditionalFormatting sqref="BN27">
    <cfRule type="cellIs" dxfId="12086" priority="4654" operator="lessThan">
      <formula>$C$4</formula>
    </cfRule>
  </conditionalFormatting>
  <conditionalFormatting sqref="BN28">
    <cfRule type="cellIs" dxfId="12085" priority="4655" operator="lessThan">
      <formula>$C$4</formula>
    </cfRule>
  </conditionalFormatting>
  <conditionalFormatting sqref="BN28">
    <cfRule type="cellIs" dxfId="12084" priority="4656" operator="lessThan">
      <formula>$C$4</formula>
    </cfRule>
  </conditionalFormatting>
  <conditionalFormatting sqref="BN29">
    <cfRule type="cellIs" dxfId="12083" priority="4657" operator="lessThan">
      <formula>$C$4</formula>
    </cfRule>
  </conditionalFormatting>
  <conditionalFormatting sqref="BN29">
    <cfRule type="cellIs" dxfId="12082" priority="4658" operator="lessThan">
      <formula>$C$4</formula>
    </cfRule>
  </conditionalFormatting>
  <conditionalFormatting sqref="BN30">
    <cfRule type="cellIs" dxfId="12081" priority="4659" operator="lessThan">
      <formula>$C$4</formula>
    </cfRule>
  </conditionalFormatting>
  <conditionalFormatting sqref="BN30">
    <cfRule type="cellIs" dxfId="12080" priority="4660" operator="lessThan">
      <formula>$C$4</formula>
    </cfRule>
  </conditionalFormatting>
  <conditionalFormatting sqref="BN31">
    <cfRule type="cellIs" dxfId="12079" priority="4661" operator="lessThan">
      <formula>$C$4</formula>
    </cfRule>
  </conditionalFormatting>
  <conditionalFormatting sqref="BN31">
    <cfRule type="cellIs" dxfId="12078" priority="4662" operator="lessThan">
      <formula>$C$4</formula>
    </cfRule>
  </conditionalFormatting>
  <conditionalFormatting sqref="BN32">
    <cfRule type="cellIs" dxfId="12077" priority="4663" operator="lessThan">
      <formula>$C$4</formula>
    </cfRule>
  </conditionalFormatting>
  <conditionalFormatting sqref="BN32">
    <cfRule type="cellIs" dxfId="12076" priority="4664" operator="lessThan">
      <formula>$C$4</formula>
    </cfRule>
  </conditionalFormatting>
  <conditionalFormatting sqref="BN33">
    <cfRule type="cellIs" dxfId="12075" priority="4665" operator="lessThan">
      <formula>$C$4</formula>
    </cfRule>
  </conditionalFormatting>
  <conditionalFormatting sqref="BN33">
    <cfRule type="cellIs" dxfId="12074" priority="4666" operator="lessThan">
      <formula>$C$4</formula>
    </cfRule>
  </conditionalFormatting>
  <conditionalFormatting sqref="BN34">
    <cfRule type="cellIs" dxfId="12073" priority="4667" operator="lessThan">
      <formula>$C$4</formula>
    </cfRule>
  </conditionalFormatting>
  <conditionalFormatting sqref="BN34">
    <cfRule type="cellIs" dxfId="12072" priority="4668" operator="lessThan">
      <formula>$C$4</formula>
    </cfRule>
  </conditionalFormatting>
  <conditionalFormatting sqref="BN35">
    <cfRule type="cellIs" dxfId="12071" priority="4669" operator="lessThan">
      <formula>$C$4</formula>
    </cfRule>
  </conditionalFormatting>
  <conditionalFormatting sqref="BN35">
    <cfRule type="cellIs" dxfId="12070" priority="4670" operator="lessThan">
      <formula>$C$4</formula>
    </cfRule>
  </conditionalFormatting>
  <conditionalFormatting sqref="BN36">
    <cfRule type="cellIs" dxfId="12069" priority="4671" operator="lessThan">
      <formula>$C$4</formula>
    </cfRule>
  </conditionalFormatting>
  <conditionalFormatting sqref="BN36">
    <cfRule type="cellIs" dxfId="12068" priority="4672" operator="lessThan">
      <formula>$C$4</formula>
    </cfRule>
  </conditionalFormatting>
  <conditionalFormatting sqref="BN37">
    <cfRule type="cellIs" dxfId="12067" priority="4673" operator="lessThan">
      <formula>$C$4</formula>
    </cfRule>
  </conditionalFormatting>
  <conditionalFormatting sqref="BN37">
    <cfRule type="cellIs" dxfId="12066" priority="4674" operator="lessThan">
      <formula>$C$4</formula>
    </cfRule>
  </conditionalFormatting>
  <conditionalFormatting sqref="BN38">
    <cfRule type="cellIs" dxfId="12065" priority="4675" operator="lessThan">
      <formula>$C$4</formula>
    </cfRule>
  </conditionalFormatting>
  <conditionalFormatting sqref="BN38">
    <cfRule type="cellIs" dxfId="12064" priority="4676" operator="lessThan">
      <formula>$C$4</formula>
    </cfRule>
  </conditionalFormatting>
  <conditionalFormatting sqref="BN39">
    <cfRule type="cellIs" dxfId="12063" priority="4677" operator="lessThan">
      <formula>$C$4</formula>
    </cfRule>
  </conditionalFormatting>
  <conditionalFormatting sqref="BN39">
    <cfRule type="cellIs" dxfId="12062" priority="4678" operator="lessThan">
      <formula>$C$4</formula>
    </cfRule>
  </conditionalFormatting>
  <conditionalFormatting sqref="BN40">
    <cfRule type="cellIs" dxfId="12061" priority="4679" operator="lessThan">
      <formula>$C$4</formula>
    </cfRule>
  </conditionalFormatting>
  <conditionalFormatting sqref="BN40">
    <cfRule type="cellIs" dxfId="12060" priority="4680" operator="lessThan">
      <formula>$C$4</formula>
    </cfRule>
  </conditionalFormatting>
  <conditionalFormatting sqref="BN41">
    <cfRule type="cellIs" dxfId="12059" priority="4681" operator="lessThan">
      <formula>$C$4</formula>
    </cfRule>
  </conditionalFormatting>
  <conditionalFormatting sqref="BN41">
    <cfRule type="cellIs" dxfId="12058" priority="4682" operator="lessThan">
      <formula>$C$4</formula>
    </cfRule>
  </conditionalFormatting>
  <conditionalFormatting sqref="BN42">
    <cfRule type="cellIs" dxfId="12057" priority="4683" operator="lessThan">
      <formula>$C$4</formula>
    </cfRule>
  </conditionalFormatting>
  <conditionalFormatting sqref="BN42">
    <cfRule type="cellIs" dxfId="12056" priority="4684" operator="lessThan">
      <formula>$C$4</formula>
    </cfRule>
  </conditionalFormatting>
  <conditionalFormatting sqref="BN43">
    <cfRule type="cellIs" dxfId="12055" priority="4685" operator="lessThan">
      <formula>$C$4</formula>
    </cfRule>
  </conditionalFormatting>
  <conditionalFormatting sqref="BN43">
    <cfRule type="cellIs" dxfId="12054" priority="4686" operator="lessThan">
      <formula>$C$4</formula>
    </cfRule>
  </conditionalFormatting>
  <conditionalFormatting sqref="BN44">
    <cfRule type="cellIs" dxfId="12053" priority="4687" operator="lessThan">
      <formula>$C$4</formula>
    </cfRule>
  </conditionalFormatting>
  <conditionalFormatting sqref="BN44">
    <cfRule type="cellIs" dxfId="12052" priority="4688" operator="lessThan">
      <formula>$C$4</formula>
    </cfRule>
  </conditionalFormatting>
  <conditionalFormatting sqref="BN45">
    <cfRule type="cellIs" dxfId="12051" priority="4689" operator="lessThan">
      <formula>$C$4</formula>
    </cfRule>
  </conditionalFormatting>
  <conditionalFormatting sqref="BN45">
    <cfRule type="cellIs" dxfId="12050" priority="4690" operator="lessThan">
      <formula>$C$4</formula>
    </cfRule>
  </conditionalFormatting>
  <conditionalFormatting sqref="BN46">
    <cfRule type="cellIs" dxfId="12049" priority="4691" operator="lessThan">
      <formula>$C$4</formula>
    </cfRule>
  </conditionalFormatting>
  <conditionalFormatting sqref="BN46">
    <cfRule type="cellIs" dxfId="12048" priority="4692" operator="lessThan">
      <formula>$C$4</formula>
    </cfRule>
  </conditionalFormatting>
  <conditionalFormatting sqref="BN47">
    <cfRule type="cellIs" dxfId="12047" priority="4693" operator="lessThan">
      <formula>$C$4</formula>
    </cfRule>
  </conditionalFormatting>
  <conditionalFormatting sqref="BN47">
    <cfRule type="cellIs" dxfId="12046" priority="4694" operator="lessThan">
      <formula>$C$4</formula>
    </cfRule>
  </conditionalFormatting>
  <conditionalFormatting sqref="BN48">
    <cfRule type="cellIs" dxfId="12045" priority="4695" operator="lessThan">
      <formula>$C$4</formula>
    </cfRule>
  </conditionalFormatting>
  <conditionalFormatting sqref="BN48">
    <cfRule type="cellIs" dxfId="12044" priority="4696" operator="lessThan">
      <formula>$C$4</formula>
    </cfRule>
  </conditionalFormatting>
  <conditionalFormatting sqref="BN49">
    <cfRule type="cellIs" dxfId="12043" priority="4697" operator="lessThan">
      <formula>$C$4</formula>
    </cfRule>
  </conditionalFormatting>
  <conditionalFormatting sqref="BN49">
    <cfRule type="cellIs" dxfId="12042" priority="4698" operator="lessThan">
      <formula>$C$4</formula>
    </cfRule>
  </conditionalFormatting>
  <conditionalFormatting sqref="BN50">
    <cfRule type="cellIs" dxfId="12041" priority="4699" operator="lessThan">
      <formula>$C$4</formula>
    </cfRule>
  </conditionalFormatting>
  <conditionalFormatting sqref="BN50">
    <cfRule type="cellIs" dxfId="12040" priority="4700" operator="lessThan">
      <formula>$C$4</formula>
    </cfRule>
  </conditionalFormatting>
  <conditionalFormatting sqref="BN51">
    <cfRule type="cellIs" dxfId="12039" priority="4701" operator="lessThan">
      <formula>$C$4</formula>
    </cfRule>
  </conditionalFormatting>
  <conditionalFormatting sqref="BN51">
    <cfRule type="cellIs" dxfId="12038" priority="4702" operator="lessThan">
      <formula>$C$4</formula>
    </cfRule>
  </conditionalFormatting>
  <conditionalFormatting sqref="BN52">
    <cfRule type="cellIs" dxfId="12037" priority="4703" operator="lessThan">
      <formula>$C$4</formula>
    </cfRule>
  </conditionalFormatting>
  <conditionalFormatting sqref="BN52">
    <cfRule type="cellIs" dxfId="12036" priority="4704" operator="lessThan">
      <formula>$C$4</formula>
    </cfRule>
  </conditionalFormatting>
  <conditionalFormatting sqref="BN53">
    <cfRule type="cellIs" dxfId="12035" priority="4705" operator="lessThan">
      <formula>$C$4</formula>
    </cfRule>
  </conditionalFormatting>
  <conditionalFormatting sqref="BN53">
    <cfRule type="cellIs" dxfId="12034" priority="4706" operator="lessThan">
      <formula>$C$4</formula>
    </cfRule>
  </conditionalFormatting>
  <conditionalFormatting sqref="BN54">
    <cfRule type="cellIs" dxfId="12033" priority="4707" operator="lessThan">
      <formula>$C$4</formula>
    </cfRule>
  </conditionalFormatting>
  <conditionalFormatting sqref="BN54">
    <cfRule type="cellIs" dxfId="12032" priority="4708" operator="lessThan">
      <formula>$C$4</formula>
    </cfRule>
  </conditionalFormatting>
  <conditionalFormatting sqref="BN55">
    <cfRule type="cellIs" dxfId="12031" priority="4709" operator="lessThan">
      <formula>$C$4</formula>
    </cfRule>
  </conditionalFormatting>
  <conditionalFormatting sqref="BN55">
    <cfRule type="cellIs" dxfId="12030" priority="4710" operator="lessThan">
      <formula>$C$4</formula>
    </cfRule>
  </conditionalFormatting>
  <conditionalFormatting sqref="BN56">
    <cfRule type="cellIs" dxfId="12029" priority="4711" operator="lessThan">
      <formula>$C$4</formula>
    </cfRule>
  </conditionalFormatting>
  <conditionalFormatting sqref="BN56">
    <cfRule type="cellIs" dxfId="12028" priority="4712" operator="lessThan">
      <formula>$C$4</formula>
    </cfRule>
  </conditionalFormatting>
  <conditionalFormatting sqref="BN57">
    <cfRule type="cellIs" dxfId="12027" priority="4713" operator="lessThan">
      <formula>$C$4</formula>
    </cfRule>
  </conditionalFormatting>
  <conditionalFormatting sqref="BN57">
    <cfRule type="cellIs" dxfId="12026" priority="4714" operator="lessThan">
      <formula>$C$4</formula>
    </cfRule>
  </conditionalFormatting>
  <conditionalFormatting sqref="BN58">
    <cfRule type="cellIs" dxfId="12025" priority="4715" operator="lessThan">
      <formula>$C$4</formula>
    </cfRule>
  </conditionalFormatting>
  <conditionalFormatting sqref="BN58">
    <cfRule type="cellIs" dxfId="12024" priority="4716" operator="lessThan">
      <formula>$C$4</formula>
    </cfRule>
  </conditionalFormatting>
  <conditionalFormatting sqref="BN59">
    <cfRule type="cellIs" dxfId="12023" priority="4717" operator="lessThan">
      <formula>$C$4</formula>
    </cfRule>
  </conditionalFormatting>
  <conditionalFormatting sqref="BN59">
    <cfRule type="cellIs" dxfId="12022" priority="4718" operator="lessThan">
      <formula>$C$4</formula>
    </cfRule>
  </conditionalFormatting>
  <conditionalFormatting sqref="BN60">
    <cfRule type="cellIs" dxfId="12021" priority="4719" operator="lessThan">
      <formula>$C$4</formula>
    </cfRule>
  </conditionalFormatting>
  <conditionalFormatting sqref="BN60">
    <cfRule type="cellIs" dxfId="12020" priority="4720" operator="lessThan">
      <formula>$C$4</formula>
    </cfRule>
  </conditionalFormatting>
  <conditionalFormatting sqref="BO11">
    <cfRule type="cellIs" dxfId="12019" priority="4721" operator="lessThan">
      <formula>$C$4</formula>
    </cfRule>
  </conditionalFormatting>
  <conditionalFormatting sqref="BO11">
    <cfRule type="cellIs" dxfId="12018" priority="4722" operator="lessThan">
      <formula>$C$4</formula>
    </cfRule>
  </conditionalFormatting>
  <conditionalFormatting sqref="BO12">
    <cfRule type="cellIs" dxfId="12017" priority="4723" operator="lessThan">
      <formula>$C$4</formula>
    </cfRule>
  </conditionalFormatting>
  <conditionalFormatting sqref="BO12">
    <cfRule type="cellIs" dxfId="12016" priority="4724" operator="lessThan">
      <formula>$C$4</formula>
    </cfRule>
  </conditionalFormatting>
  <conditionalFormatting sqref="BO13">
    <cfRule type="cellIs" dxfId="12015" priority="4725" operator="lessThan">
      <formula>$C$4</formula>
    </cfRule>
  </conditionalFormatting>
  <conditionalFormatting sqref="BO13">
    <cfRule type="cellIs" dxfId="12014" priority="4726" operator="lessThan">
      <formula>$C$4</formula>
    </cfRule>
  </conditionalFormatting>
  <conditionalFormatting sqref="BO14">
    <cfRule type="cellIs" dxfId="12013" priority="4727" operator="lessThan">
      <formula>$C$4</formula>
    </cfRule>
  </conditionalFormatting>
  <conditionalFormatting sqref="BO14">
    <cfRule type="cellIs" dxfId="12012" priority="4728" operator="lessThan">
      <formula>$C$4</formula>
    </cfRule>
  </conditionalFormatting>
  <conditionalFormatting sqref="BO15">
    <cfRule type="cellIs" dxfId="12011" priority="4729" operator="lessThan">
      <formula>$C$4</formula>
    </cfRule>
  </conditionalFormatting>
  <conditionalFormatting sqref="BO15">
    <cfRule type="cellIs" dxfId="12010" priority="4730" operator="lessThan">
      <formula>$C$4</formula>
    </cfRule>
  </conditionalFormatting>
  <conditionalFormatting sqref="BO16">
    <cfRule type="cellIs" dxfId="12009" priority="4731" operator="lessThan">
      <formula>$C$4</formula>
    </cfRule>
  </conditionalFormatting>
  <conditionalFormatting sqref="BO16">
    <cfRule type="cellIs" dxfId="12008" priority="4732" operator="lessThan">
      <formula>$C$4</formula>
    </cfRule>
  </conditionalFormatting>
  <conditionalFormatting sqref="BO17">
    <cfRule type="cellIs" dxfId="12007" priority="4733" operator="lessThan">
      <formula>$C$4</formula>
    </cfRule>
  </conditionalFormatting>
  <conditionalFormatting sqref="BO17">
    <cfRule type="cellIs" dxfId="12006" priority="4734" operator="lessThan">
      <formula>$C$4</formula>
    </cfRule>
  </conditionalFormatting>
  <conditionalFormatting sqref="BO18">
    <cfRule type="cellIs" dxfId="12005" priority="4735" operator="lessThan">
      <formula>$C$4</formula>
    </cfRule>
  </conditionalFormatting>
  <conditionalFormatting sqref="BO18">
    <cfRule type="cellIs" dxfId="12004" priority="4736" operator="lessThan">
      <formula>$C$4</formula>
    </cfRule>
  </conditionalFormatting>
  <conditionalFormatting sqref="BO19">
    <cfRule type="cellIs" dxfId="12003" priority="4737" operator="lessThan">
      <formula>$C$4</formula>
    </cfRule>
  </conditionalFormatting>
  <conditionalFormatting sqref="BO19">
    <cfRule type="cellIs" dxfId="12002" priority="4738" operator="lessThan">
      <formula>$C$4</formula>
    </cfRule>
  </conditionalFormatting>
  <conditionalFormatting sqref="BO20">
    <cfRule type="cellIs" dxfId="12001" priority="4739" operator="lessThan">
      <formula>$C$4</formula>
    </cfRule>
  </conditionalFormatting>
  <conditionalFormatting sqref="BO20">
    <cfRule type="cellIs" dxfId="12000" priority="4740" operator="lessThan">
      <formula>$C$4</formula>
    </cfRule>
  </conditionalFormatting>
  <conditionalFormatting sqref="BO21">
    <cfRule type="cellIs" dxfId="11999" priority="4741" operator="lessThan">
      <formula>$C$4</formula>
    </cfRule>
  </conditionalFormatting>
  <conditionalFormatting sqref="BO21">
    <cfRule type="cellIs" dxfId="11998" priority="4742" operator="lessThan">
      <formula>$C$4</formula>
    </cfRule>
  </conditionalFormatting>
  <conditionalFormatting sqref="BO22">
    <cfRule type="cellIs" dxfId="11997" priority="4743" operator="lessThan">
      <formula>$C$4</formula>
    </cfRule>
  </conditionalFormatting>
  <conditionalFormatting sqref="BO22">
    <cfRule type="cellIs" dxfId="11996" priority="4744" operator="lessThan">
      <formula>$C$4</formula>
    </cfRule>
  </conditionalFormatting>
  <conditionalFormatting sqref="BO23">
    <cfRule type="cellIs" dxfId="11995" priority="4745" operator="lessThan">
      <formula>$C$4</formula>
    </cfRule>
  </conditionalFormatting>
  <conditionalFormatting sqref="BO23">
    <cfRule type="cellIs" dxfId="11994" priority="4746" operator="lessThan">
      <formula>$C$4</formula>
    </cfRule>
  </conditionalFormatting>
  <conditionalFormatting sqref="BO24">
    <cfRule type="cellIs" dxfId="11993" priority="4747" operator="lessThan">
      <formula>$C$4</formula>
    </cfRule>
  </conditionalFormatting>
  <conditionalFormatting sqref="BO24">
    <cfRule type="cellIs" dxfId="11992" priority="4748" operator="lessThan">
      <formula>$C$4</formula>
    </cfRule>
  </conditionalFormatting>
  <conditionalFormatting sqref="BO25">
    <cfRule type="cellIs" dxfId="11991" priority="4749" operator="lessThan">
      <formula>$C$4</formula>
    </cfRule>
  </conditionalFormatting>
  <conditionalFormatting sqref="BO25">
    <cfRule type="cellIs" dxfId="11990" priority="4750" operator="lessThan">
      <formula>$C$4</formula>
    </cfRule>
  </conditionalFormatting>
  <conditionalFormatting sqref="BO26">
    <cfRule type="cellIs" dxfId="11989" priority="4751" operator="lessThan">
      <formula>$C$4</formula>
    </cfRule>
  </conditionalFormatting>
  <conditionalFormatting sqref="BO26">
    <cfRule type="cellIs" dxfId="11988" priority="4752" operator="lessThan">
      <formula>$C$4</formula>
    </cfRule>
  </conditionalFormatting>
  <conditionalFormatting sqref="BO27">
    <cfRule type="cellIs" dxfId="11987" priority="4753" operator="lessThan">
      <formula>$C$4</formula>
    </cfRule>
  </conditionalFormatting>
  <conditionalFormatting sqref="BO27">
    <cfRule type="cellIs" dxfId="11986" priority="4754" operator="lessThan">
      <formula>$C$4</formula>
    </cfRule>
  </conditionalFormatting>
  <conditionalFormatting sqref="BO28">
    <cfRule type="cellIs" dxfId="11985" priority="4755" operator="lessThan">
      <formula>$C$4</formula>
    </cfRule>
  </conditionalFormatting>
  <conditionalFormatting sqref="BO28">
    <cfRule type="cellIs" dxfId="11984" priority="4756" operator="lessThan">
      <formula>$C$4</formula>
    </cfRule>
  </conditionalFormatting>
  <conditionalFormatting sqref="BO29">
    <cfRule type="cellIs" dxfId="11983" priority="4757" operator="lessThan">
      <formula>$C$4</formula>
    </cfRule>
  </conditionalFormatting>
  <conditionalFormatting sqref="BO29">
    <cfRule type="cellIs" dxfId="11982" priority="4758" operator="lessThan">
      <formula>$C$4</formula>
    </cfRule>
  </conditionalFormatting>
  <conditionalFormatting sqref="BO30">
    <cfRule type="cellIs" dxfId="11981" priority="4759" operator="lessThan">
      <formula>$C$4</formula>
    </cfRule>
  </conditionalFormatting>
  <conditionalFormatting sqref="BO30">
    <cfRule type="cellIs" dxfId="11980" priority="4760" operator="lessThan">
      <formula>$C$4</formula>
    </cfRule>
  </conditionalFormatting>
  <conditionalFormatting sqref="BO31">
    <cfRule type="cellIs" dxfId="11979" priority="4761" operator="lessThan">
      <formula>$C$4</formula>
    </cfRule>
  </conditionalFormatting>
  <conditionalFormatting sqref="BO31">
    <cfRule type="cellIs" dxfId="11978" priority="4762" operator="lessThan">
      <formula>$C$4</formula>
    </cfRule>
  </conditionalFormatting>
  <conditionalFormatting sqref="BO32">
    <cfRule type="cellIs" dxfId="11977" priority="4763" operator="lessThan">
      <formula>$C$4</formula>
    </cfRule>
  </conditionalFormatting>
  <conditionalFormatting sqref="BO32">
    <cfRule type="cellIs" dxfId="11976" priority="4764" operator="lessThan">
      <formula>$C$4</formula>
    </cfRule>
  </conditionalFormatting>
  <conditionalFormatting sqref="BO33">
    <cfRule type="cellIs" dxfId="11975" priority="4765" operator="lessThan">
      <formula>$C$4</formula>
    </cfRule>
  </conditionalFormatting>
  <conditionalFormatting sqref="BO33">
    <cfRule type="cellIs" dxfId="11974" priority="4766" operator="lessThan">
      <formula>$C$4</formula>
    </cfRule>
  </conditionalFormatting>
  <conditionalFormatting sqref="BO34">
    <cfRule type="cellIs" dxfId="11973" priority="4767" operator="lessThan">
      <formula>$C$4</formula>
    </cfRule>
  </conditionalFormatting>
  <conditionalFormatting sqref="BO34">
    <cfRule type="cellIs" dxfId="11972" priority="4768" operator="lessThan">
      <formula>$C$4</formula>
    </cfRule>
  </conditionalFormatting>
  <conditionalFormatting sqref="BO35">
    <cfRule type="cellIs" dxfId="11971" priority="4769" operator="lessThan">
      <formula>$C$4</formula>
    </cfRule>
  </conditionalFormatting>
  <conditionalFormatting sqref="BO35">
    <cfRule type="cellIs" dxfId="11970" priority="4770" operator="lessThan">
      <formula>$C$4</formula>
    </cfRule>
  </conditionalFormatting>
  <conditionalFormatting sqref="BO36">
    <cfRule type="cellIs" dxfId="11969" priority="4771" operator="lessThan">
      <formula>$C$4</formula>
    </cfRule>
  </conditionalFormatting>
  <conditionalFormatting sqref="BO36">
    <cfRule type="cellIs" dxfId="11968" priority="4772" operator="lessThan">
      <formula>$C$4</formula>
    </cfRule>
  </conditionalFormatting>
  <conditionalFormatting sqref="BO37">
    <cfRule type="cellIs" dxfId="11967" priority="4773" operator="lessThan">
      <formula>$C$4</formula>
    </cfRule>
  </conditionalFormatting>
  <conditionalFormatting sqref="BO37">
    <cfRule type="cellIs" dxfId="11966" priority="4774" operator="lessThan">
      <formula>$C$4</formula>
    </cfRule>
  </conditionalFormatting>
  <conditionalFormatting sqref="BO38">
    <cfRule type="cellIs" dxfId="11965" priority="4775" operator="lessThan">
      <formula>$C$4</formula>
    </cfRule>
  </conditionalFormatting>
  <conditionalFormatting sqref="BO38">
    <cfRule type="cellIs" dxfId="11964" priority="4776" operator="lessThan">
      <formula>$C$4</formula>
    </cfRule>
  </conditionalFormatting>
  <conditionalFormatting sqref="BO39">
    <cfRule type="cellIs" dxfId="11963" priority="4777" operator="lessThan">
      <formula>$C$4</formula>
    </cfRule>
  </conditionalFormatting>
  <conditionalFormatting sqref="BO39">
    <cfRule type="cellIs" dxfId="11962" priority="4778" operator="lessThan">
      <formula>$C$4</formula>
    </cfRule>
  </conditionalFormatting>
  <conditionalFormatting sqref="BO40">
    <cfRule type="cellIs" dxfId="11961" priority="4779" operator="lessThan">
      <formula>$C$4</formula>
    </cfRule>
  </conditionalFormatting>
  <conditionalFormatting sqref="BO40">
    <cfRule type="cellIs" dxfId="11960" priority="4780" operator="lessThan">
      <formula>$C$4</formula>
    </cfRule>
  </conditionalFormatting>
  <conditionalFormatting sqref="BO41">
    <cfRule type="cellIs" dxfId="11959" priority="4781" operator="lessThan">
      <formula>$C$4</formula>
    </cfRule>
  </conditionalFormatting>
  <conditionalFormatting sqref="BO41">
    <cfRule type="cellIs" dxfId="11958" priority="4782" operator="lessThan">
      <formula>$C$4</formula>
    </cfRule>
  </conditionalFormatting>
  <conditionalFormatting sqref="BO42">
    <cfRule type="cellIs" dxfId="11957" priority="4783" operator="lessThan">
      <formula>$C$4</formula>
    </cfRule>
  </conditionalFormatting>
  <conditionalFormatting sqref="BO42">
    <cfRule type="cellIs" dxfId="11956" priority="4784" operator="lessThan">
      <formula>$C$4</formula>
    </cfRule>
  </conditionalFormatting>
  <conditionalFormatting sqref="BO43">
    <cfRule type="cellIs" dxfId="11955" priority="4785" operator="lessThan">
      <formula>$C$4</formula>
    </cfRule>
  </conditionalFormatting>
  <conditionalFormatting sqref="BO43">
    <cfRule type="cellIs" dxfId="11954" priority="4786" operator="lessThan">
      <formula>$C$4</formula>
    </cfRule>
  </conditionalFormatting>
  <conditionalFormatting sqref="BO44">
    <cfRule type="cellIs" dxfId="11953" priority="4787" operator="lessThan">
      <formula>$C$4</formula>
    </cfRule>
  </conditionalFormatting>
  <conditionalFormatting sqref="BO44">
    <cfRule type="cellIs" dxfId="11952" priority="4788" operator="lessThan">
      <formula>$C$4</formula>
    </cfRule>
  </conditionalFormatting>
  <conditionalFormatting sqref="BO45">
    <cfRule type="cellIs" dxfId="11951" priority="4789" operator="lessThan">
      <formula>$C$4</formula>
    </cfRule>
  </conditionalFormatting>
  <conditionalFormatting sqref="BO45">
    <cfRule type="cellIs" dxfId="11950" priority="4790" operator="lessThan">
      <formula>$C$4</formula>
    </cfRule>
  </conditionalFormatting>
  <conditionalFormatting sqref="BO46">
    <cfRule type="cellIs" dxfId="11949" priority="4791" operator="lessThan">
      <formula>$C$4</formula>
    </cfRule>
  </conditionalFormatting>
  <conditionalFormatting sqref="BO46">
    <cfRule type="cellIs" dxfId="11948" priority="4792" operator="lessThan">
      <formula>$C$4</formula>
    </cfRule>
  </conditionalFormatting>
  <conditionalFormatting sqref="BO47">
    <cfRule type="cellIs" dxfId="11947" priority="4793" operator="lessThan">
      <formula>$C$4</formula>
    </cfRule>
  </conditionalFormatting>
  <conditionalFormatting sqref="BO47">
    <cfRule type="cellIs" dxfId="11946" priority="4794" operator="lessThan">
      <formula>$C$4</formula>
    </cfRule>
  </conditionalFormatting>
  <conditionalFormatting sqref="BO48">
    <cfRule type="cellIs" dxfId="11945" priority="4795" operator="lessThan">
      <formula>$C$4</formula>
    </cfRule>
  </conditionalFormatting>
  <conditionalFormatting sqref="BO48">
    <cfRule type="cellIs" dxfId="11944" priority="4796" operator="lessThan">
      <formula>$C$4</formula>
    </cfRule>
  </conditionalFormatting>
  <conditionalFormatting sqref="BO49">
    <cfRule type="cellIs" dxfId="11943" priority="4797" operator="lessThan">
      <formula>$C$4</formula>
    </cfRule>
  </conditionalFormatting>
  <conditionalFormatting sqref="BO49">
    <cfRule type="cellIs" dxfId="11942" priority="4798" operator="lessThan">
      <formula>$C$4</formula>
    </cfRule>
  </conditionalFormatting>
  <conditionalFormatting sqref="BO50">
    <cfRule type="cellIs" dxfId="11941" priority="4799" operator="lessThan">
      <formula>$C$4</formula>
    </cfRule>
  </conditionalFormatting>
  <conditionalFormatting sqref="BO50">
    <cfRule type="cellIs" dxfId="11940" priority="4800" operator="lessThan">
      <formula>$C$4</formula>
    </cfRule>
  </conditionalFormatting>
  <conditionalFormatting sqref="BO51">
    <cfRule type="cellIs" dxfId="11939" priority="4801" operator="lessThan">
      <formula>$C$4</formula>
    </cfRule>
  </conditionalFormatting>
  <conditionalFormatting sqref="BO51">
    <cfRule type="cellIs" dxfId="11938" priority="4802" operator="lessThan">
      <formula>$C$4</formula>
    </cfRule>
  </conditionalFormatting>
  <conditionalFormatting sqref="BO52">
    <cfRule type="cellIs" dxfId="11937" priority="4803" operator="lessThan">
      <formula>$C$4</formula>
    </cfRule>
  </conditionalFormatting>
  <conditionalFormatting sqref="BO52">
    <cfRule type="cellIs" dxfId="11936" priority="4804" operator="lessThan">
      <formula>$C$4</formula>
    </cfRule>
  </conditionalFormatting>
  <conditionalFormatting sqref="BO53">
    <cfRule type="cellIs" dxfId="11935" priority="4805" operator="lessThan">
      <formula>$C$4</formula>
    </cfRule>
  </conditionalFormatting>
  <conditionalFormatting sqref="BO53">
    <cfRule type="cellIs" dxfId="11934" priority="4806" operator="lessThan">
      <formula>$C$4</formula>
    </cfRule>
  </conditionalFormatting>
  <conditionalFormatting sqref="BO54">
    <cfRule type="cellIs" dxfId="11933" priority="4807" operator="lessThan">
      <formula>$C$4</formula>
    </cfRule>
  </conditionalFormatting>
  <conditionalFormatting sqref="BO54">
    <cfRule type="cellIs" dxfId="11932" priority="4808" operator="lessThan">
      <formula>$C$4</formula>
    </cfRule>
  </conditionalFormatting>
  <conditionalFormatting sqref="BO55">
    <cfRule type="cellIs" dxfId="11931" priority="4809" operator="lessThan">
      <formula>$C$4</formula>
    </cfRule>
  </conditionalFormatting>
  <conditionalFormatting sqref="BO55">
    <cfRule type="cellIs" dxfId="11930" priority="4810" operator="lessThan">
      <formula>$C$4</formula>
    </cfRule>
  </conditionalFormatting>
  <conditionalFormatting sqref="BO56">
    <cfRule type="cellIs" dxfId="11929" priority="4811" operator="lessThan">
      <formula>$C$4</formula>
    </cfRule>
  </conditionalFormatting>
  <conditionalFormatting sqref="BO56">
    <cfRule type="cellIs" dxfId="11928" priority="4812" operator="lessThan">
      <formula>$C$4</formula>
    </cfRule>
  </conditionalFormatting>
  <conditionalFormatting sqref="BO57">
    <cfRule type="cellIs" dxfId="11927" priority="4813" operator="lessThan">
      <formula>$C$4</formula>
    </cfRule>
  </conditionalFormatting>
  <conditionalFormatting sqref="BO57">
    <cfRule type="cellIs" dxfId="11926" priority="4814" operator="lessThan">
      <formula>$C$4</formula>
    </cfRule>
  </conditionalFormatting>
  <conditionalFormatting sqref="BO58">
    <cfRule type="cellIs" dxfId="11925" priority="4815" operator="lessThan">
      <formula>$C$4</formula>
    </cfRule>
  </conditionalFormatting>
  <conditionalFormatting sqref="BO58">
    <cfRule type="cellIs" dxfId="11924" priority="4816" operator="lessThan">
      <formula>$C$4</formula>
    </cfRule>
  </conditionalFormatting>
  <conditionalFormatting sqref="BO59">
    <cfRule type="cellIs" dxfId="11923" priority="4817" operator="lessThan">
      <formula>$C$4</formula>
    </cfRule>
  </conditionalFormatting>
  <conditionalFormatting sqref="BO59">
    <cfRule type="cellIs" dxfId="11922" priority="4818" operator="lessThan">
      <formula>$C$4</formula>
    </cfRule>
  </conditionalFormatting>
  <conditionalFormatting sqref="BO60">
    <cfRule type="cellIs" dxfId="11921" priority="4819" operator="lessThan">
      <formula>$C$4</formula>
    </cfRule>
  </conditionalFormatting>
  <conditionalFormatting sqref="BO60">
    <cfRule type="cellIs" dxfId="11920" priority="4820" operator="lessThan">
      <formula>$C$4</formula>
    </cfRule>
  </conditionalFormatting>
  <conditionalFormatting sqref="BP11">
    <cfRule type="cellIs" dxfId="11919" priority="4821" operator="lessThan">
      <formula>$C$4</formula>
    </cfRule>
  </conditionalFormatting>
  <conditionalFormatting sqref="BP11">
    <cfRule type="cellIs" dxfId="11918" priority="4822" operator="lessThan">
      <formula>$C$4</formula>
    </cfRule>
  </conditionalFormatting>
  <conditionalFormatting sqref="BP12">
    <cfRule type="cellIs" dxfId="11917" priority="4823" operator="lessThan">
      <formula>$C$4</formula>
    </cfRule>
  </conditionalFormatting>
  <conditionalFormatting sqref="BP12">
    <cfRule type="cellIs" dxfId="11916" priority="4824" operator="lessThan">
      <formula>$C$4</formula>
    </cfRule>
  </conditionalFormatting>
  <conditionalFormatting sqref="BP13">
    <cfRule type="cellIs" dxfId="11915" priority="4825" operator="lessThan">
      <formula>$C$4</formula>
    </cfRule>
  </conditionalFormatting>
  <conditionalFormatting sqref="BP13">
    <cfRule type="cellIs" dxfId="11914" priority="4826" operator="lessThan">
      <formula>$C$4</formula>
    </cfRule>
  </conditionalFormatting>
  <conditionalFormatting sqref="BP14">
    <cfRule type="cellIs" dxfId="11913" priority="4827" operator="lessThan">
      <formula>$C$4</formula>
    </cfRule>
  </conditionalFormatting>
  <conditionalFormatting sqref="BP14">
    <cfRule type="cellIs" dxfId="11912" priority="4828" operator="lessThan">
      <formula>$C$4</formula>
    </cfRule>
  </conditionalFormatting>
  <conditionalFormatting sqref="BP15">
    <cfRule type="cellIs" dxfId="11911" priority="4829" operator="lessThan">
      <formula>$C$4</formula>
    </cfRule>
  </conditionalFormatting>
  <conditionalFormatting sqref="BP15">
    <cfRule type="cellIs" dxfId="11910" priority="4830" operator="lessThan">
      <formula>$C$4</formula>
    </cfRule>
  </conditionalFormatting>
  <conditionalFormatting sqref="BP16">
    <cfRule type="cellIs" dxfId="11909" priority="4831" operator="lessThan">
      <formula>$C$4</formula>
    </cfRule>
  </conditionalFormatting>
  <conditionalFormatting sqref="BP16">
    <cfRule type="cellIs" dxfId="11908" priority="4832" operator="lessThan">
      <formula>$C$4</formula>
    </cfRule>
  </conditionalFormatting>
  <conditionalFormatting sqref="BP17">
    <cfRule type="cellIs" dxfId="11907" priority="4833" operator="lessThan">
      <formula>$C$4</formula>
    </cfRule>
  </conditionalFormatting>
  <conditionalFormatting sqref="BP17">
    <cfRule type="cellIs" dxfId="11906" priority="4834" operator="lessThan">
      <formula>$C$4</formula>
    </cfRule>
  </conditionalFormatting>
  <conditionalFormatting sqref="BP18">
    <cfRule type="cellIs" dxfId="11905" priority="4835" operator="lessThan">
      <formula>$C$4</formula>
    </cfRule>
  </conditionalFormatting>
  <conditionalFormatting sqref="BP18">
    <cfRule type="cellIs" dxfId="11904" priority="4836" operator="lessThan">
      <formula>$C$4</formula>
    </cfRule>
  </conditionalFormatting>
  <conditionalFormatting sqref="BP19">
    <cfRule type="cellIs" dxfId="11903" priority="4837" operator="lessThan">
      <formula>$C$4</formula>
    </cfRule>
  </conditionalFormatting>
  <conditionalFormatting sqref="BP19">
    <cfRule type="cellIs" dxfId="11902" priority="4838" operator="lessThan">
      <formula>$C$4</formula>
    </cfRule>
  </conditionalFormatting>
  <conditionalFormatting sqref="BP20">
    <cfRule type="cellIs" dxfId="11901" priority="4839" operator="lessThan">
      <formula>$C$4</formula>
    </cfRule>
  </conditionalFormatting>
  <conditionalFormatting sqref="BP20">
    <cfRule type="cellIs" dxfId="11900" priority="4840" operator="lessThan">
      <formula>$C$4</formula>
    </cfRule>
  </conditionalFormatting>
  <conditionalFormatting sqref="BP21">
    <cfRule type="cellIs" dxfId="11899" priority="4841" operator="lessThan">
      <formula>$C$4</formula>
    </cfRule>
  </conditionalFormatting>
  <conditionalFormatting sqref="BP21">
    <cfRule type="cellIs" dxfId="11898" priority="4842" operator="lessThan">
      <formula>$C$4</formula>
    </cfRule>
  </conditionalFormatting>
  <conditionalFormatting sqref="BP22">
    <cfRule type="cellIs" dxfId="11897" priority="4843" operator="lessThan">
      <formula>$C$4</formula>
    </cfRule>
  </conditionalFormatting>
  <conditionalFormatting sqref="BP22">
    <cfRule type="cellIs" dxfId="11896" priority="4844" operator="lessThan">
      <formula>$C$4</formula>
    </cfRule>
  </conditionalFormatting>
  <conditionalFormatting sqref="BP23">
    <cfRule type="cellIs" dxfId="11895" priority="4845" operator="lessThan">
      <formula>$C$4</formula>
    </cfRule>
  </conditionalFormatting>
  <conditionalFormatting sqref="BP23">
    <cfRule type="cellIs" dxfId="11894" priority="4846" operator="lessThan">
      <formula>$C$4</formula>
    </cfRule>
  </conditionalFormatting>
  <conditionalFormatting sqref="BP24">
    <cfRule type="cellIs" dxfId="11893" priority="4847" operator="lessThan">
      <formula>$C$4</formula>
    </cfRule>
  </conditionalFormatting>
  <conditionalFormatting sqref="BP24">
    <cfRule type="cellIs" dxfId="11892" priority="4848" operator="lessThan">
      <formula>$C$4</formula>
    </cfRule>
  </conditionalFormatting>
  <conditionalFormatting sqref="BP25">
    <cfRule type="cellIs" dxfId="11891" priority="4849" operator="lessThan">
      <formula>$C$4</formula>
    </cfRule>
  </conditionalFormatting>
  <conditionalFormatting sqref="BP25">
    <cfRule type="cellIs" dxfId="11890" priority="4850" operator="lessThan">
      <formula>$C$4</formula>
    </cfRule>
  </conditionalFormatting>
  <conditionalFormatting sqref="BP26">
    <cfRule type="cellIs" dxfId="11889" priority="4851" operator="lessThan">
      <formula>$C$4</formula>
    </cfRule>
  </conditionalFormatting>
  <conditionalFormatting sqref="BP26">
    <cfRule type="cellIs" dxfId="11888" priority="4852" operator="lessThan">
      <formula>$C$4</formula>
    </cfRule>
  </conditionalFormatting>
  <conditionalFormatting sqref="BP27">
    <cfRule type="cellIs" dxfId="11887" priority="4853" operator="lessThan">
      <formula>$C$4</formula>
    </cfRule>
  </conditionalFormatting>
  <conditionalFormatting sqref="BP27">
    <cfRule type="cellIs" dxfId="11886" priority="4854" operator="lessThan">
      <formula>$C$4</formula>
    </cfRule>
  </conditionalFormatting>
  <conditionalFormatting sqref="BP28">
    <cfRule type="cellIs" dxfId="11885" priority="4855" operator="lessThan">
      <formula>$C$4</formula>
    </cfRule>
  </conditionalFormatting>
  <conditionalFormatting sqref="BP28">
    <cfRule type="cellIs" dxfId="11884" priority="4856" operator="lessThan">
      <formula>$C$4</formula>
    </cfRule>
  </conditionalFormatting>
  <conditionalFormatting sqref="BP29">
    <cfRule type="cellIs" dxfId="11883" priority="4857" operator="lessThan">
      <formula>$C$4</formula>
    </cfRule>
  </conditionalFormatting>
  <conditionalFormatting sqref="BP29">
    <cfRule type="cellIs" dxfId="11882" priority="4858" operator="lessThan">
      <formula>$C$4</formula>
    </cfRule>
  </conditionalFormatting>
  <conditionalFormatting sqref="BP30">
    <cfRule type="cellIs" dxfId="11881" priority="4859" operator="lessThan">
      <formula>$C$4</formula>
    </cfRule>
  </conditionalFormatting>
  <conditionalFormatting sqref="BP30">
    <cfRule type="cellIs" dxfId="11880" priority="4860" operator="lessThan">
      <formula>$C$4</formula>
    </cfRule>
  </conditionalFormatting>
  <conditionalFormatting sqref="BP31">
    <cfRule type="cellIs" dxfId="11879" priority="4861" operator="lessThan">
      <formula>$C$4</formula>
    </cfRule>
  </conditionalFormatting>
  <conditionalFormatting sqref="BP31">
    <cfRule type="cellIs" dxfId="11878" priority="4862" operator="lessThan">
      <formula>$C$4</formula>
    </cfRule>
  </conditionalFormatting>
  <conditionalFormatting sqref="BP32">
    <cfRule type="cellIs" dxfId="11877" priority="4863" operator="lessThan">
      <formula>$C$4</formula>
    </cfRule>
  </conditionalFormatting>
  <conditionalFormatting sqref="BP32">
    <cfRule type="cellIs" dxfId="11876" priority="4864" operator="lessThan">
      <formula>$C$4</formula>
    </cfRule>
  </conditionalFormatting>
  <conditionalFormatting sqref="BP33">
    <cfRule type="cellIs" dxfId="11875" priority="4865" operator="lessThan">
      <formula>$C$4</formula>
    </cfRule>
  </conditionalFormatting>
  <conditionalFormatting sqref="BP33">
    <cfRule type="cellIs" dxfId="11874" priority="4866" operator="lessThan">
      <formula>$C$4</formula>
    </cfRule>
  </conditionalFormatting>
  <conditionalFormatting sqref="BP34">
    <cfRule type="cellIs" dxfId="11873" priority="4867" operator="lessThan">
      <formula>$C$4</formula>
    </cfRule>
  </conditionalFormatting>
  <conditionalFormatting sqref="BP34">
    <cfRule type="cellIs" dxfId="11872" priority="4868" operator="lessThan">
      <formula>$C$4</formula>
    </cfRule>
  </conditionalFormatting>
  <conditionalFormatting sqref="BP35">
    <cfRule type="cellIs" dxfId="11871" priority="4869" operator="lessThan">
      <formula>$C$4</formula>
    </cfRule>
  </conditionalFormatting>
  <conditionalFormatting sqref="BP35">
    <cfRule type="cellIs" dxfId="11870" priority="4870" operator="lessThan">
      <formula>$C$4</formula>
    </cfRule>
  </conditionalFormatting>
  <conditionalFormatting sqref="BP36">
    <cfRule type="cellIs" dxfId="11869" priority="4871" operator="lessThan">
      <formula>$C$4</formula>
    </cfRule>
  </conditionalFormatting>
  <conditionalFormatting sqref="BP36">
    <cfRule type="cellIs" dxfId="11868" priority="4872" operator="lessThan">
      <formula>$C$4</formula>
    </cfRule>
  </conditionalFormatting>
  <conditionalFormatting sqref="BP37">
    <cfRule type="cellIs" dxfId="11867" priority="4873" operator="lessThan">
      <formula>$C$4</formula>
    </cfRule>
  </conditionalFormatting>
  <conditionalFormatting sqref="BP37">
    <cfRule type="cellIs" dxfId="11866" priority="4874" operator="lessThan">
      <formula>$C$4</formula>
    </cfRule>
  </conditionalFormatting>
  <conditionalFormatting sqref="BP38">
    <cfRule type="cellIs" dxfId="11865" priority="4875" operator="lessThan">
      <formula>$C$4</formula>
    </cfRule>
  </conditionalFormatting>
  <conditionalFormatting sqref="BP38">
    <cfRule type="cellIs" dxfId="11864" priority="4876" operator="lessThan">
      <formula>$C$4</formula>
    </cfRule>
  </conditionalFormatting>
  <conditionalFormatting sqref="BP39">
    <cfRule type="cellIs" dxfId="11863" priority="4877" operator="lessThan">
      <formula>$C$4</formula>
    </cfRule>
  </conditionalFormatting>
  <conditionalFormatting sqref="BP39">
    <cfRule type="cellIs" dxfId="11862" priority="4878" operator="lessThan">
      <formula>$C$4</formula>
    </cfRule>
  </conditionalFormatting>
  <conditionalFormatting sqref="BP40">
    <cfRule type="cellIs" dxfId="11861" priority="4879" operator="lessThan">
      <formula>$C$4</formula>
    </cfRule>
  </conditionalFormatting>
  <conditionalFormatting sqref="BP40">
    <cfRule type="cellIs" dxfId="11860" priority="4880" operator="lessThan">
      <formula>$C$4</formula>
    </cfRule>
  </conditionalFormatting>
  <conditionalFormatting sqref="BP41">
    <cfRule type="cellIs" dxfId="11859" priority="4881" operator="lessThan">
      <formula>$C$4</formula>
    </cfRule>
  </conditionalFormatting>
  <conditionalFormatting sqref="BP41">
    <cfRule type="cellIs" dxfId="11858" priority="4882" operator="lessThan">
      <formula>$C$4</formula>
    </cfRule>
  </conditionalFormatting>
  <conditionalFormatting sqref="BP42">
    <cfRule type="cellIs" dxfId="11857" priority="4883" operator="lessThan">
      <formula>$C$4</formula>
    </cfRule>
  </conditionalFormatting>
  <conditionalFormatting sqref="BP42">
    <cfRule type="cellIs" dxfId="11856" priority="4884" operator="lessThan">
      <formula>$C$4</formula>
    </cfRule>
  </conditionalFormatting>
  <conditionalFormatting sqref="BP43">
    <cfRule type="cellIs" dxfId="11855" priority="4885" operator="lessThan">
      <formula>$C$4</formula>
    </cfRule>
  </conditionalFormatting>
  <conditionalFormatting sqref="BP43">
    <cfRule type="cellIs" dxfId="11854" priority="4886" operator="lessThan">
      <formula>$C$4</formula>
    </cfRule>
  </conditionalFormatting>
  <conditionalFormatting sqref="BP44">
    <cfRule type="cellIs" dxfId="11853" priority="4887" operator="lessThan">
      <formula>$C$4</formula>
    </cfRule>
  </conditionalFormatting>
  <conditionalFormatting sqref="BP44">
    <cfRule type="cellIs" dxfId="11852" priority="4888" operator="lessThan">
      <formula>$C$4</formula>
    </cfRule>
  </conditionalFormatting>
  <conditionalFormatting sqref="BP45">
    <cfRule type="cellIs" dxfId="11851" priority="4889" operator="lessThan">
      <formula>$C$4</formula>
    </cfRule>
  </conditionalFormatting>
  <conditionalFormatting sqref="BP45">
    <cfRule type="cellIs" dxfId="11850" priority="4890" operator="lessThan">
      <formula>$C$4</formula>
    </cfRule>
  </conditionalFormatting>
  <conditionalFormatting sqref="BP46">
    <cfRule type="cellIs" dxfId="11849" priority="4891" operator="lessThan">
      <formula>$C$4</formula>
    </cfRule>
  </conditionalFormatting>
  <conditionalFormatting sqref="BP46">
    <cfRule type="cellIs" dxfId="11848" priority="4892" operator="lessThan">
      <formula>$C$4</formula>
    </cfRule>
  </conditionalFormatting>
  <conditionalFormatting sqref="BP47">
    <cfRule type="cellIs" dxfId="11847" priority="4893" operator="lessThan">
      <formula>$C$4</formula>
    </cfRule>
  </conditionalFormatting>
  <conditionalFormatting sqref="BP47">
    <cfRule type="cellIs" dxfId="11846" priority="4894" operator="lessThan">
      <formula>$C$4</formula>
    </cfRule>
  </conditionalFormatting>
  <conditionalFormatting sqref="BP48">
    <cfRule type="cellIs" dxfId="11845" priority="4895" operator="lessThan">
      <formula>$C$4</formula>
    </cfRule>
  </conditionalFormatting>
  <conditionalFormatting sqref="BP48">
    <cfRule type="cellIs" dxfId="11844" priority="4896" operator="lessThan">
      <formula>$C$4</formula>
    </cfRule>
  </conditionalFormatting>
  <conditionalFormatting sqref="BP49">
    <cfRule type="cellIs" dxfId="11843" priority="4897" operator="lessThan">
      <formula>$C$4</formula>
    </cfRule>
  </conditionalFormatting>
  <conditionalFormatting sqref="BP49">
    <cfRule type="cellIs" dxfId="11842" priority="4898" operator="lessThan">
      <formula>$C$4</formula>
    </cfRule>
  </conditionalFormatting>
  <conditionalFormatting sqref="BP50">
    <cfRule type="cellIs" dxfId="11841" priority="4899" operator="lessThan">
      <formula>$C$4</formula>
    </cfRule>
  </conditionalFormatting>
  <conditionalFormatting sqref="BP50">
    <cfRule type="cellIs" dxfId="11840" priority="4900" operator="lessThan">
      <formula>$C$4</formula>
    </cfRule>
  </conditionalFormatting>
  <conditionalFormatting sqref="BP51">
    <cfRule type="cellIs" dxfId="11839" priority="4901" operator="lessThan">
      <formula>$C$4</formula>
    </cfRule>
  </conditionalFormatting>
  <conditionalFormatting sqref="BP51">
    <cfRule type="cellIs" dxfId="11838" priority="4902" operator="lessThan">
      <formula>$C$4</formula>
    </cfRule>
  </conditionalFormatting>
  <conditionalFormatting sqref="BP52">
    <cfRule type="cellIs" dxfId="11837" priority="4903" operator="lessThan">
      <formula>$C$4</formula>
    </cfRule>
  </conditionalFormatting>
  <conditionalFormatting sqref="BP52">
    <cfRule type="cellIs" dxfId="11836" priority="4904" operator="lessThan">
      <formula>$C$4</formula>
    </cfRule>
  </conditionalFormatting>
  <conditionalFormatting sqref="BP53">
    <cfRule type="cellIs" dxfId="11835" priority="4905" operator="lessThan">
      <formula>$C$4</formula>
    </cfRule>
  </conditionalFormatting>
  <conditionalFormatting sqref="BP53">
    <cfRule type="cellIs" dxfId="11834" priority="4906" operator="lessThan">
      <formula>$C$4</formula>
    </cfRule>
  </conditionalFormatting>
  <conditionalFormatting sqref="BP54">
    <cfRule type="cellIs" dxfId="11833" priority="4907" operator="lessThan">
      <formula>$C$4</formula>
    </cfRule>
  </conditionalFormatting>
  <conditionalFormatting sqref="BP54">
    <cfRule type="cellIs" dxfId="11832" priority="4908" operator="lessThan">
      <formula>$C$4</formula>
    </cfRule>
  </conditionalFormatting>
  <conditionalFormatting sqref="BP55">
    <cfRule type="cellIs" dxfId="11831" priority="4909" operator="lessThan">
      <formula>$C$4</formula>
    </cfRule>
  </conditionalFormatting>
  <conditionalFormatting sqref="BP55">
    <cfRule type="cellIs" dxfId="11830" priority="4910" operator="lessThan">
      <formula>$C$4</formula>
    </cfRule>
  </conditionalFormatting>
  <conditionalFormatting sqref="BP56">
    <cfRule type="cellIs" dxfId="11829" priority="4911" operator="lessThan">
      <formula>$C$4</formula>
    </cfRule>
  </conditionalFormatting>
  <conditionalFormatting sqref="BP56">
    <cfRule type="cellIs" dxfId="11828" priority="4912" operator="lessThan">
      <formula>$C$4</formula>
    </cfRule>
  </conditionalFormatting>
  <conditionalFormatting sqref="BP57">
    <cfRule type="cellIs" dxfId="11827" priority="4913" operator="lessThan">
      <formula>$C$4</formula>
    </cfRule>
  </conditionalFormatting>
  <conditionalFormatting sqref="BP57">
    <cfRule type="cellIs" dxfId="11826" priority="4914" operator="lessThan">
      <formula>$C$4</formula>
    </cfRule>
  </conditionalFormatting>
  <conditionalFormatting sqref="BP58">
    <cfRule type="cellIs" dxfId="11825" priority="4915" operator="lessThan">
      <formula>$C$4</formula>
    </cfRule>
  </conditionalFormatting>
  <conditionalFormatting sqref="BP58">
    <cfRule type="cellIs" dxfId="11824" priority="4916" operator="lessThan">
      <formula>$C$4</formula>
    </cfRule>
  </conditionalFormatting>
  <conditionalFormatting sqref="BP59">
    <cfRule type="cellIs" dxfId="11823" priority="4917" operator="lessThan">
      <formula>$C$4</formula>
    </cfRule>
  </conditionalFormatting>
  <conditionalFormatting sqref="BP59">
    <cfRule type="cellIs" dxfId="11822" priority="4918" operator="lessThan">
      <formula>$C$4</formula>
    </cfRule>
  </conditionalFormatting>
  <conditionalFormatting sqref="BP60">
    <cfRule type="cellIs" dxfId="11821" priority="4919" operator="lessThan">
      <formula>$C$4</formula>
    </cfRule>
  </conditionalFormatting>
  <conditionalFormatting sqref="BP60">
    <cfRule type="cellIs" dxfId="11820" priority="4920" operator="lessThan">
      <formula>$C$4</formula>
    </cfRule>
  </conditionalFormatting>
  <conditionalFormatting sqref="BQ11">
    <cfRule type="cellIs" dxfId="11819" priority="4921" operator="lessThan">
      <formula>$C$4</formula>
    </cfRule>
  </conditionalFormatting>
  <conditionalFormatting sqref="BQ11">
    <cfRule type="cellIs" dxfId="11818" priority="4922" operator="lessThan">
      <formula>$C$4</formula>
    </cfRule>
  </conditionalFormatting>
  <conditionalFormatting sqref="BQ12">
    <cfRule type="cellIs" dxfId="11817" priority="4923" operator="lessThan">
      <formula>$C$4</formula>
    </cfRule>
  </conditionalFormatting>
  <conditionalFormatting sqref="BQ12">
    <cfRule type="cellIs" dxfId="11816" priority="4924" operator="lessThan">
      <formula>$C$4</formula>
    </cfRule>
  </conditionalFormatting>
  <conditionalFormatting sqref="BQ13">
    <cfRule type="cellIs" dxfId="11815" priority="4925" operator="lessThan">
      <formula>$C$4</formula>
    </cfRule>
  </conditionalFormatting>
  <conditionalFormatting sqref="BQ13">
    <cfRule type="cellIs" dxfId="11814" priority="4926" operator="lessThan">
      <formula>$C$4</formula>
    </cfRule>
  </conditionalFormatting>
  <conditionalFormatting sqref="BQ14">
    <cfRule type="cellIs" dxfId="11813" priority="4927" operator="lessThan">
      <formula>$C$4</formula>
    </cfRule>
  </conditionalFormatting>
  <conditionalFormatting sqref="BQ14">
    <cfRule type="cellIs" dxfId="11812" priority="4928" operator="lessThan">
      <formula>$C$4</formula>
    </cfRule>
  </conditionalFormatting>
  <conditionalFormatting sqref="BQ15">
    <cfRule type="cellIs" dxfId="11811" priority="4929" operator="lessThan">
      <formula>$C$4</formula>
    </cfRule>
  </conditionalFormatting>
  <conditionalFormatting sqref="BQ15">
    <cfRule type="cellIs" dxfId="11810" priority="4930" operator="lessThan">
      <formula>$C$4</formula>
    </cfRule>
  </conditionalFormatting>
  <conditionalFormatting sqref="BQ16">
    <cfRule type="cellIs" dxfId="11809" priority="4931" operator="lessThan">
      <formula>$C$4</formula>
    </cfRule>
  </conditionalFormatting>
  <conditionalFormatting sqref="BQ16">
    <cfRule type="cellIs" dxfId="11808" priority="4932" operator="lessThan">
      <formula>$C$4</formula>
    </cfRule>
  </conditionalFormatting>
  <conditionalFormatting sqref="BQ17">
    <cfRule type="cellIs" dxfId="11807" priority="4933" operator="lessThan">
      <formula>$C$4</formula>
    </cfRule>
  </conditionalFormatting>
  <conditionalFormatting sqref="BQ17">
    <cfRule type="cellIs" dxfId="11806" priority="4934" operator="lessThan">
      <formula>$C$4</formula>
    </cfRule>
  </conditionalFormatting>
  <conditionalFormatting sqref="BQ18">
    <cfRule type="cellIs" dxfId="11805" priority="4935" operator="lessThan">
      <formula>$C$4</formula>
    </cfRule>
  </conditionalFormatting>
  <conditionalFormatting sqref="BQ18">
    <cfRule type="cellIs" dxfId="11804" priority="4936" operator="lessThan">
      <formula>$C$4</formula>
    </cfRule>
  </conditionalFormatting>
  <conditionalFormatting sqref="BQ19">
    <cfRule type="cellIs" dxfId="11803" priority="4937" operator="lessThan">
      <formula>$C$4</formula>
    </cfRule>
  </conditionalFormatting>
  <conditionalFormatting sqref="BQ19">
    <cfRule type="cellIs" dxfId="11802" priority="4938" operator="lessThan">
      <formula>$C$4</formula>
    </cfRule>
  </conditionalFormatting>
  <conditionalFormatting sqref="BQ20">
    <cfRule type="cellIs" dxfId="11801" priority="4939" operator="lessThan">
      <formula>$C$4</formula>
    </cfRule>
  </conditionalFormatting>
  <conditionalFormatting sqref="BQ20">
    <cfRule type="cellIs" dxfId="11800" priority="4940" operator="lessThan">
      <formula>$C$4</formula>
    </cfRule>
  </conditionalFormatting>
  <conditionalFormatting sqref="BQ21">
    <cfRule type="cellIs" dxfId="11799" priority="4941" operator="lessThan">
      <formula>$C$4</formula>
    </cfRule>
  </conditionalFormatting>
  <conditionalFormatting sqref="BQ21">
    <cfRule type="cellIs" dxfId="11798" priority="4942" operator="lessThan">
      <formula>$C$4</formula>
    </cfRule>
  </conditionalFormatting>
  <conditionalFormatting sqref="BQ22">
    <cfRule type="cellIs" dxfId="11797" priority="4943" operator="lessThan">
      <formula>$C$4</formula>
    </cfRule>
  </conditionalFormatting>
  <conditionalFormatting sqref="BQ22">
    <cfRule type="cellIs" dxfId="11796" priority="4944" operator="lessThan">
      <formula>$C$4</formula>
    </cfRule>
  </conditionalFormatting>
  <conditionalFormatting sqref="BQ23">
    <cfRule type="cellIs" dxfId="11795" priority="4945" operator="lessThan">
      <formula>$C$4</formula>
    </cfRule>
  </conditionalFormatting>
  <conditionalFormatting sqref="BQ23">
    <cfRule type="cellIs" dxfId="11794" priority="4946" operator="lessThan">
      <formula>$C$4</formula>
    </cfRule>
  </conditionalFormatting>
  <conditionalFormatting sqref="BQ24">
    <cfRule type="cellIs" dxfId="11793" priority="4947" operator="lessThan">
      <formula>$C$4</formula>
    </cfRule>
  </conditionalFormatting>
  <conditionalFormatting sqref="BQ24">
    <cfRule type="cellIs" dxfId="11792" priority="4948" operator="lessThan">
      <formula>$C$4</formula>
    </cfRule>
  </conditionalFormatting>
  <conditionalFormatting sqref="BQ25">
    <cfRule type="cellIs" dxfId="11791" priority="4949" operator="lessThan">
      <formula>$C$4</formula>
    </cfRule>
  </conditionalFormatting>
  <conditionalFormatting sqref="BQ25">
    <cfRule type="cellIs" dxfId="11790" priority="4950" operator="lessThan">
      <formula>$C$4</formula>
    </cfRule>
  </conditionalFormatting>
  <conditionalFormatting sqref="BQ26">
    <cfRule type="cellIs" dxfId="11789" priority="4951" operator="lessThan">
      <formula>$C$4</formula>
    </cfRule>
  </conditionalFormatting>
  <conditionalFormatting sqref="BQ26">
    <cfRule type="cellIs" dxfId="11788" priority="4952" operator="lessThan">
      <formula>$C$4</formula>
    </cfRule>
  </conditionalFormatting>
  <conditionalFormatting sqref="BQ27">
    <cfRule type="cellIs" dxfId="11787" priority="4953" operator="lessThan">
      <formula>$C$4</formula>
    </cfRule>
  </conditionalFormatting>
  <conditionalFormatting sqref="BQ27">
    <cfRule type="cellIs" dxfId="11786" priority="4954" operator="lessThan">
      <formula>$C$4</formula>
    </cfRule>
  </conditionalFormatting>
  <conditionalFormatting sqref="BQ28">
    <cfRule type="cellIs" dxfId="11785" priority="4955" operator="lessThan">
      <formula>$C$4</formula>
    </cfRule>
  </conditionalFormatting>
  <conditionalFormatting sqref="BQ28">
    <cfRule type="cellIs" dxfId="11784" priority="4956" operator="lessThan">
      <formula>$C$4</formula>
    </cfRule>
  </conditionalFormatting>
  <conditionalFormatting sqref="BQ29">
    <cfRule type="cellIs" dxfId="11783" priority="4957" operator="lessThan">
      <formula>$C$4</formula>
    </cfRule>
  </conditionalFormatting>
  <conditionalFormatting sqref="BQ29">
    <cfRule type="cellIs" dxfId="11782" priority="4958" operator="lessThan">
      <formula>$C$4</formula>
    </cfRule>
  </conditionalFormatting>
  <conditionalFormatting sqref="BQ30">
    <cfRule type="cellIs" dxfId="11781" priority="4959" operator="lessThan">
      <formula>$C$4</formula>
    </cfRule>
  </conditionalFormatting>
  <conditionalFormatting sqref="BQ30">
    <cfRule type="cellIs" dxfId="11780" priority="4960" operator="lessThan">
      <formula>$C$4</formula>
    </cfRule>
  </conditionalFormatting>
  <conditionalFormatting sqref="BQ31">
    <cfRule type="cellIs" dxfId="11779" priority="4961" operator="lessThan">
      <formula>$C$4</formula>
    </cfRule>
  </conditionalFormatting>
  <conditionalFormatting sqref="BQ31">
    <cfRule type="cellIs" dxfId="11778" priority="4962" operator="lessThan">
      <formula>$C$4</formula>
    </cfRule>
  </conditionalFormatting>
  <conditionalFormatting sqref="BQ32">
    <cfRule type="cellIs" dxfId="11777" priority="4963" operator="lessThan">
      <formula>$C$4</formula>
    </cfRule>
  </conditionalFormatting>
  <conditionalFormatting sqref="BQ32">
    <cfRule type="cellIs" dxfId="11776" priority="4964" operator="lessThan">
      <formula>$C$4</formula>
    </cfRule>
  </conditionalFormatting>
  <conditionalFormatting sqref="BQ33">
    <cfRule type="cellIs" dxfId="11775" priority="4965" operator="lessThan">
      <formula>$C$4</formula>
    </cfRule>
  </conditionalFormatting>
  <conditionalFormatting sqref="BQ33">
    <cfRule type="cellIs" dxfId="11774" priority="4966" operator="lessThan">
      <formula>$C$4</formula>
    </cfRule>
  </conditionalFormatting>
  <conditionalFormatting sqref="BQ34">
    <cfRule type="cellIs" dxfId="11773" priority="4967" operator="lessThan">
      <formula>$C$4</formula>
    </cfRule>
  </conditionalFormatting>
  <conditionalFormatting sqref="BQ34">
    <cfRule type="cellIs" dxfId="11772" priority="4968" operator="lessThan">
      <formula>$C$4</formula>
    </cfRule>
  </conditionalFormatting>
  <conditionalFormatting sqref="BQ35">
    <cfRule type="cellIs" dxfId="11771" priority="4969" operator="lessThan">
      <formula>$C$4</formula>
    </cfRule>
  </conditionalFormatting>
  <conditionalFormatting sqref="BQ35">
    <cfRule type="cellIs" dxfId="11770" priority="4970" operator="lessThan">
      <formula>$C$4</formula>
    </cfRule>
  </conditionalFormatting>
  <conditionalFormatting sqref="BQ36">
    <cfRule type="cellIs" dxfId="11769" priority="4971" operator="lessThan">
      <formula>$C$4</formula>
    </cfRule>
  </conditionalFormatting>
  <conditionalFormatting sqref="BQ36">
    <cfRule type="cellIs" dxfId="11768" priority="4972" operator="lessThan">
      <formula>$C$4</formula>
    </cfRule>
  </conditionalFormatting>
  <conditionalFormatting sqref="BQ37">
    <cfRule type="cellIs" dxfId="11767" priority="4973" operator="lessThan">
      <formula>$C$4</formula>
    </cfRule>
  </conditionalFormatting>
  <conditionalFormatting sqref="BQ37">
    <cfRule type="cellIs" dxfId="11766" priority="4974" operator="lessThan">
      <formula>$C$4</formula>
    </cfRule>
  </conditionalFormatting>
  <conditionalFormatting sqref="BQ38">
    <cfRule type="cellIs" dxfId="11765" priority="4975" operator="lessThan">
      <formula>$C$4</formula>
    </cfRule>
  </conditionalFormatting>
  <conditionalFormatting sqref="BQ38">
    <cfRule type="cellIs" dxfId="11764" priority="4976" operator="lessThan">
      <formula>$C$4</formula>
    </cfRule>
  </conditionalFormatting>
  <conditionalFormatting sqref="BQ39">
    <cfRule type="cellIs" dxfId="11763" priority="4977" operator="lessThan">
      <formula>$C$4</formula>
    </cfRule>
  </conditionalFormatting>
  <conditionalFormatting sqref="BQ39">
    <cfRule type="cellIs" dxfId="11762" priority="4978" operator="lessThan">
      <formula>$C$4</formula>
    </cfRule>
  </conditionalFormatting>
  <conditionalFormatting sqref="BQ40">
    <cfRule type="cellIs" dxfId="11761" priority="4979" operator="lessThan">
      <formula>$C$4</formula>
    </cfRule>
  </conditionalFormatting>
  <conditionalFormatting sqref="BQ40">
    <cfRule type="cellIs" dxfId="11760" priority="4980" operator="lessThan">
      <formula>$C$4</formula>
    </cfRule>
  </conditionalFormatting>
  <conditionalFormatting sqref="BQ41">
    <cfRule type="cellIs" dxfId="11759" priority="4981" operator="lessThan">
      <formula>$C$4</formula>
    </cfRule>
  </conditionalFormatting>
  <conditionalFormatting sqref="BQ41">
    <cfRule type="cellIs" dxfId="11758" priority="4982" operator="lessThan">
      <formula>$C$4</formula>
    </cfRule>
  </conditionalFormatting>
  <conditionalFormatting sqref="BQ42">
    <cfRule type="cellIs" dxfId="11757" priority="4983" operator="lessThan">
      <formula>$C$4</formula>
    </cfRule>
  </conditionalFormatting>
  <conditionalFormatting sqref="BQ42">
    <cfRule type="cellIs" dxfId="11756" priority="4984" operator="lessThan">
      <formula>$C$4</formula>
    </cfRule>
  </conditionalFormatting>
  <conditionalFormatting sqref="BQ43">
    <cfRule type="cellIs" dxfId="11755" priority="4985" operator="lessThan">
      <formula>$C$4</formula>
    </cfRule>
  </conditionalFormatting>
  <conditionalFormatting sqref="BQ43">
    <cfRule type="cellIs" dxfId="11754" priority="4986" operator="lessThan">
      <formula>$C$4</formula>
    </cfRule>
  </conditionalFormatting>
  <conditionalFormatting sqref="BQ44">
    <cfRule type="cellIs" dxfId="11753" priority="4987" operator="lessThan">
      <formula>$C$4</formula>
    </cfRule>
  </conditionalFormatting>
  <conditionalFormatting sqref="BQ44">
    <cfRule type="cellIs" dxfId="11752" priority="4988" operator="lessThan">
      <formula>$C$4</formula>
    </cfRule>
  </conditionalFormatting>
  <conditionalFormatting sqref="BQ45">
    <cfRule type="cellIs" dxfId="11751" priority="4989" operator="lessThan">
      <formula>$C$4</formula>
    </cfRule>
  </conditionalFormatting>
  <conditionalFormatting sqref="BQ45">
    <cfRule type="cellIs" dxfId="11750" priority="4990" operator="lessThan">
      <formula>$C$4</formula>
    </cfRule>
  </conditionalFormatting>
  <conditionalFormatting sqref="BQ46">
    <cfRule type="cellIs" dxfId="11749" priority="4991" operator="lessThan">
      <formula>$C$4</formula>
    </cfRule>
  </conditionalFormatting>
  <conditionalFormatting sqref="BQ46">
    <cfRule type="cellIs" dxfId="11748" priority="4992" operator="lessThan">
      <formula>$C$4</formula>
    </cfRule>
  </conditionalFormatting>
  <conditionalFormatting sqref="BQ47">
    <cfRule type="cellIs" dxfId="11747" priority="4993" operator="lessThan">
      <formula>$C$4</formula>
    </cfRule>
  </conditionalFormatting>
  <conditionalFormatting sqref="BQ47">
    <cfRule type="cellIs" dxfId="11746" priority="4994" operator="lessThan">
      <formula>$C$4</formula>
    </cfRule>
  </conditionalFormatting>
  <conditionalFormatting sqref="BQ48">
    <cfRule type="cellIs" dxfId="11745" priority="4995" operator="lessThan">
      <formula>$C$4</formula>
    </cfRule>
  </conditionalFormatting>
  <conditionalFormatting sqref="BQ48">
    <cfRule type="cellIs" dxfId="11744" priority="4996" operator="lessThan">
      <formula>$C$4</formula>
    </cfRule>
  </conditionalFormatting>
  <conditionalFormatting sqref="BQ49">
    <cfRule type="cellIs" dxfId="11743" priority="4997" operator="lessThan">
      <formula>$C$4</formula>
    </cfRule>
  </conditionalFormatting>
  <conditionalFormatting sqref="BQ49">
    <cfRule type="cellIs" dxfId="11742" priority="4998" operator="lessThan">
      <formula>$C$4</formula>
    </cfRule>
  </conditionalFormatting>
  <conditionalFormatting sqref="BQ50">
    <cfRule type="cellIs" dxfId="11741" priority="4999" operator="lessThan">
      <formula>$C$4</formula>
    </cfRule>
  </conditionalFormatting>
  <conditionalFormatting sqref="BQ50">
    <cfRule type="cellIs" dxfId="11740" priority="5000" operator="lessThan">
      <formula>$C$4</formula>
    </cfRule>
  </conditionalFormatting>
  <conditionalFormatting sqref="BQ51">
    <cfRule type="cellIs" dxfId="11739" priority="5001" operator="lessThan">
      <formula>$C$4</formula>
    </cfRule>
  </conditionalFormatting>
  <conditionalFormatting sqref="BQ51">
    <cfRule type="cellIs" dxfId="11738" priority="5002" operator="lessThan">
      <formula>$C$4</formula>
    </cfRule>
  </conditionalFormatting>
  <conditionalFormatting sqref="BQ52">
    <cfRule type="cellIs" dxfId="11737" priority="5003" operator="lessThan">
      <formula>$C$4</formula>
    </cfRule>
  </conditionalFormatting>
  <conditionalFormatting sqref="BQ52">
    <cfRule type="cellIs" dxfId="11736" priority="5004" operator="lessThan">
      <formula>$C$4</formula>
    </cfRule>
  </conditionalFormatting>
  <conditionalFormatting sqref="BQ53">
    <cfRule type="cellIs" dxfId="11735" priority="5005" operator="lessThan">
      <formula>$C$4</formula>
    </cfRule>
  </conditionalFormatting>
  <conditionalFormatting sqref="BQ53">
    <cfRule type="cellIs" dxfId="11734" priority="5006" operator="lessThan">
      <formula>$C$4</formula>
    </cfRule>
  </conditionalFormatting>
  <conditionalFormatting sqref="BQ54">
    <cfRule type="cellIs" dxfId="11733" priority="5007" operator="lessThan">
      <formula>$C$4</formula>
    </cfRule>
  </conditionalFormatting>
  <conditionalFormatting sqref="BQ54">
    <cfRule type="cellIs" dxfId="11732" priority="5008" operator="lessThan">
      <formula>$C$4</formula>
    </cfRule>
  </conditionalFormatting>
  <conditionalFormatting sqref="BQ55">
    <cfRule type="cellIs" dxfId="11731" priority="5009" operator="lessThan">
      <formula>$C$4</formula>
    </cfRule>
  </conditionalFormatting>
  <conditionalFormatting sqref="BQ55">
    <cfRule type="cellIs" dxfId="11730" priority="5010" operator="lessThan">
      <formula>$C$4</formula>
    </cfRule>
  </conditionalFormatting>
  <conditionalFormatting sqref="BQ56">
    <cfRule type="cellIs" dxfId="11729" priority="5011" operator="lessThan">
      <formula>$C$4</formula>
    </cfRule>
  </conditionalFormatting>
  <conditionalFormatting sqref="BQ56">
    <cfRule type="cellIs" dxfId="11728" priority="5012" operator="lessThan">
      <formula>$C$4</formula>
    </cfRule>
  </conditionalFormatting>
  <conditionalFormatting sqref="BQ57">
    <cfRule type="cellIs" dxfId="11727" priority="5013" operator="lessThan">
      <formula>$C$4</formula>
    </cfRule>
  </conditionalFormatting>
  <conditionalFormatting sqref="BQ57">
    <cfRule type="cellIs" dxfId="11726" priority="5014" operator="lessThan">
      <formula>$C$4</formula>
    </cfRule>
  </conditionalFormatting>
  <conditionalFormatting sqref="BQ58">
    <cfRule type="cellIs" dxfId="11725" priority="5015" operator="lessThan">
      <formula>$C$4</formula>
    </cfRule>
  </conditionalFormatting>
  <conditionalFormatting sqref="BQ58">
    <cfRule type="cellIs" dxfId="11724" priority="5016" operator="lessThan">
      <formula>$C$4</formula>
    </cfRule>
  </conditionalFormatting>
  <conditionalFormatting sqref="BQ59">
    <cfRule type="cellIs" dxfId="11723" priority="5017" operator="lessThan">
      <formula>$C$4</formula>
    </cfRule>
  </conditionalFormatting>
  <conditionalFormatting sqref="BQ59">
    <cfRule type="cellIs" dxfId="11722" priority="5018" operator="lessThan">
      <formula>$C$4</formula>
    </cfRule>
  </conditionalFormatting>
  <conditionalFormatting sqref="BQ60">
    <cfRule type="cellIs" dxfId="11721" priority="5019" operator="lessThan">
      <formula>$C$4</formula>
    </cfRule>
  </conditionalFormatting>
  <conditionalFormatting sqref="BQ60">
    <cfRule type="cellIs" dxfId="11720" priority="5020" operator="lessThan">
      <formula>$C$4</formula>
    </cfRule>
  </conditionalFormatting>
  <conditionalFormatting sqref="CP11:CP46">
    <cfRule type="cellIs" dxfId="11719" priority="5021" operator="lessThan">
      <formula>$C$4</formula>
    </cfRule>
  </conditionalFormatting>
  <conditionalFormatting sqref="CP11:CP46">
    <cfRule type="cellIs" dxfId="11718" priority="5022" operator="lessThan">
      <formula>$C$4</formula>
    </cfRule>
  </conditionalFormatting>
  <conditionalFormatting sqref="CP47">
    <cfRule type="cellIs" dxfId="11717" priority="5093" operator="lessThan">
      <formula>$C$4</formula>
    </cfRule>
  </conditionalFormatting>
  <conditionalFormatting sqref="CP47">
    <cfRule type="cellIs" dxfId="11716" priority="5094" operator="lessThan">
      <formula>$C$4</formula>
    </cfRule>
  </conditionalFormatting>
  <conditionalFormatting sqref="CP48">
    <cfRule type="cellIs" dxfId="11715" priority="5095" operator="lessThan">
      <formula>$C$4</formula>
    </cfRule>
  </conditionalFormatting>
  <conditionalFormatting sqref="CP48">
    <cfRule type="cellIs" dxfId="11714" priority="5096" operator="lessThan">
      <formula>$C$4</formula>
    </cfRule>
  </conditionalFormatting>
  <conditionalFormatting sqref="CP49">
    <cfRule type="cellIs" dxfId="11713" priority="5097" operator="lessThan">
      <formula>$C$4</formula>
    </cfRule>
  </conditionalFormatting>
  <conditionalFormatting sqref="CP49">
    <cfRule type="cellIs" dxfId="11712" priority="5098" operator="lessThan">
      <formula>$C$4</formula>
    </cfRule>
  </conditionalFormatting>
  <conditionalFormatting sqref="CP50">
    <cfRule type="cellIs" dxfId="11711" priority="5099" operator="lessThan">
      <formula>$C$4</formula>
    </cfRule>
  </conditionalFormatting>
  <conditionalFormatting sqref="CP50">
    <cfRule type="cellIs" dxfId="11710" priority="5100" operator="lessThan">
      <formula>$C$4</formula>
    </cfRule>
  </conditionalFormatting>
  <conditionalFormatting sqref="CP51">
    <cfRule type="cellIs" dxfId="11709" priority="5101" operator="lessThan">
      <formula>$C$4</formula>
    </cfRule>
  </conditionalFormatting>
  <conditionalFormatting sqref="CP51">
    <cfRule type="cellIs" dxfId="11708" priority="5102" operator="lessThan">
      <formula>$C$4</formula>
    </cfRule>
  </conditionalFormatting>
  <conditionalFormatting sqref="CP52">
    <cfRule type="cellIs" dxfId="11707" priority="5103" operator="lessThan">
      <formula>$C$4</formula>
    </cfRule>
  </conditionalFormatting>
  <conditionalFormatting sqref="CP52">
    <cfRule type="cellIs" dxfId="11706" priority="5104" operator="lessThan">
      <formula>$C$4</formula>
    </cfRule>
  </conditionalFormatting>
  <conditionalFormatting sqref="CP53">
    <cfRule type="cellIs" dxfId="11705" priority="5105" operator="lessThan">
      <formula>$C$4</formula>
    </cfRule>
  </conditionalFormatting>
  <conditionalFormatting sqref="CP53">
    <cfRule type="cellIs" dxfId="11704" priority="5106" operator="lessThan">
      <formula>$C$4</formula>
    </cfRule>
  </conditionalFormatting>
  <conditionalFormatting sqref="CP54">
    <cfRule type="cellIs" dxfId="11703" priority="5107" operator="lessThan">
      <formula>$C$4</formula>
    </cfRule>
  </conditionalFormatting>
  <conditionalFormatting sqref="CP54">
    <cfRule type="cellIs" dxfId="11702" priority="5108" operator="lessThan">
      <formula>$C$4</formula>
    </cfRule>
  </conditionalFormatting>
  <conditionalFormatting sqref="CP55">
    <cfRule type="cellIs" dxfId="11701" priority="5109" operator="lessThan">
      <formula>$C$4</formula>
    </cfRule>
  </conditionalFormatting>
  <conditionalFormatting sqref="CP55">
    <cfRule type="cellIs" dxfId="11700" priority="5110" operator="lessThan">
      <formula>$C$4</formula>
    </cfRule>
  </conditionalFormatting>
  <conditionalFormatting sqref="CP56">
    <cfRule type="cellIs" dxfId="11699" priority="5111" operator="lessThan">
      <formula>$C$4</formula>
    </cfRule>
  </conditionalFormatting>
  <conditionalFormatting sqref="CP56">
    <cfRule type="cellIs" dxfId="11698" priority="5112" operator="lessThan">
      <formula>$C$4</formula>
    </cfRule>
  </conditionalFormatting>
  <conditionalFormatting sqref="CP57">
    <cfRule type="cellIs" dxfId="11697" priority="5113" operator="lessThan">
      <formula>$C$4</formula>
    </cfRule>
  </conditionalFormatting>
  <conditionalFormatting sqref="CP57">
    <cfRule type="cellIs" dxfId="11696" priority="5114" operator="lessThan">
      <formula>$C$4</formula>
    </cfRule>
  </conditionalFormatting>
  <conditionalFormatting sqref="CP58">
    <cfRule type="cellIs" dxfId="11695" priority="5115" operator="lessThan">
      <formula>$C$4</formula>
    </cfRule>
  </conditionalFormatting>
  <conditionalFormatting sqref="CP58">
    <cfRule type="cellIs" dxfId="11694" priority="5116" operator="lessThan">
      <formula>$C$4</formula>
    </cfRule>
  </conditionalFormatting>
  <conditionalFormatting sqref="CP59">
    <cfRule type="cellIs" dxfId="11693" priority="5117" operator="lessThan">
      <formula>$C$4</formula>
    </cfRule>
  </conditionalFormatting>
  <conditionalFormatting sqref="CP59">
    <cfRule type="cellIs" dxfId="11692" priority="5118" operator="lessThan">
      <formula>$C$4</formula>
    </cfRule>
  </conditionalFormatting>
  <conditionalFormatting sqref="CP60">
    <cfRule type="cellIs" dxfId="11691" priority="5119" operator="lessThan">
      <formula>$C$4</formula>
    </cfRule>
  </conditionalFormatting>
  <conditionalFormatting sqref="CP60">
    <cfRule type="cellIs" dxfId="11690" priority="5120" operator="lessThan">
      <formula>$C$4</formula>
    </cfRule>
  </conditionalFormatting>
  <conditionalFormatting sqref="CS11:CS46">
    <cfRule type="cellIs" dxfId="11689" priority="5121" operator="lessThan">
      <formula>$C$4</formula>
    </cfRule>
  </conditionalFormatting>
  <conditionalFormatting sqref="CS11:CS46">
    <cfRule type="cellIs" dxfId="11688" priority="5122" operator="lessThan">
      <formula>$C$4</formula>
    </cfRule>
  </conditionalFormatting>
  <conditionalFormatting sqref="CS47">
    <cfRule type="cellIs" dxfId="11687" priority="5193" operator="lessThan">
      <formula>$C$4</formula>
    </cfRule>
  </conditionalFormatting>
  <conditionalFormatting sqref="CS47">
    <cfRule type="cellIs" dxfId="11686" priority="5194" operator="lessThan">
      <formula>$C$4</formula>
    </cfRule>
  </conditionalFormatting>
  <conditionalFormatting sqref="CS48">
    <cfRule type="cellIs" dxfId="11685" priority="5195" operator="lessThan">
      <formula>$C$4</formula>
    </cfRule>
  </conditionalFormatting>
  <conditionalFormatting sqref="CS48">
    <cfRule type="cellIs" dxfId="11684" priority="5196" operator="lessThan">
      <formula>$C$4</formula>
    </cfRule>
  </conditionalFormatting>
  <conditionalFormatting sqref="CS49">
    <cfRule type="cellIs" dxfId="11683" priority="5197" operator="lessThan">
      <formula>$C$4</formula>
    </cfRule>
  </conditionalFormatting>
  <conditionalFormatting sqref="CS49">
    <cfRule type="cellIs" dxfId="11682" priority="5198" operator="lessThan">
      <formula>$C$4</formula>
    </cfRule>
  </conditionalFormatting>
  <conditionalFormatting sqref="CS50">
    <cfRule type="cellIs" dxfId="11681" priority="5199" operator="lessThan">
      <formula>$C$4</formula>
    </cfRule>
  </conditionalFormatting>
  <conditionalFormatting sqref="CS50">
    <cfRule type="cellIs" dxfId="11680" priority="5200" operator="lessThan">
      <formula>$C$4</formula>
    </cfRule>
  </conditionalFormatting>
  <conditionalFormatting sqref="CS51">
    <cfRule type="cellIs" dxfId="11679" priority="5201" operator="lessThan">
      <formula>$C$4</formula>
    </cfRule>
  </conditionalFormatting>
  <conditionalFormatting sqref="CS51">
    <cfRule type="cellIs" dxfId="11678" priority="5202" operator="lessThan">
      <formula>$C$4</formula>
    </cfRule>
  </conditionalFormatting>
  <conditionalFormatting sqref="CS52">
    <cfRule type="cellIs" dxfId="11677" priority="5203" operator="lessThan">
      <formula>$C$4</formula>
    </cfRule>
  </conditionalFormatting>
  <conditionalFormatting sqref="CS52">
    <cfRule type="cellIs" dxfId="11676" priority="5204" operator="lessThan">
      <formula>$C$4</formula>
    </cfRule>
  </conditionalFormatting>
  <conditionalFormatting sqref="CS53">
    <cfRule type="cellIs" dxfId="11675" priority="5205" operator="lessThan">
      <formula>$C$4</formula>
    </cfRule>
  </conditionalFormatting>
  <conditionalFormatting sqref="CS53">
    <cfRule type="cellIs" dxfId="11674" priority="5206" operator="lessThan">
      <formula>$C$4</formula>
    </cfRule>
  </conditionalFormatting>
  <conditionalFormatting sqref="CS54">
    <cfRule type="cellIs" dxfId="11673" priority="5207" operator="lessThan">
      <formula>$C$4</formula>
    </cfRule>
  </conditionalFormatting>
  <conditionalFormatting sqref="CS54">
    <cfRule type="cellIs" dxfId="11672" priority="5208" operator="lessThan">
      <formula>$C$4</formula>
    </cfRule>
  </conditionalFormatting>
  <conditionalFormatting sqref="CS55">
    <cfRule type="cellIs" dxfId="11671" priority="5209" operator="lessThan">
      <formula>$C$4</formula>
    </cfRule>
  </conditionalFormatting>
  <conditionalFormatting sqref="CS55">
    <cfRule type="cellIs" dxfId="11670" priority="5210" operator="lessThan">
      <formula>$C$4</formula>
    </cfRule>
  </conditionalFormatting>
  <conditionalFormatting sqref="CS56">
    <cfRule type="cellIs" dxfId="11669" priority="5211" operator="lessThan">
      <formula>$C$4</formula>
    </cfRule>
  </conditionalFormatting>
  <conditionalFormatting sqref="CS56">
    <cfRule type="cellIs" dxfId="11668" priority="5212" operator="lessThan">
      <formula>$C$4</formula>
    </cfRule>
  </conditionalFormatting>
  <conditionalFormatting sqref="CS57">
    <cfRule type="cellIs" dxfId="11667" priority="5213" operator="lessThan">
      <formula>$C$4</formula>
    </cfRule>
  </conditionalFormatting>
  <conditionalFormatting sqref="CS57">
    <cfRule type="cellIs" dxfId="11666" priority="5214" operator="lessThan">
      <formula>$C$4</formula>
    </cfRule>
  </conditionalFormatting>
  <conditionalFormatting sqref="CS58">
    <cfRule type="cellIs" dxfId="11665" priority="5215" operator="lessThan">
      <formula>$C$4</formula>
    </cfRule>
  </conditionalFormatting>
  <conditionalFormatting sqref="CS58">
    <cfRule type="cellIs" dxfId="11664" priority="5216" operator="lessThan">
      <formula>$C$4</formula>
    </cfRule>
  </conditionalFormatting>
  <conditionalFormatting sqref="CS59">
    <cfRule type="cellIs" dxfId="11663" priority="5217" operator="lessThan">
      <formula>$C$4</formula>
    </cfRule>
  </conditionalFormatting>
  <conditionalFormatting sqref="CS59">
    <cfRule type="cellIs" dxfId="11662" priority="5218" operator="lessThan">
      <formula>$C$4</formula>
    </cfRule>
  </conditionalFormatting>
  <conditionalFormatting sqref="CS60">
    <cfRule type="cellIs" dxfId="11661" priority="5219" operator="lessThan">
      <formula>$C$4</formula>
    </cfRule>
  </conditionalFormatting>
  <conditionalFormatting sqref="CS60">
    <cfRule type="cellIs" dxfId="11660" priority="5220" operator="lessThan">
      <formula>$C$4</formula>
    </cfRule>
  </conditionalFormatting>
  <conditionalFormatting sqref="CH11">
    <cfRule type="cellIs" dxfId="11659" priority="5221" operator="lessThan">
      <formula>$C$4</formula>
    </cfRule>
  </conditionalFormatting>
  <conditionalFormatting sqref="CH11">
    <cfRule type="cellIs" dxfId="11658" priority="5222" operator="lessThan">
      <formula>$C$4</formula>
    </cfRule>
  </conditionalFormatting>
  <conditionalFormatting sqref="CH12">
    <cfRule type="cellIs" dxfId="11657" priority="5223" operator="lessThan">
      <formula>$C$4</formula>
    </cfRule>
  </conditionalFormatting>
  <conditionalFormatting sqref="CH12">
    <cfRule type="cellIs" dxfId="11656" priority="5224" operator="lessThan">
      <formula>$C$4</formula>
    </cfRule>
  </conditionalFormatting>
  <conditionalFormatting sqref="CH13">
    <cfRule type="cellIs" dxfId="11655" priority="5225" operator="lessThan">
      <formula>$C$4</formula>
    </cfRule>
  </conditionalFormatting>
  <conditionalFormatting sqref="CH13">
    <cfRule type="cellIs" dxfId="11654" priority="5226" operator="lessThan">
      <formula>$C$4</formula>
    </cfRule>
  </conditionalFormatting>
  <conditionalFormatting sqref="CH14">
    <cfRule type="cellIs" dxfId="11653" priority="5227" operator="lessThan">
      <formula>$C$4</formula>
    </cfRule>
  </conditionalFormatting>
  <conditionalFormatting sqref="CH14">
    <cfRule type="cellIs" dxfId="11652" priority="5228" operator="lessThan">
      <formula>$C$4</formula>
    </cfRule>
  </conditionalFormatting>
  <conditionalFormatting sqref="CH15">
    <cfRule type="cellIs" dxfId="11651" priority="5229" operator="lessThan">
      <formula>$C$4</formula>
    </cfRule>
  </conditionalFormatting>
  <conditionalFormatting sqref="CH15">
    <cfRule type="cellIs" dxfId="11650" priority="5230" operator="lessThan">
      <formula>$C$4</formula>
    </cfRule>
  </conditionalFormatting>
  <conditionalFormatting sqref="CH16">
    <cfRule type="cellIs" dxfId="11649" priority="5231" operator="lessThan">
      <formula>$C$4</formula>
    </cfRule>
  </conditionalFormatting>
  <conditionalFormatting sqref="CH16">
    <cfRule type="cellIs" dxfId="11648" priority="5232" operator="lessThan">
      <formula>$C$4</formula>
    </cfRule>
  </conditionalFormatting>
  <conditionalFormatting sqref="CH17">
    <cfRule type="cellIs" dxfId="11647" priority="5233" operator="lessThan">
      <formula>$C$4</formula>
    </cfRule>
  </conditionalFormatting>
  <conditionalFormatting sqref="CH17">
    <cfRule type="cellIs" dxfId="11646" priority="5234" operator="lessThan">
      <formula>$C$4</formula>
    </cfRule>
  </conditionalFormatting>
  <conditionalFormatting sqref="CH18">
    <cfRule type="cellIs" dxfId="11645" priority="5235" operator="lessThan">
      <formula>$C$4</formula>
    </cfRule>
  </conditionalFormatting>
  <conditionalFormatting sqref="CH18">
    <cfRule type="cellIs" dxfId="11644" priority="5236" operator="lessThan">
      <formula>$C$4</formula>
    </cfRule>
  </conditionalFormatting>
  <conditionalFormatting sqref="CH19">
    <cfRule type="cellIs" dxfId="11643" priority="5237" operator="lessThan">
      <formula>$C$4</formula>
    </cfRule>
  </conditionalFormatting>
  <conditionalFormatting sqref="CH19">
    <cfRule type="cellIs" dxfId="11642" priority="5238" operator="lessThan">
      <formula>$C$4</formula>
    </cfRule>
  </conditionalFormatting>
  <conditionalFormatting sqref="CH20">
    <cfRule type="cellIs" dxfId="11641" priority="5239" operator="lessThan">
      <formula>$C$4</formula>
    </cfRule>
  </conditionalFormatting>
  <conditionalFormatting sqref="CH20">
    <cfRule type="cellIs" dxfId="11640" priority="5240" operator="lessThan">
      <formula>$C$4</formula>
    </cfRule>
  </conditionalFormatting>
  <conditionalFormatting sqref="CH21">
    <cfRule type="cellIs" dxfId="11639" priority="5241" operator="lessThan">
      <formula>$C$4</formula>
    </cfRule>
  </conditionalFormatting>
  <conditionalFormatting sqref="CH21">
    <cfRule type="cellIs" dxfId="11638" priority="5242" operator="lessThan">
      <formula>$C$4</formula>
    </cfRule>
  </conditionalFormatting>
  <conditionalFormatting sqref="CH22">
    <cfRule type="cellIs" dxfId="11637" priority="5243" operator="lessThan">
      <formula>$C$4</formula>
    </cfRule>
  </conditionalFormatting>
  <conditionalFormatting sqref="CH22">
    <cfRule type="cellIs" dxfId="11636" priority="5244" operator="lessThan">
      <formula>$C$4</formula>
    </cfRule>
  </conditionalFormatting>
  <conditionalFormatting sqref="CH23">
    <cfRule type="cellIs" dxfId="11635" priority="5245" operator="lessThan">
      <formula>$C$4</formula>
    </cfRule>
  </conditionalFormatting>
  <conditionalFormatting sqref="CH23">
    <cfRule type="cellIs" dxfId="11634" priority="5246" operator="lessThan">
      <formula>$C$4</formula>
    </cfRule>
  </conditionalFormatting>
  <conditionalFormatting sqref="CH24">
    <cfRule type="cellIs" dxfId="11633" priority="5247" operator="lessThan">
      <formula>$C$4</formula>
    </cfRule>
  </conditionalFormatting>
  <conditionalFormatting sqref="CH24">
    <cfRule type="cellIs" dxfId="11632" priority="5248" operator="lessThan">
      <formula>$C$4</formula>
    </cfRule>
  </conditionalFormatting>
  <conditionalFormatting sqref="CH25">
    <cfRule type="cellIs" dxfId="11631" priority="5249" operator="lessThan">
      <formula>$C$4</formula>
    </cfRule>
  </conditionalFormatting>
  <conditionalFormatting sqref="CH25">
    <cfRule type="cellIs" dxfId="11630" priority="5250" operator="lessThan">
      <formula>$C$4</formula>
    </cfRule>
  </conditionalFormatting>
  <conditionalFormatting sqref="CH26">
    <cfRule type="cellIs" dxfId="11629" priority="5251" operator="lessThan">
      <formula>$C$4</formula>
    </cfRule>
  </conditionalFormatting>
  <conditionalFormatting sqref="CH26">
    <cfRule type="cellIs" dxfId="11628" priority="5252" operator="lessThan">
      <formula>$C$4</formula>
    </cfRule>
  </conditionalFormatting>
  <conditionalFormatting sqref="CH27">
    <cfRule type="cellIs" dxfId="11627" priority="5253" operator="lessThan">
      <formula>$C$4</formula>
    </cfRule>
  </conditionalFormatting>
  <conditionalFormatting sqref="CH27">
    <cfRule type="cellIs" dxfId="11626" priority="5254" operator="lessThan">
      <formula>$C$4</formula>
    </cfRule>
  </conditionalFormatting>
  <conditionalFormatting sqref="CH28">
    <cfRule type="cellIs" dxfId="11625" priority="5255" operator="lessThan">
      <formula>$C$4</formula>
    </cfRule>
  </conditionalFormatting>
  <conditionalFormatting sqref="CH28">
    <cfRule type="cellIs" dxfId="11624" priority="5256" operator="lessThan">
      <formula>$C$4</formula>
    </cfRule>
  </conditionalFormatting>
  <conditionalFormatting sqref="CH29">
    <cfRule type="cellIs" dxfId="11623" priority="5257" operator="lessThan">
      <formula>$C$4</formula>
    </cfRule>
  </conditionalFormatting>
  <conditionalFormatting sqref="CH29">
    <cfRule type="cellIs" dxfId="11622" priority="5258" operator="lessThan">
      <formula>$C$4</formula>
    </cfRule>
  </conditionalFormatting>
  <conditionalFormatting sqref="CH30">
    <cfRule type="cellIs" dxfId="11621" priority="5259" operator="lessThan">
      <formula>$C$4</formula>
    </cfRule>
  </conditionalFormatting>
  <conditionalFormatting sqref="CH30">
    <cfRule type="cellIs" dxfId="11620" priority="5260" operator="lessThan">
      <formula>$C$4</formula>
    </cfRule>
  </conditionalFormatting>
  <conditionalFormatting sqref="CH31">
    <cfRule type="cellIs" dxfId="11619" priority="5261" operator="lessThan">
      <formula>$C$4</formula>
    </cfRule>
  </conditionalFormatting>
  <conditionalFormatting sqref="CH31">
    <cfRule type="cellIs" dxfId="11618" priority="5262" operator="lessThan">
      <formula>$C$4</formula>
    </cfRule>
  </conditionalFormatting>
  <conditionalFormatting sqref="CH32">
    <cfRule type="cellIs" dxfId="11617" priority="5263" operator="lessThan">
      <formula>$C$4</formula>
    </cfRule>
  </conditionalFormatting>
  <conditionalFormatting sqref="CH32">
    <cfRule type="cellIs" dxfId="11616" priority="5264" operator="lessThan">
      <formula>$C$4</formula>
    </cfRule>
  </conditionalFormatting>
  <conditionalFormatting sqref="CH33">
    <cfRule type="cellIs" dxfId="11615" priority="5265" operator="lessThan">
      <formula>$C$4</formula>
    </cfRule>
  </conditionalFormatting>
  <conditionalFormatting sqref="CH33">
    <cfRule type="cellIs" dxfId="11614" priority="5266" operator="lessThan">
      <formula>$C$4</formula>
    </cfRule>
  </conditionalFormatting>
  <conditionalFormatting sqref="CH34">
    <cfRule type="cellIs" dxfId="11613" priority="5267" operator="lessThan">
      <formula>$C$4</formula>
    </cfRule>
  </conditionalFormatting>
  <conditionalFormatting sqref="CH34">
    <cfRule type="cellIs" dxfId="11612" priority="5268" operator="lessThan">
      <formula>$C$4</formula>
    </cfRule>
  </conditionalFormatting>
  <conditionalFormatting sqref="CH35">
    <cfRule type="cellIs" dxfId="11611" priority="5269" operator="lessThan">
      <formula>$C$4</formula>
    </cfRule>
  </conditionalFormatting>
  <conditionalFormatting sqref="CH35">
    <cfRule type="cellIs" dxfId="11610" priority="5270" operator="lessThan">
      <formula>$C$4</formula>
    </cfRule>
  </conditionalFormatting>
  <conditionalFormatting sqref="CH36">
    <cfRule type="cellIs" dxfId="11609" priority="5271" operator="lessThan">
      <formula>$C$4</formula>
    </cfRule>
  </conditionalFormatting>
  <conditionalFormatting sqref="CH36">
    <cfRule type="cellIs" dxfId="11608" priority="5272" operator="lessThan">
      <formula>$C$4</formula>
    </cfRule>
  </conditionalFormatting>
  <conditionalFormatting sqref="CH37">
    <cfRule type="cellIs" dxfId="11607" priority="5273" operator="lessThan">
      <formula>$C$4</formula>
    </cfRule>
  </conditionalFormatting>
  <conditionalFormatting sqref="CH37">
    <cfRule type="cellIs" dxfId="11606" priority="5274" operator="lessThan">
      <formula>$C$4</formula>
    </cfRule>
  </conditionalFormatting>
  <conditionalFormatting sqref="CH38">
    <cfRule type="cellIs" dxfId="11605" priority="5275" operator="lessThan">
      <formula>$C$4</formula>
    </cfRule>
  </conditionalFormatting>
  <conditionalFormatting sqref="CH38">
    <cfRule type="cellIs" dxfId="11604" priority="5276" operator="lessThan">
      <formula>$C$4</formula>
    </cfRule>
  </conditionalFormatting>
  <conditionalFormatting sqref="CH39">
    <cfRule type="cellIs" dxfId="11603" priority="5277" operator="lessThan">
      <formula>$C$4</formula>
    </cfRule>
  </conditionalFormatting>
  <conditionalFormatting sqref="CH39">
    <cfRule type="cellIs" dxfId="11602" priority="5278" operator="lessThan">
      <formula>$C$4</formula>
    </cfRule>
  </conditionalFormatting>
  <conditionalFormatting sqref="CH40">
    <cfRule type="cellIs" dxfId="11601" priority="5279" operator="lessThan">
      <formula>$C$4</formula>
    </cfRule>
  </conditionalFormatting>
  <conditionalFormatting sqref="CH40">
    <cfRule type="cellIs" dxfId="11600" priority="5280" operator="lessThan">
      <formula>$C$4</formula>
    </cfRule>
  </conditionalFormatting>
  <conditionalFormatting sqref="CH41">
    <cfRule type="cellIs" dxfId="11599" priority="5281" operator="lessThan">
      <formula>$C$4</formula>
    </cfRule>
  </conditionalFormatting>
  <conditionalFormatting sqref="CH41">
    <cfRule type="cellIs" dxfId="11598" priority="5282" operator="lessThan">
      <formula>$C$4</formula>
    </cfRule>
  </conditionalFormatting>
  <conditionalFormatting sqref="CH42">
    <cfRule type="cellIs" dxfId="11597" priority="5283" operator="lessThan">
      <formula>$C$4</formula>
    </cfRule>
  </conditionalFormatting>
  <conditionalFormatting sqref="CH42">
    <cfRule type="cellIs" dxfId="11596" priority="5284" operator="lessThan">
      <formula>$C$4</formula>
    </cfRule>
  </conditionalFormatting>
  <conditionalFormatting sqref="CH43">
    <cfRule type="cellIs" dxfId="11595" priority="5285" operator="lessThan">
      <formula>$C$4</formula>
    </cfRule>
  </conditionalFormatting>
  <conditionalFormatting sqref="CH43">
    <cfRule type="cellIs" dxfId="11594" priority="5286" operator="lessThan">
      <formula>$C$4</formula>
    </cfRule>
  </conditionalFormatting>
  <conditionalFormatting sqref="CH44">
    <cfRule type="cellIs" dxfId="11593" priority="5287" operator="lessThan">
      <formula>$C$4</formula>
    </cfRule>
  </conditionalFormatting>
  <conditionalFormatting sqref="CH44">
    <cfRule type="cellIs" dxfId="11592" priority="5288" operator="lessThan">
      <formula>$C$4</formula>
    </cfRule>
  </conditionalFormatting>
  <conditionalFormatting sqref="CH45">
    <cfRule type="cellIs" dxfId="11591" priority="5289" operator="lessThan">
      <formula>$C$4</formula>
    </cfRule>
  </conditionalFormatting>
  <conditionalFormatting sqref="CH45">
    <cfRule type="cellIs" dxfId="11590" priority="5290" operator="lessThan">
      <formula>$C$4</formula>
    </cfRule>
  </conditionalFormatting>
  <conditionalFormatting sqref="CH46">
    <cfRule type="cellIs" dxfId="11589" priority="5291" operator="lessThan">
      <formula>$C$4</formula>
    </cfRule>
  </conditionalFormatting>
  <conditionalFormatting sqref="CH46">
    <cfRule type="cellIs" dxfId="11588" priority="5292" operator="lessThan">
      <formula>$C$4</formula>
    </cfRule>
  </conditionalFormatting>
  <conditionalFormatting sqref="CH47">
    <cfRule type="cellIs" dxfId="11587" priority="5293" operator="lessThan">
      <formula>$C$4</formula>
    </cfRule>
  </conditionalFormatting>
  <conditionalFormatting sqref="CH47">
    <cfRule type="cellIs" dxfId="11586" priority="5294" operator="lessThan">
      <formula>$C$4</formula>
    </cfRule>
  </conditionalFormatting>
  <conditionalFormatting sqref="CH48">
    <cfRule type="cellIs" dxfId="11585" priority="5295" operator="lessThan">
      <formula>$C$4</formula>
    </cfRule>
  </conditionalFormatting>
  <conditionalFormatting sqref="CH48">
    <cfRule type="cellIs" dxfId="11584" priority="5296" operator="lessThan">
      <formula>$C$4</formula>
    </cfRule>
  </conditionalFormatting>
  <conditionalFormatting sqref="CH49">
    <cfRule type="cellIs" dxfId="11583" priority="5297" operator="lessThan">
      <formula>$C$4</formula>
    </cfRule>
  </conditionalFormatting>
  <conditionalFormatting sqref="CH49">
    <cfRule type="cellIs" dxfId="11582" priority="5298" operator="lessThan">
      <formula>$C$4</formula>
    </cfRule>
  </conditionalFormatting>
  <conditionalFormatting sqref="CH50">
    <cfRule type="cellIs" dxfId="11581" priority="5299" operator="lessThan">
      <formula>$C$4</formula>
    </cfRule>
  </conditionalFormatting>
  <conditionalFormatting sqref="CH50">
    <cfRule type="cellIs" dxfId="11580" priority="5300" operator="lessThan">
      <formula>$C$4</formula>
    </cfRule>
  </conditionalFormatting>
  <conditionalFormatting sqref="CH51">
    <cfRule type="cellIs" dxfId="11579" priority="5301" operator="lessThan">
      <formula>$C$4</formula>
    </cfRule>
  </conditionalFormatting>
  <conditionalFormatting sqref="CH51">
    <cfRule type="cellIs" dxfId="11578" priority="5302" operator="lessThan">
      <formula>$C$4</formula>
    </cfRule>
  </conditionalFormatting>
  <conditionalFormatting sqref="CH52">
    <cfRule type="cellIs" dxfId="11577" priority="5303" operator="lessThan">
      <formula>$C$4</formula>
    </cfRule>
  </conditionalFormatting>
  <conditionalFormatting sqref="CH52">
    <cfRule type="cellIs" dxfId="11576" priority="5304" operator="lessThan">
      <formula>$C$4</formula>
    </cfRule>
  </conditionalFormatting>
  <conditionalFormatting sqref="CH53">
    <cfRule type="cellIs" dxfId="11575" priority="5305" operator="lessThan">
      <formula>$C$4</formula>
    </cfRule>
  </conditionalFormatting>
  <conditionalFormatting sqref="CH53">
    <cfRule type="cellIs" dxfId="11574" priority="5306" operator="lessThan">
      <formula>$C$4</formula>
    </cfRule>
  </conditionalFormatting>
  <conditionalFormatting sqref="CH54">
    <cfRule type="cellIs" dxfId="11573" priority="5307" operator="lessThan">
      <formula>$C$4</formula>
    </cfRule>
  </conditionalFormatting>
  <conditionalFormatting sqref="CH54">
    <cfRule type="cellIs" dxfId="11572" priority="5308" operator="lessThan">
      <formula>$C$4</formula>
    </cfRule>
  </conditionalFormatting>
  <conditionalFormatting sqref="CH55">
    <cfRule type="cellIs" dxfId="11571" priority="5309" operator="lessThan">
      <formula>$C$4</formula>
    </cfRule>
  </conditionalFormatting>
  <conditionalFormatting sqref="CH55">
    <cfRule type="cellIs" dxfId="11570" priority="5310" operator="lessThan">
      <formula>$C$4</formula>
    </cfRule>
  </conditionalFormatting>
  <conditionalFormatting sqref="CH56">
    <cfRule type="cellIs" dxfId="11569" priority="5311" operator="lessThan">
      <formula>$C$4</formula>
    </cfRule>
  </conditionalFormatting>
  <conditionalFormatting sqref="CH56">
    <cfRule type="cellIs" dxfId="11568" priority="5312" operator="lessThan">
      <formula>$C$4</formula>
    </cfRule>
  </conditionalFormatting>
  <conditionalFormatting sqref="CH57">
    <cfRule type="cellIs" dxfId="11567" priority="5313" operator="lessThan">
      <formula>$C$4</formula>
    </cfRule>
  </conditionalFormatting>
  <conditionalFormatting sqref="CH57">
    <cfRule type="cellIs" dxfId="11566" priority="5314" operator="lessThan">
      <formula>$C$4</formula>
    </cfRule>
  </conditionalFormatting>
  <conditionalFormatting sqref="CH58">
    <cfRule type="cellIs" dxfId="11565" priority="5315" operator="lessThan">
      <formula>$C$4</formula>
    </cfRule>
  </conditionalFormatting>
  <conditionalFormatting sqref="CH58">
    <cfRule type="cellIs" dxfId="11564" priority="5316" operator="lessThan">
      <formula>$C$4</formula>
    </cfRule>
  </conditionalFormatting>
  <conditionalFormatting sqref="CH59">
    <cfRule type="cellIs" dxfId="11563" priority="5317" operator="lessThan">
      <formula>$C$4</formula>
    </cfRule>
  </conditionalFormatting>
  <conditionalFormatting sqref="CH59">
    <cfRule type="cellIs" dxfId="11562" priority="5318" operator="lessThan">
      <formula>$C$4</formula>
    </cfRule>
  </conditionalFormatting>
  <conditionalFormatting sqref="CH60">
    <cfRule type="cellIs" dxfId="11561" priority="5319" operator="lessThan">
      <formula>$C$4</formula>
    </cfRule>
  </conditionalFormatting>
  <conditionalFormatting sqref="CH60">
    <cfRule type="cellIs" dxfId="11560" priority="5320" operator="lessThan">
      <formula>$C$4</formula>
    </cfRule>
  </conditionalFormatting>
  <conditionalFormatting sqref="CI11">
    <cfRule type="cellIs" dxfId="11559" priority="5321" operator="lessThan">
      <formula>$C$4</formula>
    </cfRule>
  </conditionalFormatting>
  <conditionalFormatting sqref="CI11">
    <cfRule type="cellIs" dxfId="11558" priority="5322" operator="lessThan">
      <formula>$C$4</formula>
    </cfRule>
  </conditionalFormatting>
  <conditionalFormatting sqref="CI12">
    <cfRule type="cellIs" dxfId="11557" priority="5323" operator="lessThan">
      <formula>$C$4</formula>
    </cfRule>
  </conditionalFormatting>
  <conditionalFormatting sqref="CI12">
    <cfRule type="cellIs" dxfId="11556" priority="5324" operator="lessThan">
      <formula>$C$4</formula>
    </cfRule>
  </conditionalFormatting>
  <conditionalFormatting sqref="CI13">
    <cfRule type="cellIs" dxfId="11555" priority="5325" operator="lessThan">
      <formula>$C$4</formula>
    </cfRule>
  </conditionalFormatting>
  <conditionalFormatting sqref="CI13">
    <cfRule type="cellIs" dxfId="11554" priority="5326" operator="lessThan">
      <formula>$C$4</formula>
    </cfRule>
  </conditionalFormatting>
  <conditionalFormatting sqref="CI14">
    <cfRule type="cellIs" dxfId="11553" priority="5327" operator="lessThan">
      <formula>$C$4</formula>
    </cfRule>
  </conditionalFormatting>
  <conditionalFormatting sqref="CI14">
    <cfRule type="cellIs" dxfId="11552" priority="5328" operator="lessThan">
      <formula>$C$4</formula>
    </cfRule>
  </conditionalFormatting>
  <conditionalFormatting sqref="CI15">
    <cfRule type="cellIs" dxfId="11551" priority="5329" operator="lessThan">
      <formula>$C$4</formula>
    </cfRule>
  </conditionalFormatting>
  <conditionalFormatting sqref="CI15">
    <cfRule type="cellIs" dxfId="11550" priority="5330" operator="lessThan">
      <formula>$C$4</formula>
    </cfRule>
  </conditionalFormatting>
  <conditionalFormatting sqref="CI16">
    <cfRule type="cellIs" dxfId="11549" priority="5331" operator="lessThan">
      <formula>$C$4</formula>
    </cfRule>
  </conditionalFormatting>
  <conditionalFormatting sqref="CI16">
    <cfRule type="cellIs" dxfId="11548" priority="5332" operator="lessThan">
      <formula>$C$4</formula>
    </cfRule>
  </conditionalFormatting>
  <conditionalFormatting sqref="CI17">
    <cfRule type="cellIs" dxfId="11547" priority="5333" operator="lessThan">
      <formula>$C$4</formula>
    </cfRule>
  </conditionalFormatting>
  <conditionalFormatting sqref="CI17">
    <cfRule type="cellIs" dxfId="11546" priority="5334" operator="lessThan">
      <formula>$C$4</formula>
    </cfRule>
  </conditionalFormatting>
  <conditionalFormatting sqref="CI18">
    <cfRule type="cellIs" dxfId="11545" priority="5335" operator="lessThan">
      <formula>$C$4</formula>
    </cfRule>
  </conditionalFormatting>
  <conditionalFormatting sqref="CI18">
    <cfRule type="cellIs" dxfId="11544" priority="5336" operator="lessThan">
      <formula>$C$4</formula>
    </cfRule>
  </conditionalFormatting>
  <conditionalFormatting sqref="CI19">
    <cfRule type="cellIs" dxfId="11543" priority="5337" operator="lessThan">
      <formula>$C$4</formula>
    </cfRule>
  </conditionalFormatting>
  <conditionalFormatting sqref="CI19">
    <cfRule type="cellIs" dxfId="11542" priority="5338" operator="lessThan">
      <formula>$C$4</formula>
    </cfRule>
  </conditionalFormatting>
  <conditionalFormatting sqref="CI20">
    <cfRule type="cellIs" dxfId="11541" priority="5339" operator="lessThan">
      <formula>$C$4</formula>
    </cfRule>
  </conditionalFormatting>
  <conditionalFormatting sqref="CI20">
    <cfRule type="cellIs" dxfId="11540" priority="5340" operator="lessThan">
      <formula>$C$4</formula>
    </cfRule>
  </conditionalFormatting>
  <conditionalFormatting sqref="CI21">
    <cfRule type="cellIs" dxfId="11539" priority="5341" operator="lessThan">
      <formula>$C$4</formula>
    </cfRule>
  </conditionalFormatting>
  <conditionalFormatting sqref="CI21">
    <cfRule type="cellIs" dxfId="11538" priority="5342" operator="lessThan">
      <formula>$C$4</formula>
    </cfRule>
  </conditionalFormatting>
  <conditionalFormatting sqref="CI22">
    <cfRule type="cellIs" dxfId="11537" priority="5343" operator="lessThan">
      <formula>$C$4</formula>
    </cfRule>
  </conditionalFormatting>
  <conditionalFormatting sqref="CI22">
    <cfRule type="cellIs" dxfId="11536" priority="5344" operator="lessThan">
      <formula>$C$4</formula>
    </cfRule>
  </conditionalFormatting>
  <conditionalFormatting sqref="CI23">
    <cfRule type="cellIs" dxfId="11535" priority="5345" operator="lessThan">
      <formula>$C$4</formula>
    </cfRule>
  </conditionalFormatting>
  <conditionalFormatting sqref="CI23">
    <cfRule type="cellIs" dxfId="11534" priority="5346" operator="lessThan">
      <formula>$C$4</formula>
    </cfRule>
  </conditionalFormatting>
  <conditionalFormatting sqref="CI24">
    <cfRule type="cellIs" dxfId="11533" priority="5347" operator="lessThan">
      <formula>$C$4</formula>
    </cfRule>
  </conditionalFormatting>
  <conditionalFormatting sqref="CI24">
    <cfRule type="cellIs" dxfId="11532" priority="5348" operator="lessThan">
      <formula>$C$4</formula>
    </cfRule>
  </conditionalFormatting>
  <conditionalFormatting sqref="CI25">
    <cfRule type="cellIs" dxfId="11531" priority="5349" operator="lessThan">
      <formula>$C$4</formula>
    </cfRule>
  </conditionalFormatting>
  <conditionalFormatting sqref="CI25">
    <cfRule type="cellIs" dxfId="11530" priority="5350" operator="lessThan">
      <formula>$C$4</formula>
    </cfRule>
  </conditionalFormatting>
  <conditionalFormatting sqref="CI26">
    <cfRule type="cellIs" dxfId="11529" priority="5351" operator="lessThan">
      <formula>$C$4</formula>
    </cfRule>
  </conditionalFormatting>
  <conditionalFormatting sqref="CI26">
    <cfRule type="cellIs" dxfId="11528" priority="5352" operator="lessThan">
      <formula>$C$4</formula>
    </cfRule>
  </conditionalFormatting>
  <conditionalFormatting sqref="CI27">
    <cfRule type="cellIs" dxfId="11527" priority="5353" operator="lessThan">
      <formula>$C$4</formula>
    </cfRule>
  </conditionalFormatting>
  <conditionalFormatting sqref="CI27">
    <cfRule type="cellIs" dxfId="11526" priority="5354" operator="lessThan">
      <formula>$C$4</formula>
    </cfRule>
  </conditionalFormatting>
  <conditionalFormatting sqref="CI28">
    <cfRule type="cellIs" dxfId="11525" priority="5355" operator="lessThan">
      <formula>$C$4</formula>
    </cfRule>
  </conditionalFormatting>
  <conditionalFormatting sqref="CI28">
    <cfRule type="cellIs" dxfId="11524" priority="5356" operator="lessThan">
      <formula>$C$4</formula>
    </cfRule>
  </conditionalFormatting>
  <conditionalFormatting sqref="CI29">
    <cfRule type="cellIs" dxfId="11523" priority="5357" operator="lessThan">
      <formula>$C$4</formula>
    </cfRule>
  </conditionalFormatting>
  <conditionalFormatting sqref="CI29">
    <cfRule type="cellIs" dxfId="11522" priority="5358" operator="lessThan">
      <formula>$C$4</formula>
    </cfRule>
  </conditionalFormatting>
  <conditionalFormatting sqref="CI30">
    <cfRule type="cellIs" dxfId="11521" priority="5359" operator="lessThan">
      <formula>$C$4</formula>
    </cfRule>
  </conditionalFormatting>
  <conditionalFormatting sqref="CI30">
    <cfRule type="cellIs" dxfId="11520" priority="5360" operator="lessThan">
      <formula>$C$4</formula>
    </cfRule>
  </conditionalFormatting>
  <conditionalFormatting sqref="CI31">
    <cfRule type="cellIs" dxfId="11519" priority="5361" operator="lessThan">
      <formula>$C$4</formula>
    </cfRule>
  </conditionalFormatting>
  <conditionalFormatting sqref="CI31">
    <cfRule type="cellIs" dxfId="11518" priority="5362" operator="lessThan">
      <formula>$C$4</formula>
    </cfRule>
  </conditionalFormatting>
  <conditionalFormatting sqref="CI32">
    <cfRule type="cellIs" dxfId="11517" priority="5363" operator="lessThan">
      <formula>$C$4</formula>
    </cfRule>
  </conditionalFormatting>
  <conditionalFormatting sqref="CI32">
    <cfRule type="cellIs" dxfId="11516" priority="5364" operator="lessThan">
      <formula>$C$4</formula>
    </cfRule>
  </conditionalFormatting>
  <conditionalFormatting sqref="CI33">
    <cfRule type="cellIs" dxfId="11515" priority="5365" operator="lessThan">
      <formula>$C$4</formula>
    </cfRule>
  </conditionalFormatting>
  <conditionalFormatting sqref="CI33">
    <cfRule type="cellIs" dxfId="11514" priority="5366" operator="lessThan">
      <formula>$C$4</formula>
    </cfRule>
  </conditionalFormatting>
  <conditionalFormatting sqref="CI34">
    <cfRule type="cellIs" dxfId="11513" priority="5367" operator="lessThan">
      <formula>$C$4</formula>
    </cfRule>
  </conditionalFormatting>
  <conditionalFormatting sqref="CI34">
    <cfRule type="cellIs" dxfId="11512" priority="5368" operator="lessThan">
      <formula>$C$4</formula>
    </cfRule>
  </conditionalFormatting>
  <conditionalFormatting sqref="CI35">
    <cfRule type="cellIs" dxfId="11511" priority="5369" operator="lessThan">
      <formula>$C$4</formula>
    </cfRule>
  </conditionalFormatting>
  <conditionalFormatting sqref="CI35">
    <cfRule type="cellIs" dxfId="11510" priority="5370" operator="lessThan">
      <formula>$C$4</formula>
    </cfRule>
  </conditionalFormatting>
  <conditionalFormatting sqref="CI36">
    <cfRule type="cellIs" dxfId="11509" priority="5371" operator="lessThan">
      <formula>$C$4</formula>
    </cfRule>
  </conditionalFormatting>
  <conditionalFormatting sqref="CI36">
    <cfRule type="cellIs" dxfId="11508" priority="5372" operator="lessThan">
      <formula>$C$4</formula>
    </cfRule>
  </conditionalFormatting>
  <conditionalFormatting sqref="CI37">
    <cfRule type="cellIs" dxfId="11507" priority="5373" operator="lessThan">
      <formula>$C$4</formula>
    </cfRule>
  </conditionalFormatting>
  <conditionalFormatting sqref="CI37">
    <cfRule type="cellIs" dxfId="11506" priority="5374" operator="lessThan">
      <formula>$C$4</formula>
    </cfRule>
  </conditionalFormatting>
  <conditionalFormatting sqref="CI38">
    <cfRule type="cellIs" dxfId="11505" priority="5375" operator="lessThan">
      <formula>$C$4</formula>
    </cfRule>
  </conditionalFormatting>
  <conditionalFormatting sqref="CI38">
    <cfRule type="cellIs" dxfId="11504" priority="5376" operator="lessThan">
      <formula>$C$4</formula>
    </cfRule>
  </conditionalFormatting>
  <conditionalFormatting sqref="CI39">
    <cfRule type="cellIs" dxfId="11503" priority="5377" operator="lessThan">
      <formula>$C$4</formula>
    </cfRule>
  </conditionalFormatting>
  <conditionalFormatting sqref="CI39">
    <cfRule type="cellIs" dxfId="11502" priority="5378" operator="lessThan">
      <formula>$C$4</formula>
    </cfRule>
  </conditionalFormatting>
  <conditionalFormatting sqref="CI40">
    <cfRule type="cellIs" dxfId="11501" priority="5379" operator="lessThan">
      <formula>$C$4</formula>
    </cfRule>
  </conditionalFormatting>
  <conditionalFormatting sqref="CI40">
    <cfRule type="cellIs" dxfId="11500" priority="5380" operator="lessThan">
      <formula>$C$4</formula>
    </cfRule>
  </conditionalFormatting>
  <conditionalFormatting sqref="CI41">
    <cfRule type="cellIs" dxfId="11499" priority="5381" operator="lessThan">
      <formula>$C$4</formula>
    </cfRule>
  </conditionalFormatting>
  <conditionalFormatting sqref="CI41">
    <cfRule type="cellIs" dxfId="11498" priority="5382" operator="lessThan">
      <formula>$C$4</formula>
    </cfRule>
  </conditionalFormatting>
  <conditionalFormatting sqref="CI42">
    <cfRule type="cellIs" dxfId="11497" priority="5383" operator="lessThan">
      <formula>$C$4</formula>
    </cfRule>
  </conditionalFormatting>
  <conditionalFormatting sqref="CI42">
    <cfRule type="cellIs" dxfId="11496" priority="5384" operator="lessThan">
      <formula>$C$4</formula>
    </cfRule>
  </conditionalFormatting>
  <conditionalFormatting sqref="CI43">
    <cfRule type="cellIs" dxfId="11495" priority="5385" operator="lessThan">
      <formula>$C$4</formula>
    </cfRule>
  </conditionalFormatting>
  <conditionalFormatting sqref="CI43">
    <cfRule type="cellIs" dxfId="11494" priority="5386" operator="lessThan">
      <formula>$C$4</formula>
    </cfRule>
  </conditionalFormatting>
  <conditionalFormatting sqref="CI44">
    <cfRule type="cellIs" dxfId="11493" priority="5387" operator="lessThan">
      <formula>$C$4</formula>
    </cfRule>
  </conditionalFormatting>
  <conditionalFormatting sqref="CI44">
    <cfRule type="cellIs" dxfId="11492" priority="5388" operator="lessThan">
      <formula>$C$4</formula>
    </cfRule>
  </conditionalFormatting>
  <conditionalFormatting sqref="CI45">
    <cfRule type="cellIs" dxfId="11491" priority="5389" operator="lessThan">
      <formula>$C$4</formula>
    </cfRule>
  </conditionalFormatting>
  <conditionalFormatting sqref="CI45">
    <cfRule type="cellIs" dxfId="11490" priority="5390" operator="lessThan">
      <formula>$C$4</formula>
    </cfRule>
  </conditionalFormatting>
  <conditionalFormatting sqref="CI46">
    <cfRule type="cellIs" dxfId="11489" priority="5391" operator="lessThan">
      <formula>$C$4</formula>
    </cfRule>
  </conditionalFormatting>
  <conditionalFormatting sqref="CI46">
    <cfRule type="cellIs" dxfId="11488" priority="5392" operator="lessThan">
      <formula>$C$4</formula>
    </cfRule>
  </conditionalFormatting>
  <conditionalFormatting sqref="CI47">
    <cfRule type="cellIs" dxfId="11487" priority="5393" operator="lessThan">
      <formula>$C$4</formula>
    </cfRule>
  </conditionalFormatting>
  <conditionalFormatting sqref="CI47">
    <cfRule type="cellIs" dxfId="11486" priority="5394" operator="lessThan">
      <formula>$C$4</formula>
    </cfRule>
  </conditionalFormatting>
  <conditionalFormatting sqref="CI48">
    <cfRule type="cellIs" dxfId="11485" priority="5395" operator="lessThan">
      <formula>$C$4</formula>
    </cfRule>
  </conditionalFormatting>
  <conditionalFormatting sqref="CI48">
    <cfRule type="cellIs" dxfId="11484" priority="5396" operator="lessThan">
      <formula>$C$4</formula>
    </cfRule>
  </conditionalFormatting>
  <conditionalFormatting sqref="CI49">
    <cfRule type="cellIs" dxfId="11483" priority="5397" operator="lessThan">
      <formula>$C$4</formula>
    </cfRule>
  </conditionalFormatting>
  <conditionalFormatting sqref="CI49">
    <cfRule type="cellIs" dxfId="11482" priority="5398" operator="lessThan">
      <formula>$C$4</formula>
    </cfRule>
  </conditionalFormatting>
  <conditionalFormatting sqref="CI50">
    <cfRule type="cellIs" dxfId="11481" priority="5399" operator="lessThan">
      <formula>$C$4</formula>
    </cfRule>
  </conditionalFormatting>
  <conditionalFormatting sqref="CI50">
    <cfRule type="cellIs" dxfId="11480" priority="5400" operator="lessThan">
      <formula>$C$4</formula>
    </cfRule>
  </conditionalFormatting>
  <conditionalFormatting sqref="CI51">
    <cfRule type="cellIs" dxfId="11479" priority="5401" operator="lessThan">
      <formula>$C$4</formula>
    </cfRule>
  </conditionalFormatting>
  <conditionalFormatting sqref="CI51">
    <cfRule type="cellIs" dxfId="11478" priority="5402" operator="lessThan">
      <formula>$C$4</formula>
    </cfRule>
  </conditionalFormatting>
  <conditionalFormatting sqref="CI52">
    <cfRule type="cellIs" dxfId="11477" priority="5403" operator="lessThan">
      <formula>$C$4</formula>
    </cfRule>
  </conditionalFormatting>
  <conditionalFormatting sqref="CI52">
    <cfRule type="cellIs" dxfId="11476" priority="5404" operator="lessThan">
      <formula>$C$4</formula>
    </cfRule>
  </conditionalFormatting>
  <conditionalFormatting sqref="CI53">
    <cfRule type="cellIs" dxfId="11475" priority="5405" operator="lessThan">
      <formula>$C$4</formula>
    </cfRule>
  </conditionalFormatting>
  <conditionalFormatting sqref="CI53">
    <cfRule type="cellIs" dxfId="11474" priority="5406" operator="lessThan">
      <formula>$C$4</formula>
    </cfRule>
  </conditionalFormatting>
  <conditionalFormatting sqref="CI54">
    <cfRule type="cellIs" dxfId="11473" priority="5407" operator="lessThan">
      <formula>$C$4</formula>
    </cfRule>
  </conditionalFormatting>
  <conditionalFormatting sqref="CI54">
    <cfRule type="cellIs" dxfId="11472" priority="5408" operator="lessThan">
      <formula>$C$4</formula>
    </cfRule>
  </conditionalFormatting>
  <conditionalFormatting sqref="CI55">
    <cfRule type="cellIs" dxfId="11471" priority="5409" operator="lessThan">
      <formula>$C$4</formula>
    </cfRule>
  </conditionalFormatting>
  <conditionalFormatting sqref="CI55">
    <cfRule type="cellIs" dxfId="11470" priority="5410" operator="lessThan">
      <formula>$C$4</formula>
    </cfRule>
  </conditionalFormatting>
  <conditionalFormatting sqref="CI56">
    <cfRule type="cellIs" dxfId="11469" priority="5411" operator="lessThan">
      <formula>$C$4</formula>
    </cfRule>
  </conditionalFormatting>
  <conditionalFormatting sqref="CI56">
    <cfRule type="cellIs" dxfId="11468" priority="5412" operator="lessThan">
      <formula>$C$4</formula>
    </cfRule>
  </conditionalFormatting>
  <conditionalFormatting sqref="CI57">
    <cfRule type="cellIs" dxfId="11467" priority="5413" operator="lessThan">
      <formula>$C$4</formula>
    </cfRule>
  </conditionalFormatting>
  <conditionalFormatting sqref="CI57">
    <cfRule type="cellIs" dxfId="11466" priority="5414" operator="lessThan">
      <formula>$C$4</formula>
    </cfRule>
  </conditionalFormatting>
  <conditionalFormatting sqref="CI58">
    <cfRule type="cellIs" dxfId="11465" priority="5415" operator="lessThan">
      <formula>$C$4</formula>
    </cfRule>
  </conditionalFormatting>
  <conditionalFormatting sqref="CI58">
    <cfRule type="cellIs" dxfId="11464" priority="5416" operator="lessThan">
      <formula>$C$4</formula>
    </cfRule>
  </conditionalFormatting>
  <conditionalFormatting sqref="CI59">
    <cfRule type="cellIs" dxfId="11463" priority="5417" operator="lessThan">
      <formula>$C$4</formula>
    </cfRule>
  </conditionalFormatting>
  <conditionalFormatting sqref="CI59">
    <cfRule type="cellIs" dxfId="11462" priority="5418" operator="lessThan">
      <formula>$C$4</formula>
    </cfRule>
  </conditionalFormatting>
  <conditionalFormatting sqref="CI60">
    <cfRule type="cellIs" dxfId="11461" priority="5419" operator="lessThan">
      <formula>$C$4</formula>
    </cfRule>
  </conditionalFormatting>
  <conditionalFormatting sqref="CI60">
    <cfRule type="cellIs" dxfId="11460" priority="5420" operator="lessThan">
      <formula>$C$4</formula>
    </cfRule>
  </conditionalFormatting>
  <conditionalFormatting sqref="CJ11">
    <cfRule type="cellIs" dxfId="11459" priority="5421" operator="lessThan">
      <formula>$C$4</formula>
    </cfRule>
  </conditionalFormatting>
  <conditionalFormatting sqref="CJ11">
    <cfRule type="cellIs" dxfId="11458" priority="5422" operator="lessThan">
      <formula>$C$4</formula>
    </cfRule>
  </conditionalFormatting>
  <conditionalFormatting sqref="CJ12">
    <cfRule type="cellIs" dxfId="11457" priority="5423" operator="lessThan">
      <formula>$C$4</formula>
    </cfRule>
  </conditionalFormatting>
  <conditionalFormatting sqref="CJ12">
    <cfRule type="cellIs" dxfId="11456" priority="5424" operator="lessThan">
      <formula>$C$4</formula>
    </cfRule>
  </conditionalFormatting>
  <conditionalFormatting sqref="CJ13">
    <cfRule type="cellIs" dxfId="11455" priority="5425" operator="lessThan">
      <formula>$C$4</formula>
    </cfRule>
  </conditionalFormatting>
  <conditionalFormatting sqref="CJ13">
    <cfRule type="cellIs" dxfId="11454" priority="5426" operator="lessThan">
      <formula>$C$4</formula>
    </cfRule>
  </conditionalFormatting>
  <conditionalFormatting sqref="CJ14">
    <cfRule type="cellIs" dxfId="11453" priority="5427" operator="lessThan">
      <formula>$C$4</formula>
    </cfRule>
  </conditionalFormatting>
  <conditionalFormatting sqref="CJ14">
    <cfRule type="cellIs" dxfId="11452" priority="5428" operator="lessThan">
      <formula>$C$4</formula>
    </cfRule>
  </conditionalFormatting>
  <conditionalFormatting sqref="CJ15">
    <cfRule type="cellIs" dxfId="11451" priority="5429" operator="lessThan">
      <formula>$C$4</formula>
    </cfRule>
  </conditionalFormatting>
  <conditionalFormatting sqref="CJ15">
    <cfRule type="cellIs" dxfId="11450" priority="5430" operator="lessThan">
      <formula>$C$4</formula>
    </cfRule>
  </conditionalFormatting>
  <conditionalFormatting sqref="CJ16">
    <cfRule type="cellIs" dxfId="11449" priority="5431" operator="lessThan">
      <formula>$C$4</formula>
    </cfRule>
  </conditionalFormatting>
  <conditionalFormatting sqref="CJ16">
    <cfRule type="cellIs" dxfId="11448" priority="5432" operator="lessThan">
      <formula>$C$4</formula>
    </cfRule>
  </conditionalFormatting>
  <conditionalFormatting sqref="CJ17">
    <cfRule type="cellIs" dxfId="11447" priority="5433" operator="lessThan">
      <formula>$C$4</formula>
    </cfRule>
  </conditionalFormatting>
  <conditionalFormatting sqref="CJ17">
    <cfRule type="cellIs" dxfId="11446" priority="5434" operator="lessThan">
      <formula>$C$4</formula>
    </cfRule>
  </conditionalFormatting>
  <conditionalFormatting sqref="CJ18">
    <cfRule type="cellIs" dxfId="11445" priority="5435" operator="lessThan">
      <formula>$C$4</formula>
    </cfRule>
  </conditionalFormatting>
  <conditionalFormatting sqref="CJ18">
    <cfRule type="cellIs" dxfId="11444" priority="5436" operator="lessThan">
      <formula>$C$4</formula>
    </cfRule>
  </conditionalFormatting>
  <conditionalFormatting sqref="CJ19">
    <cfRule type="cellIs" dxfId="11443" priority="5437" operator="lessThan">
      <formula>$C$4</formula>
    </cfRule>
  </conditionalFormatting>
  <conditionalFormatting sqref="CJ19">
    <cfRule type="cellIs" dxfId="11442" priority="5438" operator="lessThan">
      <formula>$C$4</formula>
    </cfRule>
  </conditionalFormatting>
  <conditionalFormatting sqref="CJ20">
    <cfRule type="cellIs" dxfId="11441" priority="5439" operator="lessThan">
      <formula>$C$4</formula>
    </cfRule>
  </conditionalFormatting>
  <conditionalFormatting sqref="CJ20">
    <cfRule type="cellIs" dxfId="11440" priority="5440" operator="lessThan">
      <formula>$C$4</formula>
    </cfRule>
  </conditionalFormatting>
  <conditionalFormatting sqref="CJ21">
    <cfRule type="cellIs" dxfId="11439" priority="5441" operator="lessThan">
      <formula>$C$4</formula>
    </cfRule>
  </conditionalFormatting>
  <conditionalFormatting sqref="CJ21">
    <cfRule type="cellIs" dxfId="11438" priority="5442" operator="lessThan">
      <formula>$C$4</formula>
    </cfRule>
  </conditionalFormatting>
  <conditionalFormatting sqref="CJ22">
    <cfRule type="cellIs" dxfId="11437" priority="5443" operator="lessThan">
      <formula>$C$4</formula>
    </cfRule>
  </conditionalFormatting>
  <conditionalFormatting sqref="CJ22">
    <cfRule type="cellIs" dxfId="11436" priority="5444" operator="lessThan">
      <formula>$C$4</formula>
    </cfRule>
  </conditionalFormatting>
  <conditionalFormatting sqref="CJ23">
    <cfRule type="cellIs" dxfId="11435" priority="5445" operator="lessThan">
      <formula>$C$4</formula>
    </cfRule>
  </conditionalFormatting>
  <conditionalFormatting sqref="CJ23">
    <cfRule type="cellIs" dxfId="11434" priority="5446" operator="lessThan">
      <formula>$C$4</formula>
    </cfRule>
  </conditionalFormatting>
  <conditionalFormatting sqref="CJ24">
    <cfRule type="cellIs" dxfId="11433" priority="5447" operator="lessThan">
      <formula>$C$4</formula>
    </cfRule>
  </conditionalFormatting>
  <conditionalFormatting sqref="CJ24">
    <cfRule type="cellIs" dxfId="11432" priority="5448" operator="lessThan">
      <formula>$C$4</formula>
    </cfRule>
  </conditionalFormatting>
  <conditionalFormatting sqref="CJ25">
    <cfRule type="cellIs" dxfId="11431" priority="5449" operator="lessThan">
      <formula>$C$4</formula>
    </cfRule>
  </conditionalFormatting>
  <conditionalFormatting sqref="CJ25">
    <cfRule type="cellIs" dxfId="11430" priority="5450" operator="lessThan">
      <formula>$C$4</formula>
    </cfRule>
  </conditionalFormatting>
  <conditionalFormatting sqref="CJ26">
    <cfRule type="cellIs" dxfId="11429" priority="5451" operator="lessThan">
      <formula>$C$4</formula>
    </cfRule>
  </conditionalFormatting>
  <conditionalFormatting sqref="CJ26">
    <cfRule type="cellIs" dxfId="11428" priority="5452" operator="lessThan">
      <formula>$C$4</formula>
    </cfRule>
  </conditionalFormatting>
  <conditionalFormatting sqref="CJ27">
    <cfRule type="cellIs" dxfId="11427" priority="5453" operator="lessThan">
      <formula>$C$4</formula>
    </cfRule>
  </conditionalFormatting>
  <conditionalFormatting sqref="CJ27">
    <cfRule type="cellIs" dxfId="11426" priority="5454" operator="lessThan">
      <formula>$C$4</formula>
    </cfRule>
  </conditionalFormatting>
  <conditionalFormatting sqref="CJ28">
    <cfRule type="cellIs" dxfId="11425" priority="5455" operator="lessThan">
      <formula>$C$4</formula>
    </cfRule>
  </conditionalFormatting>
  <conditionalFormatting sqref="CJ28">
    <cfRule type="cellIs" dxfId="11424" priority="5456" operator="lessThan">
      <formula>$C$4</formula>
    </cfRule>
  </conditionalFormatting>
  <conditionalFormatting sqref="CJ29">
    <cfRule type="cellIs" dxfId="11423" priority="5457" operator="lessThan">
      <formula>$C$4</formula>
    </cfRule>
  </conditionalFormatting>
  <conditionalFormatting sqref="CJ29">
    <cfRule type="cellIs" dxfId="11422" priority="5458" operator="lessThan">
      <formula>$C$4</formula>
    </cfRule>
  </conditionalFormatting>
  <conditionalFormatting sqref="CJ30">
    <cfRule type="cellIs" dxfId="11421" priority="5459" operator="lessThan">
      <formula>$C$4</formula>
    </cfRule>
  </conditionalFormatting>
  <conditionalFormatting sqref="CJ30">
    <cfRule type="cellIs" dxfId="11420" priority="5460" operator="lessThan">
      <formula>$C$4</formula>
    </cfRule>
  </conditionalFormatting>
  <conditionalFormatting sqref="CJ31">
    <cfRule type="cellIs" dxfId="11419" priority="5461" operator="lessThan">
      <formula>$C$4</formula>
    </cfRule>
  </conditionalFormatting>
  <conditionalFormatting sqref="CJ31">
    <cfRule type="cellIs" dxfId="11418" priority="5462" operator="lessThan">
      <formula>$C$4</formula>
    </cfRule>
  </conditionalFormatting>
  <conditionalFormatting sqref="CJ32">
    <cfRule type="cellIs" dxfId="11417" priority="5463" operator="lessThan">
      <formula>$C$4</formula>
    </cfRule>
  </conditionalFormatting>
  <conditionalFormatting sqref="CJ32">
    <cfRule type="cellIs" dxfId="11416" priority="5464" operator="lessThan">
      <formula>$C$4</formula>
    </cfRule>
  </conditionalFormatting>
  <conditionalFormatting sqref="CJ33">
    <cfRule type="cellIs" dxfId="11415" priority="5465" operator="lessThan">
      <formula>$C$4</formula>
    </cfRule>
  </conditionalFormatting>
  <conditionalFormatting sqref="CJ33">
    <cfRule type="cellIs" dxfId="11414" priority="5466" operator="lessThan">
      <formula>$C$4</formula>
    </cfRule>
  </conditionalFormatting>
  <conditionalFormatting sqref="CJ34">
    <cfRule type="cellIs" dxfId="11413" priority="5467" operator="lessThan">
      <formula>$C$4</formula>
    </cfRule>
  </conditionalFormatting>
  <conditionalFormatting sqref="CJ34">
    <cfRule type="cellIs" dxfId="11412" priority="5468" operator="lessThan">
      <formula>$C$4</formula>
    </cfRule>
  </conditionalFormatting>
  <conditionalFormatting sqref="CJ35">
    <cfRule type="cellIs" dxfId="11411" priority="5469" operator="lessThan">
      <formula>$C$4</formula>
    </cfRule>
  </conditionalFormatting>
  <conditionalFormatting sqref="CJ35">
    <cfRule type="cellIs" dxfId="11410" priority="5470" operator="lessThan">
      <formula>$C$4</formula>
    </cfRule>
  </conditionalFormatting>
  <conditionalFormatting sqref="CJ36">
    <cfRule type="cellIs" dxfId="11409" priority="5471" operator="lessThan">
      <formula>$C$4</formula>
    </cfRule>
  </conditionalFormatting>
  <conditionalFormatting sqref="CJ36">
    <cfRule type="cellIs" dxfId="11408" priority="5472" operator="lessThan">
      <formula>$C$4</formula>
    </cfRule>
  </conditionalFormatting>
  <conditionalFormatting sqref="CJ37">
    <cfRule type="cellIs" dxfId="11407" priority="5473" operator="lessThan">
      <formula>$C$4</formula>
    </cfRule>
  </conditionalFormatting>
  <conditionalFormatting sqref="CJ37">
    <cfRule type="cellIs" dxfId="11406" priority="5474" operator="lessThan">
      <formula>$C$4</formula>
    </cfRule>
  </conditionalFormatting>
  <conditionalFormatting sqref="CJ38">
    <cfRule type="cellIs" dxfId="11405" priority="5475" operator="lessThan">
      <formula>$C$4</formula>
    </cfRule>
  </conditionalFormatting>
  <conditionalFormatting sqref="CJ38">
    <cfRule type="cellIs" dxfId="11404" priority="5476" operator="lessThan">
      <formula>$C$4</formula>
    </cfRule>
  </conditionalFormatting>
  <conditionalFormatting sqref="CJ39">
    <cfRule type="cellIs" dxfId="11403" priority="5477" operator="lessThan">
      <formula>$C$4</formula>
    </cfRule>
  </conditionalFormatting>
  <conditionalFormatting sqref="CJ39">
    <cfRule type="cellIs" dxfId="11402" priority="5478" operator="lessThan">
      <formula>$C$4</formula>
    </cfRule>
  </conditionalFormatting>
  <conditionalFormatting sqref="CJ40">
    <cfRule type="cellIs" dxfId="11401" priority="5479" operator="lessThan">
      <formula>$C$4</formula>
    </cfRule>
  </conditionalFormatting>
  <conditionalFormatting sqref="CJ40">
    <cfRule type="cellIs" dxfId="11400" priority="5480" operator="lessThan">
      <formula>$C$4</formula>
    </cfRule>
  </conditionalFormatting>
  <conditionalFormatting sqref="CJ41">
    <cfRule type="cellIs" dxfId="11399" priority="5481" operator="lessThan">
      <formula>$C$4</formula>
    </cfRule>
  </conditionalFormatting>
  <conditionalFormatting sqref="CJ41">
    <cfRule type="cellIs" dxfId="11398" priority="5482" operator="lessThan">
      <formula>$C$4</formula>
    </cfRule>
  </conditionalFormatting>
  <conditionalFormatting sqref="CJ42">
    <cfRule type="cellIs" dxfId="11397" priority="5483" operator="lessThan">
      <formula>$C$4</formula>
    </cfRule>
  </conditionalFormatting>
  <conditionalFormatting sqref="CJ42">
    <cfRule type="cellIs" dxfId="11396" priority="5484" operator="lessThan">
      <formula>$C$4</formula>
    </cfRule>
  </conditionalFormatting>
  <conditionalFormatting sqref="CJ43">
    <cfRule type="cellIs" dxfId="11395" priority="5485" operator="lessThan">
      <formula>$C$4</formula>
    </cfRule>
  </conditionalFormatting>
  <conditionalFormatting sqref="CJ43">
    <cfRule type="cellIs" dxfId="11394" priority="5486" operator="lessThan">
      <formula>$C$4</formula>
    </cfRule>
  </conditionalFormatting>
  <conditionalFormatting sqref="CJ44">
    <cfRule type="cellIs" dxfId="11393" priority="5487" operator="lessThan">
      <formula>$C$4</formula>
    </cfRule>
  </conditionalFormatting>
  <conditionalFormatting sqref="CJ44">
    <cfRule type="cellIs" dxfId="11392" priority="5488" operator="lessThan">
      <formula>$C$4</formula>
    </cfRule>
  </conditionalFormatting>
  <conditionalFormatting sqref="CJ45">
    <cfRule type="cellIs" dxfId="11391" priority="5489" operator="lessThan">
      <formula>$C$4</formula>
    </cfRule>
  </conditionalFormatting>
  <conditionalFormatting sqref="CJ45">
    <cfRule type="cellIs" dxfId="11390" priority="5490" operator="lessThan">
      <formula>$C$4</formula>
    </cfRule>
  </conditionalFormatting>
  <conditionalFormatting sqref="CJ46">
    <cfRule type="cellIs" dxfId="11389" priority="5491" operator="lessThan">
      <formula>$C$4</formula>
    </cfRule>
  </conditionalFormatting>
  <conditionalFormatting sqref="CJ46">
    <cfRule type="cellIs" dxfId="11388" priority="5492" operator="lessThan">
      <formula>$C$4</formula>
    </cfRule>
  </conditionalFormatting>
  <conditionalFormatting sqref="CJ47">
    <cfRule type="cellIs" dxfId="11387" priority="5493" operator="lessThan">
      <formula>$C$4</formula>
    </cfRule>
  </conditionalFormatting>
  <conditionalFormatting sqref="CJ47">
    <cfRule type="cellIs" dxfId="11386" priority="5494" operator="lessThan">
      <formula>$C$4</formula>
    </cfRule>
  </conditionalFormatting>
  <conditionalFormatting sqref="CJ48">
    <cfRule type="cellIs" dxfId="11385" priority="5495" operator="lessThan">
      <formula>$C$4</formula>
    </cfRule>
  </conditionalFormatting>
  <conditionalFormatting sqref="CJ48">
    <cfRule type="cellIs" dxfId="11384" priority="5496" operator="lessThan">
      <formula>$C$4</formula>
    </cfRule>
  </conditionalFormatting>
  <conditionalFormatting sqref="CJ49">
    <cfRule type="cellIs" dxfId="11383" priority="5497" operator="lessThan">
      <formula>$C$4</formula>
    </cfRule>
  </conditionalFormatting>
  <conditionalFormatting sqref="CJ49">
    <cfRule type="cellIs" dxfId="11382" priority="5498" operator="lessThan">
      <formula>$C$4</formula>
    </cfRule>
  </conditionalFormatting>
  <conditionalFormatting sqref="CJ50">
    <cfRule type="cellIs" dxfId="11381" priority="5499" operator="lessThan">
      <formula>$C$4</formula>
    </cfRule>
  </conditionalFormatting>
  <conditionalFormatting sqref="CJ50">
    <cfRule type="cellIs" dxfId="11380" priority="5500" operator="lessThan">
      <formula>$C$4</formula>
    </cfRule>
  </conditionalFormatting>
  <conditionalFormatting sqref="CJ51">
    <cfRule type="cellIs" dxfId="11379" priority="5501" operator="lessThan">
      <formula>$C$4</formula>
    </cfRule>
  </conditionalFormatting>
  <conditionalFormatting sqref="CJ51">
    <cfRule type="cellIs" dxfId="11378" priority="5502" operator="lessThan">
      <formula>$C$4</formula>
    </cfRule>
  </conditionalFormatting>
  <conditionalFormatting sqref="CJ52">
    <cfRule type="cellIs" dxfId="11377" priority="5503" operator="lessThan">
      <formula>$C$4</formula>
    </cfRule>
  </conditionalFormatting>
  <conditionalFormatting sqref="CJ52">
    <cfRule type="cellIs" dxfId="11376" priority="5504" operator="lessThan">
      <formula>$C$4</formula>
    </cfRule>
  </conditionalFormatting>
  <conditionalFormatting sqref="CJ53">
    <cfRule type="cellIs" dxfId="11375" priority="5505" operator="lessThan">
      <formula>$C$4</formula>
    </cfRule>
  </conditionalFormatting>
  <conditionalFormatting sqref="CJ53">
    <cfRule type="cellIs" dxfId="11374" priority="5506" operator="lessThan">
      <formula>$C$4</formula>
    </cfRule>
  </conditionalFormatting>
  <conditionalFormatting sqref="CJ54">
    <cfRule type="cellIs" dxfId="11373" priority="5507" operator="lessThan">
      <formula>$C$4</formula>
    </cfRule>
  </conditionalFormatting>
  <conditionalFormatting sqref="CJ54">
    <cfRule type="cellIs" dxfId="11372" priority="5508" operator="lessThan">
      <formula>$C$4</formula>
    </cfRule>
  </conditionalFormatting>
  <conditionalFormatting sqref="CJ55">
    <cfRule type="cellIs" dxfId="11371" priority="5509" operator="lessThan">
      <formula>$C$4</formula>
    </cfRule>
  </conditionalFormatting>
  <conditionalFormatting sqref="CJ55">
    <cfRule type="cellIs" dxfId="11370" priority="5510" operator="lessThan">
      <formula>$C$4</formula>
    </cfRule>
  </conditionalFormatting>
  <conditionalFormatting sqref="CJ56">
    <cfRule type="cellIs" dxfId="11369" priority="5511" operator="lessThan">
      <formula>$C$4</formula>
    </cfRule>
  </conditionalFormatting>
  <conditionalFormatting sqref="CJ56">
    <cfRule type="cellIs" dxfId="11368" priority="5512" operator="lessThan">
      <formula>$C$4</formula>
    </cfRule>
  </conditionalFormatting>
  <conditionalFormatting sqref="CJ57">
    <cfRule type="cellIs" dxfId="11367" priority="5513" operator="lessThan">
      <formula>$C$4</formula>
    </cfRule>
  </conditionalFormatting>
  <conditionalFormatting sqref="CJ57">
    <cfRule type="cellIs" dxfId="11366" priority="5514" operator="lessThan">
      <formula>$C$4</formula>
    </cfRule>
  </conditionalFormatting>
  <conditionalFormatting sqref="CJ58">
    <cfRule type="cellIs" dxfId="11365" priority="5515" operator="lessThan">
      <formula>$C$4</formula>
    </cfRule>
  </conditionalFormatting>
  <conditionalFormatting sqref="CJ58">
    <cfRule type="cellIs" dxfId="11364" priority="5516" operator="lessThan">
      <formula>$C$4</formula>
    </cfRule>
  </conditionalFormatting>
  <conditionalFormatting sqref="CJ59">
    <cfRule type="cellIs" dxfId="11363" priority="5517" operator="lessThan">
      <formula>$C$4</formula>
    </cfRule>
  </conditionalFormatting>
  <conditionalFormatting sqref="CJ59">
    <cfRule type="cellIs" dxfId="11362" priority="5518" operator="lessThan">
      <formula>$C$4</formula>
    </cfRule>
  </conditionalFormatting>
  <conditionalFormatting sqref="CJ60">
    <cfRule type="cellIs" dxfId="11361" priority="5519" operator="lessThan">
      <formula>$C$4</formula>
    </cfRule>
  </conditionalFormatting>
  <conditionalFormatting sqref="CJ60">
    <cfRule type="cellIs" dxfId="11360" priority="5520" operator="lessThan">
      <formula>$C$4</formula>
    </cfRule>
  </conditionalFormatting>
  <conditionalFormatting sqref="CK11">
    <cfRule type="cellIs" dxfId="11359" priority="5521" operator="lessThan">
      <formula>$C$4</formula>
    </cfRule>
  </conditionalFormatting>
  <conditionalFormatting sqref="CK11">
    <cfRule type="cellIs" dxfId="11358" priority="5522" operator="lessThan">
      <formula>$C$4</formula>
    </cfRule>
  </conditionalFormatting>
  <conditionalFormatting sqref="CK12">
    <cfRule type="cellIs" dxfId="11357" priority="5523" operator="lessThan">
      <formula>$C$4</formula>
    </cfRule>
  </conditionalFormatting>
  <conditionalFormatting sqref="CK12">
    <cfRule type="cellIs" dxfId="11356" priority="5524" operator="lessThan">
      <formula>$C$4</formula>
    </cfRule>
  </conditionalFormatting>
  <conditionalFormatting sqref="CK13">
    <cfRule type="cellIs" dxfId="11355" priority="5525" operator="lessThan">
      <formula>$C$4</formula>
    </cfRule>
  </conditionalFormatting>
  <conditionalFormatting sqref="CK13">
    <cfRule type="cellIs" dxfId="11354" priority="5526" operator="lessThan">
      <formula>$C$4</formula>
    </cfRule>
  </conditionalFormatting>
  <conditionalFormatting sqref="CK14">
    <cfRule type="cellIs" dxfId="11353" priority="5527" operator="lessThan">
      <formula>$C$4</formula>
    </cfRule>
  </conditionalFormatting>
  <conditionalFormatting sqref="CK14">
    <cfRule type="cellIs" dxfId="11352" priority="5528" operator="lessThan">
      <formula>$C$4</formula>
    </cfRule>
  </conditionalFormatting>
  <conditionalFormatting sqref="CK15">
    <cfRule type="cellIs" dxfId="11351" priority="5529" operator="lessThan">
      <formula>$C$4</formula>
    </cfRule>
  </conditionalFormatting>
  <conditionalFormatting sqref="CK15">
    <cfRule type="cellIs" dxfId="11350" priority="5530" operator="lessThan">
      <formula>$C$4</formula>
    </cfRule>
  </conditionalFormatting>
  <conditionalFormatting sqref="CK16">
    <cfRule type="cellIs" dxfId="11349" priority="5531" operator="lessThan">
      <formula>$C$4</formula>
    </cfRule>
  </conditionalFormatting>
  <conditionalFormatting sqref="CK16">
    <cfRule type="cellIs" dxfId="11348" priority="5532" operator="lessThan">
      <formula>$C$4</formula>
    </cfRule>
  </conditionalFormatting>
  <conditionalFormatting sqref="CK17">
    <cfRule type="cellIs" dxfId="11347" priority="5533" operator="lessThan">
      <formula>$C$4</formula>
    </cfRule>
  </conditionalFormatting>
  <conditionalFormatting sqref="CK17">
    <cfRule type="cellIs" dxfId="11346" priority="5534" operator="lessThan">
      <formula>$C$4</formula>
    </cfRule>
  </conditionalFormatting>
  <conditionalFormatting sqref="CK18">
    <cfRule type="cellIs" dxfId="11345" priority="5535" operator="lessThan">
      <formula>$C$4</formula>
    </cfRule>
  </conditionalFormatting>
  <conditionalFormatting sqref="CK18">
    <cfRule type="cellIs" dxfId="11344" priority="5536" operator="lessThan">
      <formula>$C$4</formula>
    </cfRule>
  </conditionalFormatting>
  <conditionalFormatting sqref="CK19">
    <cfRule type="cellIs" dxfId="11343" priority="5537" operator="lessThan">
      <formula>$C$4</formula>
    </cfRule>
  </conditionalFormatting>
  <conditionalFormatting sqref="CK19">
    <cfRule type="cellIs" dxfId="11342" priority="5538" operator="lessThan">
      <formula>$C$4</formula>
    </cfRule>
  </conditionalFormatting>
  <conditionalFormatting sqref="CK20">
    <cfRule type="cellIs" dxfId="11341" priority="5539" operator="lessThan">
      <formula>$C$4</formula>
    </cfRule>
  </conditionalFormatting>
  <conditionalFormatting sqref="CK20">
    <cfRule type="cellIs" dxfId="11340" priority="5540" operator="lessThan">
      <formula>$C$4</formula>
    </cfRule>
  </conditionalFormatting>
  <conditionalFormatting sqref="CK21">
    <cfRule type="cellIs" dxfId="11339" priority="5541" operator="lessThan">
      <formula>$C$4</formula>
    </cfRule>
  </conditionalFormatting>
  <conditionalFormatting sqref="CK21">
    <cfRule type="cellIs" dxfId="11338" priority="5542" operator="lessThan">
      <formula>$C$4</formula>
    </cfRule>
  </conditionalFormatting>
  <conditionalFormatting sqref="CK22">
    <cfRule type="cellIs" dxfId="11337" priority="5543" operator="lessThan">
      <formula>$C$4</formula>
    </cfRule>
  </conditionalFormatting>
  <conditionalFormatting sqref="CK22">
    <cfRule type="cellIs" dxfId="11336" priority="5544" operator="lessThan">
      <formula>$C$4</formula>
    </cfRule>
  </conditionalFormatting>
  <conditionalFormatting sqref="CK23">
    <cfRule type="cellIs" dxfId="11335" priority="5545" operator="lessThan">
      <formula>$C$4</formula>
    </cfRule>
  </conditionalFormatting>
  <conditionalFormatting sqref="CK23">
    <cfRule type="cellIs" dxfId="11334" priority="5546" operator="lessThan">
      <formula>$C$4</formula>
    </cfRule>
  </conditionalFormatting>
  <conditionalFormatting sqref="CK24">
    <cfRule type="cellIs" dxfId="11333" priority="5547" operator="lessThan">
      <formula>$C$4</formula>
    </cfRule>
  </conditionalFormatting>
  <conditionalFormatting sqref="CK24">
    <cfRule type="cellIs" dxfId="11332" priority="5548" operator="lessThan">
      <formula>$C$4</formula>
    </cfRule>
  </conditionalFormatting>
  <conditionalFormatting sqref="CK25">
    <cfRule type="cellIs" dxfId="11331" priority="5549" operator="lessThan">
      <formula>$C$4</formula>
    </cfRule>
  </conditionalFormatting>
  <conditionalFormatting sqref="CK25">
    <cfRule type="cellIs" dxfId="11330" priority="5550" operator="lessThan">
      <formula>$C$4</formula>
    </cfRule>
  </conditionalFormatting>
  <conditionalFormatting sqref="CK26">
    <cfRule type="cellIs" dxfId="11329" priority="5551" operator="lessThan">
      <formula>$C$4</formula>
    </cfRule>
  </conditionalFormatting>
  <conditionalFormatting sqref="CK26">
    <cfRule type="cellIs" dxfId="11328" priority="5552" operator="lessThan">
      <formula>$C$4</formula>
    </cfRule>
  </conditionalFormatting>
  <conditionalFormatting sqref="CK27">
    <cfRule type="cellIs" dxfId="11327" priority="5553" operator="lessThan">
      <formula>$C$4</formula>
    </cfRule>
  </conditionalFormatting>
  <conditionalFormatting sqref="CK27">
    <cfRule type="cellIs" dxfId="11326" priority="5554" operator="lessThan">
      <formula>$C$4</formula>
    </cfRule>
  </conditionalFormatting>
  <conditionalFormatting sqref="CK28">
    <cfRule type="cellIs" dxfId="11325" priority="5555" operator="lessThan">
      <formula>$C$4</formula>
    </cfRule>
  </conditionalFormatting>
  <conditionalFormatting sqref="CK28">
    <cfRule type="cellIs" dxfId="11324" priority="5556" operator="lessThan">
      <formula>$C$4</formula>
    </cfRule>
  </conditionalFormatting>
  <conditionalFormatting sqref="CK29">
    <cfRule type="cellIs" dxfId="11323" priority="5557" operator="lessThan">
      <formula>$C$4</formula>
    </cfRule>
  </conditionalFormatting>
  <conditionalFormatting sqref="CK29">
    <cfRule type="cellIs" dxfId="11322" priority="5558" operator="lessThan">
      <formula>$C$4</formula>
    </cfRule>
  </conditionalFormatting>
  <conditionalFormatting sqref="CK30">
    <cfRule type="cellIs" dxfId="11321" priority="5559" operator="lessThan">
      <formula>$C$4</formula>
    </cfRule>
  </conditionalFormatting>
  <conditionalFormatting sqref="CK30">
    <cfRule type="cellIs" dxfId="11320" priority="5560" operator="lessThan">
      <formula>$C$4</formula>
    </cfRule>
  </conditionalFormatting>
  <conditionalFormatting sqref="CK31">
    <cfRule type="cellIs" dxfId="11319" priority="5561" operator="lessThan">
      <formula>$C$4</formula>
    </cfRule>
  </conditionalFormatting>
  <conditionalFormatting sqref="CK31">
    <cfRule type="cellIs" dxfId="11318" priority="5562" operator="lessThan">
      <formula>$C$4</formula>
    </cfRule>
  </conditionalFormatting>
  <conditionalFormatting sqref="CK32">
    <cfRule type="cellIs" dxfId="11317" priority="5563" operator="lessThan">
      <formula>$C$4</formula>
    </cfRule>
  </conditionalFormatting>
  <conditionalFormatting sqref="CK32">
    <cfRule type="cellIs" dxfId="11316" priority="5564" operator="lessThan">
      <formula>$C$4</formula>
    </cfRule>
  </conditionalFormatting>
  <conditionalFormatting sqref="CK33">
    <cfRule type="cellIs" dxfId="11315" priority="5565" operator="lessThan">
      <formula>$C$4</formula>
    </cfRule>
  </conditionalFormatting>
  <conditionalFormatting sqref="CK33">
    <cfRule type="cellIs" dxfId="11314" priority="5566" operator="lessThan">
      <formula>$C$4</formula>
    </cfRule>
  </conditionalFormatting>
  <conditionalFormatting sqref="CK34">
    <cfRule type="cellIs" dxfId="11313" priority="5567" operator="lessThan">
      <formula>$C$4</formula>
    </cfRule>
  </conditionalFormatting>
  <conditionalFormatting sqref="CK34">
    <cfRule type="cellIs" dxfId="11312" priority="5568" operator="lessThan">
      <formula>$C$4</formula>
    </cfRule>
  </conditionalFormatting>
  <conditionalFormatting sqref="CK35">
    <cfRule type="cellIs" dxfId="11311" priority="5569" operator="lessThan">
      <formula>$C$4</formula>
    </cfRule>
  </conditionalFormatting>
  <conditionalFormatting sqref="CK35">
    <cfRule type="cellIs" dxfId="11310" priority="5570" operator="lessThan">
      <formula>$C$4</formula>
    </cfRule>
  </conditionalFormatting>
  <conditionalFormatting sqref="CK36">
    <cfRule type="cellIs" dxfId="11309" priority="5571" operator="lessThan">
      <formula>$C$4</formula>
    </cfRule>
  </conditionalFormatting>
  <conditionalFormatting sqref="CK36">
    <cfRule type="cellIs" dxfId="11308" priority="5572" operator="lessThan">
      <formula>$C$4</formula>
    </cfRule>
  </conditionalFormatting>
  <conditionalFormatting sqref="CK37">
    <cfRule type="cellIs" dxfId="11307" priority="5573" operator="lessThan">
      <formula>$C$4</formula>
    </cfRule>
  </conditionalFormatting>
  <conditionalFormatting sqref="CK37">
    <cfRule type="cellIs" dxfId="11306" priority="5574" operator="lessThan">
      <formula>$C$4</formula>
    </cfRule>
  </conditionalFormatting>
  <conditionalFormatting sqref="CK38">
    <cfRule type="cellIs" dxfId="11305" priority="5575" operator="lessThan">
      <formula>$C$4</formula>
    </cfRule>
  </conditionalFormatting>
  <conditionalFormatting sqref="CK38">
    <cfRule type="cellIs" dxfId="11304" priority="5576" operator="lessThan">
      <formula>$C$4</formula>
    </cfRule>
  </conditionalFormatting>
  <conditionalFormatting sqref="CK39">
    <cfRule type="cellIs" dxfId="11303" priority="5577" operator="lessThan">
      <formula>$C$4</formula>
    </cfRule>
  </conditionalFormatting>
  <conditionalFormatting sqref="CK39">
    <cfRule type="cellIs" dxfId="11302" priority="5578" operator="lessThan">
      <formula>$C$4</formula>
    </cfRule>
  </conditionalFormatting>
  <conditionalFormatting sqref="CK40">
    <cfRule type="cellIs" dxfId="11301" priority="5579" operator="lessThan">
      <formula>$C$4</formula>
    </cfRule>
  </conditionalFormatting>
  <conditionalFormatting sqref="CK40">
    <cfRule type="cellIs" dxfId="11300" priority="5580" operator="lessThan">
      <formula>$C$4</formula>
    </cfRule>
  </conditionalFormatting>
  <conditionalFormatting sqref="CK41">
    <cfRule type="cellIs" dxfId="11299" priority="5581" operator="lessThan">
      <formula>$C$4</formula>
    </cfRule>
  </conditionalFormatting>
  <conditionalFormatting sqref="CK41">
    <cfRule type="cellIs" dxfId="11298" priority="5582" operator="lessThan">
      <formula>$C$4</formula>
    </cfRule>
  </conditionalFormatting>
  <conditionalFormatting sqref="CK42">
    <cfRule type="cellIs" dxfId="11297" priority="5583" operator="lessThan">
      <formula>$C$4</formula>
    </cfRule>
  </conditionalFormatting>
  <conditionalFormatting sqref="CK42">
    <cfRule type="cellIs" dxfId="11296" priority="5584" operator="lessThan">
      <formula>$C$4</formula>
    </cfRule>
  </conditionalFormatting>
  <conditionalFormatting sqref="CK43">
    <cfRule type="cellIs" dxfId="11295" priority="5585" operator="lessThan">
      <formula>$C$4</formula>
    </cfRule>
  </conditionalFormatting>
  <conditionalFormatting sqref="CK43">
    <cfRule type="cellIs" dxfId="11294" priority="5586" operator="lessThan">
      <formula>$C$4</formula>
    </cfRule>
  </conditionalFormatting>
  <conditionalFormatting sqref="CK44">
    <cfRule type="cellIs" dxfId="11293" priority="5587" operator="lessThan">
      <formula>$C$4</formula>
    </cfRule>
  </conditionalFormatting>
  <conditionalFormatting sqref="CK44">
    <cfRule type="cellIs" dxfId="11292" priority="5588" operator="lessThan">
      <formula>$C$4</formula>
    </cfRule>
  </conditionalFormatting>
  <conditionalFormatting sqref="CK45">
    <cfRule type="cellIs" dxfId="11291" priority="5589" operator="lessThan">
      <formula>$C$4</formula>
    </cfRule>
  </conditionalFormatting>
  <conditionalFormatting sqref="CK45">
    <cfRule type="cellIs" dxfId="11290" priority="5590" operator="lessThan">
      <formula>$C$4</formula>
    </cfRule>
  </conditionalFormatting>
  <conditionalFormatting sqref="CK46">
    <cfRule type="cellIs" dxfId="11289" priority="5591" operator="lessThan">
      <formula>$C$4</formula>
    </cfRule>
  </conditionalFormatting>
  <conditionalFormatting sqref="CK46">
    <cfRule type="cellIs" dxfId="11288" priority="5592" operator="lessThan">
      <formula>$C$4</formula>
    </cfRule>
  </conditionalFormatting>
  <conditionalFormatting sqref="CK47">
    <cfRule type="cellIs" dxfId="11287" priority="5593" operator="lessThan">
      <formula>$C$4</formula>
    </cfRule>
  </conditionalFormatting>
  <conditionalFormatting sqref="CK47">
    <cfRule type="cellIs" dxfId="11286" priority="5594" operator="lessThan">
      <formula>$C$4</formula>
    </cfRule>
  </conditionalFormatting>
  <conditionalFormatting sqref="CK48">
    <cfRule type="cellIs" dxfId="11285" priority="5595" operator="lessThan">
      <formula>$C$4</formula>
    </cfRule>
  </conditionalFormatting>
  <conditionalFormatting sqref="CK48">
    <cfRule type="cellIs" dxfId="11284" priority="5596" operator="lessThan">
      <formula>$C$4</formula>
    </cfRule>
  </conditionalFormatting>
  <conditionalFormatting sqref="CK49">
    <cfRule type="cellIs" dxfId="11283" priority="5597" operator="lessThan">
      <formula>$C$4</formula>
    </cfRule>
  </conditionalFormatting>
  <conditionalFormatting sqref="CK49">
    <cfRule type="cellIs" dxfId="11282" priority="5598" operator="lessThan">
      <formula>$C$4</formula>
    </cfRule>
  </conditionalFormatting>
  <conditionalFormatting sqref="CK50">
    <cfRule type="cellIs" dxfId="11281" priority="5599" operator="lessThan">
      <formula>$C$4</formula>
    </cfRule>
  </conditionalFormatting>
  <conditionalFormatting sqref="CK50">
    <cfRule type="cellIs" dxfId="11280" priority="5600" operator="lessThan">
      <formula>$C$4</formula>
    </cfRule>
  </conditionalFormatting>
  <conditionalFormatting sqref="CK51">
    <cfRule type="cellIs" dxfId="11279" priority="5601" operator="lessThan">
      <formula>$C$4</formula>
    </cfRule>
  </conditionalFormatting>
  <conditionalFormatting sqref="CK51">
    <cfRule type="cellIs" dxfId="11278" priority="5602" operator="lessThan">
      <formula>$C$4</formula>
    </cfRule>
  </conditionalFormatting>
  <conditionalFormatting sqref="CK52">
    <cfRule type="cellIs" dxfId="11277" priority="5603" operator="lessThan">
      <formula>$C$4</formula>
    </cfRule>
  </conditionalFormatting>
  <conditionalFormatting sqref="CK52">
    <cfRule type="cellIs" dxfId="11276" priority="5604" operator="lessThan">
      <formula>$C$4</formula>
    </cfRule>
  </conditionalFormatting>
  <conditionalFormatting sqref="CK53">
    <cfRule type="cellIs" dxfId="11275" priority="5605" operator="lessThan">
      <formula>$C$4</formula>
    </cfRule>
  </conditionalFormatting>
  <conditionalFormatting sqref="CK53">
    <cfRule type="cellIs" dxfId="11274" priority="5606" operator="lessThan">
      <formula>$C$4</formula>
    </cfRule>
  </conditionalFormatting>
  <conditionalFormatting sqref="CK54">
    <cfRule type="cellIs" dxfId="11273" priority="5607" operator="lessThan">
      <formula>$C$4</formula>
    </cfRule>
  </conditionalFormatting>
  <conditionalFormatting sqref="CK54">
    <cfRule type="cellIs" dxfId="11272" priority="5608" operator="lessThan">
      <formula>$C$4</formula>
    </cfRule>
  </conditionalFormatting>
  <conditionalFormatting sqref="CK55">
    <cfRule type="cellIs" dxfId="11271" priority="5609" operator="lessThan">
      <formula>$C$4</formula>
    </cfRule>
  </conditionalFormatting>
  <conditionalFormatting sqref="CK55">
    <cfRule type="cellIs" dxfId="11270" priority="5610" operator="lessThan">
      <formula>$C$4</formula>
    </cfRule>
  </conditionalFormatting>
  <conditionalFormatting sqref="CK56">
    <cfRule type="cellIs" dxfId="11269" priority="5611" operator="lessThan">
      <formula>$C$4</formula>
    </cfRule>
  </conditionalFormatting>
  <conditionalFormatting sqref="CK56">
    <cfRule type="cellIs" dxfId="11268" priority="5612" operator="lessThan">
      <formula>$C$4</formula>
    </cfRule>
  </conditionalFormatting>
  <conditionalFormatting sqref="CK57">
    <cfRule type="cellIs" dxfId="11267" priority="5613" operator="lessThan">
      <formula>$C$4</formula>
    </cfRule>
  </conditionalFormatting>
  <conditionalFormatting sqref="CK57">
    <cfRule type="cellIs" dxfId="11266" priority="5614" operator="lessThan">
      <formula>$C$4</formula>
    </cfRule>
  </conditionalFormatting>
  <conditionalFormatting sqref="CK58">
    <cfRule type="cellIs" dxfId="11265" priority="5615" operator="lessThan">
      <formula>$C$4</formula>
    </cfRule>
  </conditionalFormatting>
  <conditionalFormatting sqref="CK58">
    <cfRule type="cellIs" dxfId="11264" priority="5616" operator="lessThan">
      <formula>$C$4</formula>
    </cfRule>
  </conditionalFormatting>
  <conditionalFormatting sqref="CK59">
    <cfRule type="cellIs" dxfId="11263" priority="5617" operator="lessThan">
      <formula>$C$4</formula>
    </cfRule>
  </conditionalFormatting>
  <conditionalFormatting sqref="CK59">
    <cfRule type="cellIs" dxfId="11262" priority="5618" operator="lessThan">
      <formula>$C$4</formula>
    </cfRule>
  </conditionalFormatting>
  <conditionalFormatting sqref="CK60">
    <cfRule type="cellIs" dxfId="11261" priority="5619" operator="lessThan">
      <formula>$C$4</formula>
    </cfRule>
  </conditionalFormatting>
  <conditionalFormatting sqref="CK60">
    <cfRule type="cellIs" dxfId="11260" priority="5620" operator="lessThan">
      <formula>$C$4</formula>
    </cfRule>
  </conditionalFormatting>
  <conditionalFormatting sqref="CL11">
    <cfRule type="cellIs" dxfId="11259" priority="5621" operator="lessThan">
      <formula>$C$4</formula>
    </cfRule>
  </conditionalFormatting>
  <conditionalFormatting sqref="CL11">
    <cfRule type="cellIs" dxfId="11258" priority="5622" operator="lessThan">
      <formula>$C$4</formula>
    </cfRule>
  </conditionalFormatting>
  <conditionalFormatting sqref="CL12">
    <cfRule type="cellIs" dxfId="11257" priority="5623" operator="lessThan">
      <formula>$C$4</formula>
    </cfRule>
  </conditionalFormatting>
  <conditionalFormatting sqref="CL12">
    <cfRule type="cellIs" dxfId="11256" priority="5624" operator="lessThan">
      <formula>$C$4</formula>
    </cfRule>
  </conditionalFormatting>
  <conditionalFormatting sqref="CL13">
    <cfRule type="cellIs" dxfId="11255" priority="5625" operator="lessThan">
      <formula>$C$4</formula>
    </cfRule>
  </conditionalFormatting>
  <conditionalFormatting sqref="CL13">
    <cfRule type="cellIs" dxfId="11254" priority="5626" operator="lessThan">
      <formula>$C$4</formula>
    </cfRule>
  </conditionalFormatting>
  <conditionalFormatting sqref="CL14">
    <cfRule type="cellIs" dxfId="11253" priority="5627" operator="lessThan">
      <formula>$C$4</formula>
    </cfRule>
  </conditionalFormatting>
  <conditionalFormatting sqref="CL14">
    <cfRule type="cellIs" dxfId="11252" priority="5628" operator="lessThan">
      <formula>$C$4</formula>
    </cfRule>
  </conditionalFormatting>
  <conditionalFormatting sqref="CL15">
    <cfRule type="cellIs" dxfId="11251" priority="5629" operator="lessThan">
      <formula>$C$4</formula>
    </cfRule>
  </conditionalFormatting>
  <conditionalFormatting sqref="CL15">
    <cfRule type="cellIs" dxfId="11250" priority="5630" operator="lessThan">
      <formula>$C$4</formula>
    </cfRule>
  </conditionalFormatting>
  <conditionalFormatting sqref="CL16">
    <cfRule type="cellIs" dxfId="11249" priority="5631" operator="lessThan">
      <formula>$C$4</formula>
    </cfRule>
  </conditionalFormatting>
  <conditionalFormatting sqref="CL16">
    <cfRule type="cellIs" dxfId="11248" priority="5632" operator="lessThan">
      <formula>$C$4</formula>
    </cfRule>
  </conditionalFormatting>
  <conditionalFormatting sqref="CL17">
    <cfRule type="cellIs" dxfId="11247" priority="5633" operator="lessThan">
      <formula>$C$4</formula>
    </cfRule>
  </conditionalFormatting>
  <conditionalFormatting sqref="CL17">
    <cfRule type="cellIs" dxfId="11246" priority="5634" operator="lessThan">
      <formula>$C$4</formula>
    </cfRule>
  </conditionalFormatting>
  <conditionalFormatting sqref="CL18">
    <cfRule type="cellIs" dxfId="11245" priority="5635" operator="lessThan">
      <formula>$C$4</formula>
    </cfRule>
  </conditionalFormatting>
  <conditionalFormatting sqref="CL18">
    <cfRule type="cellIs" dxfId="11244" priority="5636" operator="lessThan">
      <formula>$C$4</formula>
    </cfRule>
  </conditionalFormatting>
  <conditionalFormatting sqref="CL19">
    <cfRule type="cellIs" dxfId="11243" priority="5637" operator="lessThan">
      <formula>$C$4</formula>
    </cfRule>
  </conditionalFormatting>
  <conditionalFormatting sqref="CL19">
    <cfRule type="cellIs" dxfId="11242" priority="5638" operator="lessThan">
      <formula>$C$4</formula>
    </cfRule>
  </conditionalFormatting>
  <conditionalFormatting sqref="CL20">
    <cfRule type="cellIs" dxfId="11241" priority="5639" operator="lessThan">
      <formula>$C$4</formula>
    </cfRule>
  </conditionalFormatting>
  <conditionalFormatting sqref="CL20">
    <cfRule type="cellIs" dxfId="11240" priority="5640" operator="lessThan">
      <formula>$C$4</formula>
    </cfRule>
  </conditionalFormatting>
  <conditionalFormatting sqref="CL21">
    <cfRule type="cellIs" dxfId="11239" priority="5641" operator="lessThan">
      <formula>$C$4</formula>
    </cfRule>
  </conditionalFormatting>
  <conditionalFormatting sqref="CL21">
    <cfRule type="cellIs" dxfId="11238" priority="5642" operator="lessThan">
      <formula>$C$4</formula>
    </cfRule>
  </conditionalFormatting>
  <conditionalFormatting sqref="CL22">
    <cfRule type="cellIs" dxfId="11237" priority="5643" operator="lessThan">
      <formula>$C$4</formula>
    </cfRule>
  </conditionalFormatting>
  <conditionalFormatting sqref="CL22">
    <cfRule type="cellIs" dxfId="11236" priority="5644" operator="lessThan">
      <formula>$C$4</formula>
    </cfRule>
  </conditionalFormatting>
  <conditionalFormatting sqref="CL23">
    <cfRule type="cellIs" dxfId="11235" priority="5645" operator="lessThan">
      <formula>$C$4</formula>
    </cfRule>
  </conditionalFormatting>
  <conditionalFormatting sqref="CL23">
    <cfRule type="cellIs" dxfId="11234" priority="5646" operator="lessThan">
      <formula>$C$4</formula>
    </cfRule>
  </conditionalFormatting>
  <conditionalFormatting sqref="CL24">
    <cfRule type="cellIs" dxfId="11233" priority="5647" operator="lessThan">
      <formula>$C$4</formula>
    </cfRule>
  </conditionalFormatting>
  <conditionalFormatting sqref="CL24">
    <cfRule type="cellIs" dxfId="11232" priority="5648" operator="lessThan">
      <formula>$C$4</formula>
    </cfRule>
  </conditionalFormatting>
  <conditionalFormatting sqref="CL25">
    <cfRule type="cellIs" dxfId="11231" priority="5649" operator="lessThan">
      <formula>$C$4</formula>
    </cfRule>
  </conditionalFormatting>
  <conditionalFormatting sqref="CL25">
    <cfRule type="cellIs" dxfId="11230" priority="5650" operator="lessThan">
      <formula>$C$4</formula>
    </cfRule>
  </conditionalFormatting>
  <conditionalFormatting sqref="CL26">
    <cfRule type="cellIs" dxfId="11229" priority="5651" operator="lessThan">
      <formula>$C$4</formula>
    </cfRule>
  </conditionalFormatting>
  <conditionalFormatting sqref="CL26">
    <cfRule type="cellIs" dxfId="11228" priority="5652" operator="lessThan">
      <formula>$C$4</formula>
    </cfRule>
  </conditionalFormatting>
  <conditionalFormatting sqref="CL27">
    <cfRule type="cellIs" dxfId="11227" priority="5653" operator="lessThan">
      <formula>$C$4</formula>
    </cfRule>
  </conditionalFormatting>
  <conditionalFormatting sqref="CL27">
    <cfRule type="cellIs" dxfId="11226" priority="5654" operator="lessThan">
      <formula>$C$4</formula>
    </cfRule>
  </conditionalFormatting>
  <conditionalFormatting sqref="CL28">
    <cfRule type="cellIs" dxfId="11225" priority="5655" operator="lessThan">
      <formula>$C$4</formula>
    </cfRule>
  </conditionalFormatting>
  <conditionalFormatting sqref="CL28">
    <cfRule type="cellIs" dxfId="11224" priority="5656" operator="lessThan">
      <formula>$C$4</formula>
    </cfRule>
  </conditionalFormatting>
  <conditionalFormatting sqref="CL29">
    <cfRule type="cellIs" dxfId="11223" priority="5657" operator="lessThan">
      <formula>$C$4</formula>
    </cfRule>
  </conditionalFormatting>
  <conditionalFormatting sqref="CL29">
    <cfRule type="cellIs" dxfId="11222" priority="5658" operator="lessThan">
      <formula>$C$4</formula>
    </cfRule>
  </conditionalFormatting>
  <conditionalFormatting sqref="CL30">
    <cfRule type="cellIs" dxfId="11221" priority="5659" operator="lessThan">
      <formula>$C$4</formula>
    </cfRule>
  </conditionalFormatting>
  <conditionalFormatting sqref="CL30">
    <cfRule type="cellIs" dxfId="11220" priority="5660" operator="lessThan">
      <formula>$C$4</formula>
    </cfRule>
  </conditionalFormatting>
  <conditionalFormatting sqref="CL31">
    <cfRule type="cellIs" dxfId="11219" priority="5661" operator="lessThan">
      <formula>$C$4</formula>
    </cfRule>
  </conditionalFormatting>
  <conditionalFormatting sqref="CL31">
    <cfRule type="cellIs" dxfId="11218" priority="5662" operator="lessThan">
      <formula>$C$4</formula>
    </cfRule>
  </conditionalFormatting>
  <conditionalFormatting sqref="CL32">
    <cfRule type="cellIs" dxfId="11217" priority="5663" operator="lessThan">
      <formula>$C$4</formula>
    </cfRule>
  </conditionalFormatting>
  <conditionalFormatting sqref="CL32">
    <cfRule type="cellIs" dxfId="11216" priority="5664" operator="lessThan">
      <formula>$C$4</formula>
    </cfRule>
  </conditionalFormatting>
  <conditionalFormatting sqref="CL33">
    <cfRule type="cellIs" dxfId="11215" priority="5665" operator="lessThan">
      <formula>$C$4</formula>
    </cfRule>
  </conditionalFormatting>
  <conditionalFormatting sqref="CL33">
    <cfRule type="cellIs" dxfId="11214" priority="5666" operator="lessThan">
      <formula>$C$4</formula>
    </cfRule>
  </conditionalFormatting>
  <conditionalFormatting sqref="CL34">
    <cfRule type="cellIs" dxfId="11213" priority="5667" operator="lessThan">
      <formula>$C$4</formula>
    </cfRule>
  </conditionalFormatting>
  <conditionalFormatting sqref="CL34">
    <cfRule type="cellIs" dxfId="11212" priority="5668" operator="lessThan">
      <formula>$C$4</formula>
    </cfRule>
  </conditionalFormatting>
  <conditionalFormatting sqref="CL35">
    <cfRule type="cellIs" dxfId="11211" priority="5669" operator="lessThan">
      <formula>$C$4</formula>
    </cfRule>
  </conditionalFormatting>
  <conditionalFormatting sqref="CL35">
    <cfRule type="cellIs" dxfId="11210" priority="5670" operator="lessThan">
      <formula>$C$4</formula>
    </cfRule>
  </conditionalFormatting>
  <conditionalFormatting sqref="CL36">
    <cfRule type="cellIs" dxfId="11209" priority="5671" operator="lessThan">
      <formula>$C$4</formula>
    </cfRule>
  </conditionalFormatting>
  <conditionalFormatting sqref="CL36">
    <cfRule type="cellIs" dxfId="11208" priority="5672" operator="lessThan">
      <formula>$C$4</formula>
    </cfRule>
  </conditionalFormatting>
  <conditionalFormatting sqref="CL37">
    <cfRule type="cellIs" dxfId="11207" priority="5673" operator="lessThan">
      <formula>$C$4</formula>
    </cfRule>
  </conditionalFormatting>
  <conditionalFormatting sqref="CL37">
    <cfRule type="cellIs" dxfId="11206" priority="5674" operator="lessThan">
      <formula>$C$4</formula>
    </cfRule>
  </conditionalFormatting>
  <conditionalFormatting sqref="CL38">
    <cfRule type="cellIs" dxfId="11205" priority="5675" operator="lessThan">
      <formula>$C$4</formula>
    </cfRule>
  </conditionalFormatting>
  <conditionalFormatting sqref="CL38">
    <cfRule type="cellIs" dxfId="11204" priority="5676" operator="lessThan">
      <formula>$C$4</formula>
    </cfRule>
  </conditionalFormatting>
  <conditionalFormatting sqref="CL39">
    <cfRule type="cellIs" dxfId="11203" priority="5677" operator="lessThan">
      <formula>$C$4</formula>
    </cfRule>
  </conditionalFormatting>
  <conditionalFormatting sqref="CL39">
    <cfRule type="cellIs" dxfId="11202" priority="5678" operator="lessThan">
      <formula>$C$4</formula>
    </cfRule>
  </conditionalFormatting>
  <conditionalFormatting sqref="CL40">
    <cfRule type="cellIs" dxfId="11201" priority="5679" operator="lessThan">
      <formula>$C$4</formula>
    </cfRule>
  </conditionalFormatting>
  <conditionalFormatting sqref="CL40">
    <cfRule type="cellIs" dxfId="11200" priority="5680" operator="lessThan">
      <formula>$C$4</formula>
    </cfRule>
  </conditionalFormatting>
  <conditionalFormatting sqref="CL41">
    <cfRule type="cellIs" dxfId="11199" priority="5681" operator="lessThan">
      <formula>$C$4</formula>
    </cfRule>
  </conditionalFormatting>
  <conditionalFormatting sqref="CL41">
    <cfRule type="cellIs" dxfId="11198" priority="5682" operator="lessThan">
      <formula>$C$4</formula>
    </cfRule>
  </conditionalFormatting>
  <conditionalFormatting sqref="CL42">
    <cfRule type="cellIs" dxfId="11197" priority="5683" operator="lessThan">
      <formula>$C$4</formula>
    </cfRule>
  </conditionalFormatting>
  <conditionalFormatting sqref="CL42">
    <cfRule type="cellIs" dxfId="11196" priority="5684" operator="lessThan">
      <formula>$C$4</formula>
    </cfRule>
  </conditionalFormatting>
  <conditionalFormatting sqref="CL43">
    <cfRule type="cellIs" dxfId="11195" priority="5685" operator="lessThan">
      <formula>$C$4</formula>
    </cfRule>
  </conditionalFormatting>
  <conditionalFormatting sqref="CL43">
    <cfRule type="cellIs" dxfId="11194" priority="5686" operator="lessThan">
      <formula>$C$4</formula>
    </cfRule>
  </conditionalFormatting>
  <conditionalFormatting sqref="CL44">
    <cfRule type="cellIs" dxfId="11193" priority="5687" operator="lessThan">
      <formula>$C$4</formula>
    </cfRule>
  </conditionalFormatting>
  <conditionalFormatting sqref="CL44">
    <cfRule type="cellIs" dxfId="11192" priority="5688" operator="lessThan">
      <formula>$C$4</formula>
    </cfRule>
  </conditionalFormatting>
  <conditionalFormatting sqref="CL45">
    <cfRule type="cellIs" dxfId="11191" priority="5689" operator="lessThan">
      <formula>$C$4</formula>
    </cfRule>
  </conditionalFormatting>
  <conditionalFormatting sqref="CL45">
    <cfRule type="cellIs" dxfId="11190" priority="5690" operator="lessThan">
      <formula>$C$4</formula>
    </cfRule>
  </conditionalFormatting>
  <conditionalFormatting sqref="CL46">
    <cfRule type="cellIs" dxfId="11189" priority="5691" operator="lessThan">
      <formula>$C$4</formula>
    </cfRule>
  </conditionalFormatting>
  <conditionalFormatting sqref="CL46">
    <cfRule type="cellIs" dxfId="11188" priority="5692" operator="lessThan">
      <formula>$C$4</formula>
    </cfRule>
  </conditionalFormatting>
  <conditionalFormatting sqref="CL47">
    <cfRule type="cellIs" dxfId="11187" priority="5693" operator="lessThan">
      <formula>$C$4</formula>
    </cfRule>
  </conditionalFormatting>
  <conditionalFormatting sqref="CL47">
    <cfRule type="cellIs" dxfId="11186" priority="5694" operator="lessThan">
      <formula>$C$4</formula>
    </cfRule>
  </conditionalFormatting>
  <conditionalFormatting sqref="CL48">
    <cfRule type="cellIs" dxfId="11185" priority="5695" operator="lessThan">
      <formula>$C$4</formula>
    </cfRule>
  </conditionalFormatting>
  <conditionalFormatting sqref="CL48">
    <cfRule type="cellIs" dxfId="11184" priority="5696" operator="lessThan">
      <formula>$C$4</formula>
    </cfRule>
  </conditionalFormatting>
  <conditionalFormatting sqref="CL49">
    <cfRule type="cellIs" dxfId="11183" priority="5697" operator="lessThan">
      <formula>$C$4</formula>
    </cfRule>
  </conditionalFormatting>
  <conditionalFormatting sqref="CL49">
    <cfRule type="cellIs" dxfId="11182" priority="5698" operator="lessThan">
      <formula>$C$4</formula>
    </cfRule>
  </conditionalFormatting>
  <conditionalFormatting sqref="CL50">
    <cfRule type="cellIs" dxfId="11181" priority="5699" operator="lessThan">
      <formula>$C$4</formula>
    </cfRule>
  </conditionalFormatting>
  <conditionalFormatting sqref="CL50">
    <cfRule type="cellIs" dxfId="11180" priority="5700" operator="lessThan">
      <formula>$C$4</formula>
    </cfRule>
  </conditionalFormatting>
  <conditionalFormatting sqref="CL51">
    <cfRule type="cellIs" dxfId="11179" priority="5701" operator="lessThan">
      <formula>$C$4</formula>
    </cfRule>
  </conditionalFormatting>
  <conditionalFormatting sqref="CL51">
    <cfRule type="cellIs" dxfId="11178" priority="5702" operator="lessThan">
      <formula>$C$4</formula>
    </cfRule>
  </conditionalFormatting>
  <conditionalFormatting sqref="CL52">
    <cfRule type="cellIs" dxfId="11177" priority="5703" operator="lessThan">
      <formula>$C$4</formula>
    </cfRule>
  </conditionalFormatting>
  <conditionalFormatting sqref="CL52">
    <cfRule type="cellIs" dxfId="11176" priority="5704" operator="lessThan">
      <formula>$C$4</formula>
    </cfRule>
  </conditionalFormatting>
  <conditionalFormatting sqref="CL53">
    <cfRule type="cellIs" dxfId="11175" priority="5705" operator="lessThan">
      <formula>$C$4</formula>
    </cfRule>
  </conditionalFormatting>
  <conditionalFormatting sqref="CL53">
    <cfRule type="cellIs" dxfId="11174" priority="5706" operator="lessThan">
      <formula>$C$4</formula>
    </cfRule>
  </conditionalFormatting>
  <conditionalFormatting sqref="CL54">
    <cfRule type="cellIs" dxfId="11173" priority="5707" operator="lessThan">
      <formula>$C$4</formula>
    </cfRule>
  </conditionalFormatting>
  <conditionalFormatting sqref="CL54">
    <cfRule type="cellIs" dxfId="11172" priority="5708" operator="lessThan">
      <formula>$C$4</formula>
    </cfRule>
  </conditionalFormatting>
  <conditionalFormatting sqref="CL55">
    <cfRule type="cellIs" dxfId="11171" priority="5709" operator="lessThan">
      <formula>$C$4</formula>
    </cfRule>
  </conditionalFormatting>
  <conditionalFormatting sqref="CL55">
    <cfRule type="cellIs" dxfId="11170" priority="5710" operator="lessThan">
      <formula>$C$4</formula>
    </cfRule>
  </conditionalFormatting>
  <conditionalFormatting sqref="CL56">
    <cfRule type="cellIs" dxfId="11169" priority="5711" operator="lessThan">
      <formula>$C$4</formula>
    </cfRule>
  </conditionalFormatting>
  <conditionalFormatting sqref="CL56">
    <cfRule type="cellIs" dxfId="11168" priority="5712" operator="lessThan">
      <formula>$C$4</formula>
    </cfRule>
  </conditionalFormatting>
  <conditionalFormatting sqref="CL57">
    <cfRule type="cellIs" dxfId="11167" priority="5713" operator="lessThan">
      <formula>$C$4</formula>
    </cfRule>
  </conditionalFormatting>
  <conditionalFormatting sqref="CL57">
    <cfRule type="cellIs" dxfId="11166" priority="5714" operator="lessThan">
      <formula>$C$4</formula>
    </cfRule>
  </conditionalFormatting>
  <conditionalFormatting sqref="CL58">
    <cfRule type="cellIs" dxfId="11165" priority="5715" operator="lessThan">
      <formula>$C$4</formula>
    </cfRule>
  </conditionalFormatting>
  <conditionalFormatting sqref="CL58">
    <cfRule type="cellIs" dxfId="11164" priority="5716" operator="lessThan">
      <formula>$C$4</formula>
    </cfRule>
  </conditionalFormatting>
  <conditionalFormatting sqref="CL59">
    <cfRule type="cellIs" dxfId="11163" priority="5717" operator="lessThan">
      <formula>$C$4</formula>
    </cfRule>
  </conditionalFormatting>
  <conditionalFormatting sqref="CL59">
    <cfRule type="cellIs" dxfId="11162" priority="5718" operator="lessThan">
      <formula>$C$4</formula>
    </cfRule>
  </conditionalFormatting>
  <conditionalFormatting sqref="CL60">
    <cfRule type="cellIs" dxfId="11161" priority="5719" operator="lessThan">
      <formula>$C$4</formula>
    </cfRule>
  </conditionalFormatting>
  <conditionalFormatting sqref="CL60">
    <cfRule type="cellIs" dxfId="11160" priority="5720"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X40" activePane="bottomRight" state="frozen"/>
      <selection pane="topRight"/>
      <selection pane="bottomLeft"/>
      <selection pane="bottomRight" activeCell="AH47" sqref="AH4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710</v>
      </c>
      <c r="B1" s="10"/>
      <c r="C1" s="66" t="s">
        <v>0</v>
      </c>
      <c r="D1" s="66"/>
      <c r="E1" s="66"/>
      <c r="F1" s="66"/>
      <c r="G1" s="66"/>
      <c r="H1" s="66"/>
      <c r="I1" s="66"/>
      <c r="J1" s="66"/>
      <c r="K1" s="66"/>
      <c r="L1" s="66"/>
      <c r="M1" s="66"/>
      <c r="O1" s="26" t="s">
        <v>1</v>
      </c>
      <c r="AX1" s="26"/>
    </row>
    <row r="2" spans="1:110" x14ac:dyDescent="0.25">
      <c r="A2" s="1" t="s">
        <v>2</v>
      </c>
      <c r="B2" s="2"/>
      <c r="C2" s="3" t="s">
        <v>3</v>
      </c>
      <c r="E2" s="4" t="s">
        <v>89</v>
      </c>
      <c r="O2" s="27" t="s">
        <v>5</v>
      </c>
      <c r="P2" s="28"/>
      <c r="Q2" s="28"/>
      <c r="R2" s="28"/>
      <c r="S2" s="28" t="s">
        <v>6</v>
      </c>
      <c r="T2" s="28" t="str">
        <f>MID(E2,6,20)</f>
        <v xml:space="preserve"> X MIPA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163</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Menemukan relevansi pitutur luhur dalam teks cerita wayang, Mengidentifikasi struktur teks pranatacara, Mengemukakan filosofi makanan tradisional Jawa, Mengidentifikasi kalidah penulisan aksara angka, Masih perlu peningkatan pemahaman Menunjukkan nilai-nilai dalam teks pupuh Sinom Serat Wedhatama.</v>
      </c>
    </row>
    <row r="11" spans="1:110" x14ac:dyDescent="0.25">
      <c r="A11" s="8">
        <v>1</v>
      </c>
      <c r="B11" s="8">
        <v>113422</v>
      </c>
      <c r="C11" s="8" t="s">
        <v>90</v>
      </c>
      <c r="E11" s="47">
        <f t="shared" ref="E11:E42" si="0">AV11</f>
        <v>78</v>
      </c>
      <c r="F11" s="8" t="str">
        <f t="shared" ref="F11:F42" si="1">IF(E11="","",IF(E11&lt;=69,"D",IF(E11&lt;=75,"C",IF(E11&lt;=90,"B",IF(E11&lt;=100,"A","E")))))</f>
        <v>B</v>
      </c>
      <c r="G11" s="8" t="str">
        <f t="shared" ref="G11:G42" si="2">CQ11</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1" s="47">
        <f t="shared" ref="H11:H42" si="3">CN11</f>
        <v>87</v>
      </c>
      <c r="I11" s="8" t="str">
        <f t="shared" ref="I11:I42" si="4">IF(H11="","",IF(H11&lt;=69,"D",IF(H11&lt;=75,"C",IF(H11&lt;=90,"B",IF(H11&lt;=100,"A","E")))))</f>
        <v>B</v>
      </c>
      <c r="J11" s="8" t="str">
        <f t="shared" ref="J11:J42" si="5">CT11</f>
        <v xml:space="preserve">Memiliki keterampilan Membuat cakepan tembang sinom, Memproduksi sinopsis teks cerita rakyat, Menyunting tulisan aksara jawa, </v>
      </c>
      <c r="K11" s="13"/>
      <c r="L11" s="41">
        <f t="shared" ref="L11:L42" si="6">AD11</f>
        <v>78</v>
      </c>
      <c r="M11" s="41">
        <f t="shared" ref="M11:M42" si="7">IF(COUNTBLANK(AT11:AT11),"",AT11)</f>
        <v>60</v>
      </c>
      <c r="O11" s="41">
        <v>75</v>
      </c>
      <c r="P11" s="41"/>
      <c r="Q11" s="42"/>
      <c r="R11" s="41">
        <v>70</v>
      </c>
      <c r="S11" s="41"/>
      <c r="T11" s="42">
        <v>88</v>
      </c>
      <c r="U11" s="41"/>
      <c r="V11" s="41"/>
      <c r="W11" s="42"/>
      <c r="X11" s="41"/>
      <c r="Y11" s="41"/>
      <c r="Z11" s="42"/>
      <c r="AA11" s="41"/>
      <c r="AB11" s="41"/>
      <c r="AC11" s="42"/>
      <c r="AD11" s="42">
        <f t="shared" ref="AD11:AD42" si="8">IF(AND(O11="",P11="",Q11=""),"",ROUND(AVERAGE(O11:AC11),0))</f>
        <v>78</v>
      </c>
      <c r="AE11" s="41">
        <v>82</v>
      </c>
      <c r="AF11" s="41"/>
      <c r="AG11" s="42"/>
      <c r="AH11" s="41">
        <v>83</v>
      </c>
      <c r="AI11" s="41"/>
      <c r="AJ11" s="42"/>
      <c r="AK11" s="41">
        <v>88</v>
      </c>
      <c r="AL11" s="41"/>
      <c r="AM11" s="42"/>
      <c r="AN11" s="41"/>
      <c r="AO11" s="41"/>
      <c r="AP11" s="42"/>
      <c r="AQ11" s="41"/>
      <c r="AR11" s="41"/>
      <c r="AS11" s="42"/>
      <c r="AT11" s="41">
        <v>60</v>
      </c>
      <c r="AU11" s="43">
        <f t="shared" ref="AU11:AU42" si="9">IF(AT11="","",AVERAGE(O11:AC11,AE11:AT11))</f>
        <v>78</v>
      </c>
      <c r="AV11" s="44">
        <f t="shared" ref="AV11:AV42" si="10">IF(AU11="","",ROUND(AU11,0))</f>
        <v>78</v>
      </c>
      <c r="AW11" s="45"/>
      <c r="AX11" s="41">
        <v>85</v>
      </c>
      <c r="AY11" s="41"/>
      <c r="AZ11" s="42"/>
      <c r="BA11" s="41">
        <v>82</v>
      </c>
      <c r="BB11" s="41"/>
      <c r="BC11" s="42"/>
      <c r="BD11" s="41"/>
      <c r="BE11" s="41"/>
      <c r="BF11" s="42"/>
      <c r="BG11" s="41"/>
      <c r="BH11" s="41"/>
      <c r="BI11" s="42"/>
      <c r="BJ11" s="41"/>
      <c r="BK11" s="41"/>
      <c r="BL11" s="42"/>
      <c r="BM11" s="42">
        <f t="shared" ref="BM11:BM42" si="11">IF(AND(AZ11="",AY11="",AX11=""),"",MAX(AX11:AZ11))</f>
        <v>85</v>
      </c>
      <c r="BN11" s="42">
        <f t="shared" ref="BN11:BN42" si="12">IF(AND(BB11="",BC11="",BA11=""),"",MAX(BA11:BC11))</f>
        <v>82</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84</v>
      </c>
      <c r="BS11" s="41">
        <v>90</v>
      </c>
      <c r="BT11" s="41"/>
      <c r="BU11" s="42"/>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87</v>
      </c>
      <c r="CN11" s="44">
        <f t="shared" ref="CN11:CN42" si="23">IF(CM11="","",ROUND(CM11,0))</f>
        <v>87</v>
      </c>
      <c r="CO11" s="45"/>
      <c r="CP11" s="41">
        <v>5</v>
      </c>
      <c r="CQ11" s="46" t="str">
        <f t="shared" ref="CQ11:CQ42" si="24">IF(CP11="","",VLOOKUP(CP11,$DE$9:$DF$20,2,0))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1" s="45"/>
      <c r="CS11" s="41">
        <v>5</v>
      </c>
      <c r="CT11" s="46" t="str">
        <f t="shared" ref="CT11:CT42" si="25">IF(CS11="","",VLOOKUP(CS11,$DE$22:$DF$33,2,0))</f>
        <v xml:space="preserve">Memiliki keterampilan Membuat cakepan tembang sinom, Memproduksi sinopsis teks cerita rakyat, Menyunting tulisan aksara jawa, </v>
      </c>
      <c r="CV11" s="40">
        <v>2</v>
      </c>
      <c r="CW11" s="52" t="s">
        <v>165</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Menunjukkan nilai-nilai dalam teks pupuh Sinom Serat Wedhatama, Mengidentifikasi struktur teks pranatacara, Mengemukakan filosofi makanan tradisional Jawa, Mengidentifikasi kalidah penulisan aksara angka, Masih perlu peningkatan pemahaman Menemukan relevansi pitutur luhur dalam teks cerita wayang.</v>
      </c>
    </row>
    <row r="12" spans="1:110" x14ac:dyDescent="0.25">
      <c r="A12" s="8">
        <v>2</v>
      </c>
      <c r="B12" s="8">
        <v>113438</v>
      </c>
      <c r="C12" s="8" t="s">
        <v>91</v>
      </c>
      <c r="E12" s="47">
        <f t="shared" si="0"/>
        <v>82</v>
      </c>
      <c r="F12" s="8" t="str">
        <f t="shared" si="1"/>
        <v>B</v>
      </c>
      <c r="G1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2" s="47">
        <f t="shared" si="3"/>
        <v>90</v>
      </c>
      <c r="I12" s="8" t="str">
        <f t="shared" si="4"/>
        <v>B</v>
      </c>
      <c r="J12" s="8" t="str">
        <f t="shared" si="5"/>
        <v xml:space="preserve">Memiliki keterampilan Membuat cakepan tembang sinom, Memproduksi sinopsis teks cerita rakyat, Menyunting tulisan aksara jawa, </v>
      </c>
      <c r="K12" s="13"/>
      <c r="L12" s="41">
        <f t="shared" si="6"/>
        <v>81</v>
      </c>
      <c r="M12" s="41">
        <f t="shared" si="7"/>
        <v>79</v>
      </c>
      <c r="O12" s="41">
        <v>75</v>
      </c>
      <c r="P12" s="41"/>
      <c r="Q12" s="42"/>
      <c r="R12" s="41">
        <v>75</v>
      </c>
      <c r="S12" s="41"/>
      <c r="T12" s="42">
        <v>94</v>
      </c>
      <c r="U12" s="41"/>
      <c r="V12" s="41"/>
      <c r="W12" s="42"/>
      <c r="X12" s="41"/>
      <c r="Y12" s="41"/>
      <c r="Z12" s="42"/>
      <c r="AA12" s="41"/>
      <c r="AB12" s="41"/>
      <c r="AC12" s="42"/>
      <c r="AD12" s="42">
        <f t="shared" si="8"/>
        <v>81</v>
      </c>
      <c r="AE12" s="41">
        <v>82</v>
      </c>
      <c r="AF12" s="41"/>
      <c r="AG12" s="42"/>
      <c r="AH12" s="41">
        <v>85</v>
      </c>
      <c r="AI12" s="41"/>
      <c r="AJ12" s="42"/>
      <c r="AK12" s="41">
        <v>85</v>
      </c>
      <c r="AL12" s="41"/>
      <c r="AM12" s="42"/>
      <c r="AN12" s="41"/>
      <c r="AO12" s="41"/>
      <c r="AP12" s="42"/>
      <c r="AQ12" s="41"/>
      <c r="AR12" s="41"/>
      <c r="AS12" s="42"/>
      <c r="AT12" s="41">
        <v>79</v>
      </c>
      <c r="AU12" s="43">
        <f t="shared" si="9"/>
        <v>82.142857142857139</v>
      </c>
      <c r="AV12" s="44">
        <f t="shared" si="10"/>
        <v>82</v>
      </c>
      <c r="AW12" s="45"/>
      <c r="AX12" s="52">
        <v>85</v>
      </c>
      <c r="AY12" s="41"/>
      <c r="AZ12" s="42"/>
      <c r="BA12" s="41">
        <v>82</v>
      </c>
      <c r="BB12" s="41"/>
      <c r="BC12" s="42"/>
      <c r="BD12" s="41"/>
      <c r="BE12" s="41"/>
      <c r="BF12" s="42"/>
      <c r="BG12" s="41"/>
      <c r="BH12" s="41"/>
      <c r="BI12" s="42"/>
      <c r="BJ12" s="41"/>
      <c r="BK12" s="41"/>
      <c r="BL12" s="42"/>
      <c r="BM12" s="42">
        <f t="shared" si="11"/>
        <v>85</v>
      </c>
      <c r="BN12" s="42">
        <f t="shared" si="12"/>
        <v>82</v>
      </c>
      <c r="BO12" s="42" t="str">
        <f t="shared" si="13"/>
        <v/>
      </c>
      <c r="BP12" s="42" t="str">
        <f t="shared" si="14"/>
        <v/>
      </c>
      <c r="BQ12" s="42" t="str">
        <f t="shared" si="15"/>
        <v/>
      </c>
      <c r="BR12" s="42">
        <f t="shared" si="16"/>
        <v>84</v>
      </c>
      <c r="BS12" s="41">
        <v>95</v>
      </c>
      <c r="BT12" s="41"/>
      <c r="BU12" s="42"/>
      <c r="BV12" s="41"/>
      <c r="BW12" s="41"/>
      <c r="BX12" s="42"/>
      <c r="BY12" s="41"/>
      <c r="BZ12" s="41"/>
      <c r="CA12" s="42"/>
      <c r="CB12" s="41"/>
      <c r="CC12" s="41"/>
      <c r="CD12" s="42"/>
      <c r="CE12" s="41"/>
      <c r="CF12" s="41"/>
      <c r="CG12" s="42"/>
      <c r="CH12" s="42">
        <f t="shared" si="17"/>
        <v>95</v>
      </c>
      <c r="CI12" s="42" t="str">
        <f t="shared" si="18"/>
        <v/>
      </c>
      <c r="CJ12" s="42" t="str">
        <f t="shared" si="19"/>
        <v/>
      </c>
      <c r="CK12" s="42" t="str">
        <f t="shared" si="20"/>
        <v/>
      </c>
      <c r="CL12" s="42" t="str">
        <f t="shared" si="21"/>
        <v/>
      </c>
      <c r="CM12" s="43">
        <f t="shared" si="22"/>
        <v>89.5</v>
      </c>
      <c r="CN12" s="44">
        <f t="shared" si="23"/>
        <v>90</v>
      </c>
      <c r="CO12" s="45"/>
      <c r="CP12" s="52">
        <v>5</v>
      </c>
      <c r="CQ1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2" s="45"/>
      <c r="CS12" s="52">
        <v>5</v>
      </c>
      <c r="CT12" s="46" t="str">
        <f t="shared" si="25"/>
        <v xml:space="preserve">Memiliki keterampilan Membuat cakepan tembang sinom, Memproduksi sinopsis teks cerita rakyat, Menyunting tulisan aksara jawa, </v>
      </c>
      <c r="CV12" s="40">
        <v>3</v>
      </c>
      <c r="CW12" s="52" t="s">
        <v>167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Menunjukkan nilai-nilai dalam teks pupuh Sinom Serat Wedhatama, Menemukan relevansi pitutur luhur dalam teks cerita wayang, Mengemukakan filosofi makanan tradisional Jawa, Mengidentifikasi kalidah penulisan aksara angka, Masih perlu peningkatan pemahaman Mengidentifikasi struktur teks pranatacara.</v>
      </c>
    </row>
    <row r="13" spans="1:110" x14ac:dyDescent="0.25">
      <c r="A13" s="8">
        <v>3</v>
      </c>
      <c r="B13" s="8">
        <v>113454</v>
      </c>
      <c r="C13" s="8" t="s">
        <v>92</v>
      </c>
      <c r="E13" s="47">
        <f t="shared" si="0"/>
        <v>78</v>
      </c>
      <c r="F13" s="8" t="str">
        <f t="shared" si="1"/>
        <v>B</v>
      </c>
      <c r="G1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3" s="47">
        <f t="shared" si="3"/>
        <v>89</v>
      </c>
      <c r="I13" s="8" t="str">
        <f t="shared" si="4"/>
        <v>B</v>
      </c>
      <c r="J13" s="8" t="str">
        <f t="shared" si="5"/>
        <v xml:space="preserve">Memiliki keterampilan Membuat cakepan tembang sinom, Memproduksi sinopsis teks cerita rakyat, Menyunting tulisan aksara jawa, </v>
      </c>
      <c r="K13" s="13"/>
      <c r="L13" s="41">
        <f t="shared" si="6"/>
        <v>80</v>
      </c>
      <c r="M13" s="41">
        <f t="shared" si="7"/>
        <v>68</v>
      </c>
      <c r="O13" s="41">
        <v>75</v>
      </c>
      <c r="P13" s="41"/>
      <c r="Q13" s="42"/>
      <c r="R13" s="41">
        <v>75</v>
      </c>
      <c r="S13" s="41"/>
      <c r="T13" s="42">
        <v>91</v>
      </c>
      <c r="U13" s="41"/>
      <c r="V13" s="41"/>
      <c r="W13" s="42"/>
      <c r="X13" s="41"/>
      <c r="Y13" s="41"/>
      <c r="Z13" s="42"/>
      <c r="AA13" s="41"/>
      <c r="AB13" s="41"/>
      <c r="AC13" s="42"/>
      <c r="AD13" s="42">
        <f t="shared" si="8"/>
        <v>80</v>
      </c>
      <c r="AE13" s="41">
        <v>80</v>
      </c>
      <c r="AF13" s="41"/>
      <c r="AG13" s="42"/>
      <c r="AH13" s="41">
        <v>80</v>
      </c>
      <c r="AI13" s="41"/>
      <c r="AJ13" s="42"/>
      <c r="AK13" s="41">
        <v>80</v>
      </c>
      <c r="AL13" s="41"/>
      <c r="AM13" s="42"/>
      <c r="AN13" s="41"/>
      <c r="AO13" s="41"/>
      <c r="AP13" s="42"/>
      <c r="AQ13" s="41"/>
      <c r="AR13" s="41"/>
      <c r="AS13" s="42"/>
      <c r="AT13" s="41">
        <v>68</v>
      </c>
      <c r="AU13" s="43">
        <f t="shared" si="9"/>
        <v>78.428571428571431</v>
      </c>
      <c r="AV13" s="44">
        <f t="shared" si="10"/>
        <v>78</v>
      </c>
      <c r="AW13" s="45"/>
      <c r="AX13" s="52">
        <v>85</v>
      </c>
      <c r="AY13" s="41"/>
      <c r="AZ13" s="42"/>
      <c r="BA13" s="41">
        <v>80</v>
      </c>
      <c r="BB13" s="41"/>
      <c r="BC13" s="42"/>
      <c r="BD13" s="41"/>
      <c r="BE13" s="41"/>
      <c r="BF13" s="42"/>
      <c r="BG13" s="41"/>
      <c r="BH13" s="41"/>
      <c r="BI13" s="42"/>
      <c r="BJ13" s="41"/>
      <c r="BK13" s="41"/>
      <c r="BL13" s="42"/>
      <c r="BM13" s="42">
        <f t="shared" si="11"/>
        <v>85</v>
      </c>
      <c r="BN13" s="42">
        <f t="shared" si="12"/>
        <v>80</v>
      </c>
      <c r="BO13" s="42" t="str">
        <f t="shared" si="13"/>
        <v/>
      </c>
      <c r="BP13" s="42" t="str">
        <f t="shared" si="14"/>
        <v/>
      </c>
      <c r="BQ13" s="42" t="str">
        <f t="shared" si="15"/>
        <v/>
      </c>
      <c r="BR13" s="42">
        <f t="shared" si="16"/>
        <v>83</v>
      </c>
      <c r="BS13" s="41">
        <v>95</v>
      </c>
      <c r="BT13" s="41"/>
      <c r="BU13" s="42"/>
      <c r="BV13" s="41"/>
      <c r="BW13" s="41"/>
      <c r="BX13" s="42"/>
      <c r="BY13" s="41"/>
      <c r="BZ13" s="41"/>
      <c r="CA13" s="42"/>
      <c r="CB13" s="41"/>
      <c r="CC13" s="41"/>
      <c r="CD13" s="42"/>
      <c r="CE13" s="41"/>
      <c r="CF13" s="41"/>
      <c r="CG13" s="42"/>
      <c r="CH13" s="42">
        <f t="shared" si="17"/>
        <v>95</v>
      </c>
      <c r="CI13" s="42" t="str">
        <f t="shared" si="18"/>
        <v/>
      </c>
      <c r="CJ13" s="42" t="str">
        <f t="shared" si="19"/>
        <v/>
      </c>
      <c r="CK13" s="42" t="str">
        <f t="shared" si="20"/>
        <v/>
      </c>
      <c r="CL13" s="42" t="str">
        <f t="shared" si="21"/>
        <v/>
      </c>
      <c r="CM13" s="43">
        <f t="shared" si="22"/>
        <v>89</v>
      </c>
      <c r="CN13" s="44">
        <f t="shared" si="23"/>
        <v>89</v>
      </c>
      <c r="CO13" s="45"/>
      <c r="CP13" s="52">
        <v>5</v>
      </c>
      <c r="CQ1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3" s="45"/>
      <c r="CS13" s="52">
        <v>5</v>
      </c>
      <c r="CT13" s="46" t="str">
        <f t="shared" si="25"/>
        <v xml:space="preserve">Memiliki keterampilan Membuat cakepan tembang sinom, Memproduksi sinopsis teks cerita rakyat, Menyunting tulisan aksara jawa, </v>
      </c>
      <c r="CV13" s="40">
        <v>4</v>
      </c>
      <c r="CW13" s="52" t="s">
        <v>168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Menunjukkan nilai-nilai dalam teks pupuh Sinom Serat Wedhatama, Menemukan relevansi pitutur luhur dalam teks cerita wayang, Mengidentifikasi struktur teks pranatacara, Mengidentifikasi kalidah penulisan aksara angka, Masih perlu peningkatan pemahaman Mengemukakan filosofi makanan tradisional Jawa.</v>
      </c>
    </row>
    <row r="14" spans="1:110" x14ac:dyDescent="0.25">
      <c r="A14" s="8">
        <v>4</v>
      </c>
      <c r="B14" s="8">
        <v>113470</v>
      </c>
      <c r="C14" s="8" t="s">
        <v>93</v>
      </c>
      <c r="E14" s="47">
        <f t="shared" si="0"/>
        <v>79</v>
      </c>
      <c r="F14" s="8" t="str">
        <f t="shared" si="1"/>
        <v>B</v>
      </c>
      <c r="G1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4" s="47">
        <f t="shared" si="3"/>
        <v>90</v>
      </c>
      <c r="I14" s="8" t="str">
        <f t="shared" si="4"/>
        <v>B</v>
      </c>
      <c r="J14" s="8" t="str">
        <f t="shared" si="5"/>
        <v xml:space="preserve">Memiliki keterampilan Membuat cakepan tembang sinom, Memproduksi sinopsis teks cerita rakyat, Menyunting tulisan aksara jawa, </v>
      </c>
      <c r="K14" s="13"/>
      <c r="L14" s="41">
        <f t="shared" si="6"/>
        <v>81</v>
      </c>
      <c r="M14" s="41">
        <f t="shared" si="7"/>
        <v>65</v>
      </c>
      <c r="O14" s="41">
        <v>80</v>
      </c>
      <c r="P14" s="41"/>
      <c r="Q14" s="42"/>
      <c r="R14" s="41">
        <v>80</v>
      </c>
      <c r="S14" s="41"/>
      <c r="T14" s="42">
        <v>84</v>
      </c>
      <c r="U14" s="41"/>
      <c r="V14" s="41"/>
      <c r="W14" s="42"/>
      <c r="X14" s="41"/>
      <c r="Y14" s="41"/>
      <c r="Z14" s="42"/>
      <c r="AA14" s="41"/>
      <c r="AB14" s="41"/>
      <c r="AC14" s="42"/>
      <c r="AD14" s="42">
        <f t="shared" si="8"/>
        <v>81</v>
      </c>
      <c r="AE14" s="41">
        <v>85</v>
      </c>
      <c r="AF14" s="41"/>
      <c r="AG14" s="42"/>
      <c r="AH14" s="41">
        <v>80</v>
      </c>
      <c r="AI14" s="41"/>
      <c r="AJ14" s="42"/>
      <c r="AK14" s="41">
        <v>80</v>
      </c>
      <c r="AL14" s="41"/>
      <c r="AM14" s="42"/>
      <c r="AN14" s="41"/>
      <c r="AO14" s="41"/>
      <c r="AP14" s="42"/>
      <c r="AQ14" s="41"/>
      <c r="AR14" s="41"/>
      <c r="AS14" s="42"/>
      <c r="AT14" s="41">
        <v>65</v>
      </c>
      <c r="AU14" s="43">
        <f t="shared" si="9"/>
        <v>79.142857142857139</v>
      </c>
      <c r="AV14" s="44">
        <f t="shared" si="10"/>
        <v>79</v>
      </c>
      <c r="AW14" s="45"/>
      <c r="AX14" s="52">
        <v>85</v>
      </c>
      <c r="AY14" s="41"/>
      <c r="AZ14" s="42"/>
      <c r="BA14" s="41">
        <v>85</v>
      </c>
      <c r="BB14" s="41"/>
      <c r="BC14" s="42"/>
      <c r="BD14" s="41"/>
      <c r="BE14" s="41"/>
      <c r="BF14" s="42"/>
      <c r="BG14" s="41"/>
      <c r="BH14" s="41"/>
      <c r="BI14" s="42"/>
      <c r="BJ14" s="41"/>
      <c r="BK14" s="41"/>
      <c r="BL14" s="42"/>
      <c r="BM14" s="42">
        <f t="shared" si="11"/>
        <v>85</v>
      </c>
      <c r="BN14" s="42">
        <f t="shared" si="12"/>
        <v>85</v>
      </c>
      <c r="BO14" s="42" t="str">
        <f t="shared" si="13"/>
        <v/>
      </c>
      <c r="BP14" s="42" t="str">
        <f t="shared" si="14"/>
        <v/>
      </c>
      <c r="BQ14" s="42" t="str">
        <f t="shared" si="15"/>
        <v/>
      </c>
      <c r="BR14" s="42">
        <f t="shared" si="16"/>
        <v>85</v>
      </c>
      <c r="BS14" s="41">
        <v>95</v>
      </c>
      <c r="BT14" s="41"/>
      <c r="BU14" s="42"/>
      <c r="BV14" s="41"/>
      <c r="BW14" s="41"/>
      <c r="BX14" s="42"/>
      <c r="BY14" s="41"/>
      <c r="BZ14" s="41"/>
      <c r="CA14" s="42"/>
      <c r="CB14" s="41"/>
      <c r="CC14" s="41"/>
      <c r="CD14" s="42"/>
      <c r="CE14" s="41"/>
      <c r="CF14" s="41"/>
      <c r="CG14" s="42"/>
      <c r="CH14" s="42">
        <f t="shared" si="17"/>
        <v>95</v>
      </c>
      <c r="CI14" s="42" t="str">
        <f t="shared" si="18"/>
        <v/>
      </c>
      <c r="CJ14" s="42" t="str">
        <f t="shared" si="19"/>
        <v/>
      </c>
      <c r="CK14" s="42" t="str">
        <f t="shared" si="20"/>
        <v/>
      </c>
      <c r="CL14" s="42" t="str">
        <f t="shared" si="21"/>
        <v/>
      </c>
      <c r="CM14" s="43">
        <f t="shared" si="22"/>
        <v>90</v>
      </c>
      <c r="CN14" s="44">
        <f t="shared" si="23"/>
        <v>90</v>
      </c>
      <c r="CO14" s="45"/>
      <c r="CP14" s="52">
        <v>5</v>
      </c>
      <c r="CQ1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4" s="45"/>
      <c r="CS14" s="52">
        <v>5</v>
      </c>
      <c r="CT14" s="46" t="str">
        <f t="shared" si="25"/>
        <v xml:space="preserve">Memiliki keterampilan Membuat cakepan tembang sinom, Memproduksi sinopsis teks cerita rakyat, Menyunting tulisan aksara jawa, </v>
      </c>
      <c r="CV14" s="40">
        <v>5</v>
      </c>
      <c r="CW14" s="52" t="s">
        <v>169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row>
    <row r="15" spans="1:110" x14ac:dyDescent="0.25">
      <c r="A15" s="8">
        <v>5</v>
      </c>
      <c r="B15" s="8">
        <v>113486</v>
      </c>
      <c r="C15" s="8" t="s">
        <v>94</v>
      </c>
      <c r="E15" s="47">
        <f t="shared" si="0"/>
        <v>82</v>
      </c>
      <c r="F15" s="8" t="str">
        <f t="shared" si="1"/>
        <v>B</v>
      </c>
      <c r="G1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5" s="47">
        <f t="shared" si="3"/>
        <v>90</v>
      </c>
      <c r="I15" s="8" t="str">
        <f t="shared" si="4"/>
        <v>B</v>
      </c>
      <c r="J15" s="8" t="str">
        <f t="shared" si="5"/>
        <v xml:space="preserve">Memiliki keterampilan Membuat cakepan tembang sinom, Memproduksi sinopsis teks cerita rakyat, Menyunting tulisan aksara jawa, </v>
      </c>
      <c r="K15" s="13"/>
      <c r="L15" s="41">
        <f t="shared" si="6"/>
        <v>84</v>
      </c>
      <c r="M15" s="41">
        <f t="shared" si="7"/>
        <v>74</v>
      </c>
      <c r="O15" s="41">
        <v>75</v>
      </c>
      <c r="P15" s="41"/>
      <c r="Q15" s="42"/>
      <c r="R15" s="41">
        <v>85</v>
      </c>
      <c r="S15" s="41"/>
      <c r="T15" s="42">
        <v>92</v>
      </c>
      <c r="U15" s="41"/>
      <c r="V15" s="41"/>
      <c r="W15" s="42"/>
      <c r="X15" s="41"/>
      <c r="Y15" s="41"/>
      <c r="Z15" s="42"/>
      <c r="AA15" s="41"/>
      <c r="AB15" s="41"/>
      <c r="AC15" s="42"/>
      <c r="AD15" s="42">
        <f t="shared" si="8"/>
        <v>84</v>
      </c>
      <c r="AE15" s="41">
        <v>85</v>
      </c>
      <c r="AF15" s="41"/>
      <c r="AG15" s="42"/>
      <c r="AH15" s="41">
        <v>82</v>
      </c>
      <c r="AI15" s="41"/>
      <c r="AJ15" s="42"/>
      <c r="AK15" s="41">
        <v>84</v>
      </c>
      <c r="AL15" s="41"/>
      <c r="AM15" s="42"/>
      <c r="AN15" s="41"/>
      <c r="AO15" s="41"/>
      <c r="AP15" s="42"/>
      <c r="AQ15" s="41"/>
      <c r="AR15" s="41"/>
      <c r="AS15" s="42"/>
      <c r="AT15" s="41">
        <v>74</v>
      </c>
      <c r="AU15" s="43">
        <f t="shared" si="9"/>
        <v>82.428571428571431</v>
      </c>
      <c r="AV15" s="44">
        <f t="shared" si="10"/>
        <v>82</v>
      </c>
      <c r="AW15" s="45"/>
      <c r="AX15" s="52">
        <v>85</v>
      </c>
      <c r="AY15" s="41"/>
      <c r="AZ15" s="42"/>
      <c r="BA15" s="41">
        <v>85</v>
      </c>
      <c r="BB15" s="41"/>
      <c r="BC15" s="42"/>
      <c r="BD15" s="41"/>
      <c r="BE15" s="41"/>
      <c r="BF15" s="42"/>
      <c r="BG15" s="41"/>
      <c r="BH15" s="41"/>
      <c r="BI15" s="42"/>
      <c r="BJ15" s="41"/>
      <c r="BK15" s="41"/>
      <c r="BL15" s="42"/>
      <c r="BM15" s="42">
        <f t="shared" si="11"/>
        <v>85</v>
      </c>
      <c r="BN15" s="42">
        <f t="shared" si="12"/>
        <v>85</v>
      </c>
      <c r="BO15" s="42" t="str">
        <f t="shared" si="13"/>
        <v/>
      </c>
      <c r="BP15" s="42" t="str">
        <f t="shared" si="14"/>
        <v/>
      </c>
      <c r="BQ15" s="42" t="str">
        <f t="shared" si="15"/>
        <v/>
      </c>
      <c r="BR15" s="42">
        <f t="shared" si="16"/>
        <v>85</v>
      </c>
      <c r="BS15" s="41">
        <v>95</v>
      </c>
      <c r="BT15" s="41"/>
      <c r="BU15" s="42"/>
      <c r="BV15" s="41"/>
      <c r="BW15" s="41"/>
      <c r="BX15" s="42"/>
      <c r="BY15" s="41"/>
      <c r="BZ15" s="41"/>
      <c r="CA15" s="42"/>
      <c r="CB15" s="41"/>
      <c r="CC15" s="41"/>
      <c r="CD15" s="42"/>
      <c r="CE15" s="41"/>
      <c r="CF15" s="41"/>
      <c r="CG15" s="42"/>
      <c r="CH15" s="42">
        <f t="shared" si="17"/>
        <v>95</v>
      </c>
      <c r="CI15" s="42" t="str">
        <f t="shared" si="18"/>
        <v/>
      </c>
      <c r="CJ15" s="42" t="str">
        <f t="shared" si="19"/>
        <v/>
      </c>
      <c r="CK15" s="42" t="str">
        <f t="shared" si="20"/>
        <v/>
      </c>
      <c r="CL15" s="42" t="str">
        <f t="shared" si="21"/>
        <v/>
      </c>
      <c r="CM15" s="43">
        <f t="shared" si="22"/>
        <v>90</v>
      </c>
      <c r="CN15" s="44">
        <f t="shared" si="23"/>
        <v>90</v>
      </c>
      <c r="CO15" s="45"/>
      <c r="CP15" s="52">
        <v>5</v>
      </c>
      <c r="CQ1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5" s="45"/>
      <c r="CS15" s="52">
        <v>5</v>
      </c>
      <c r="CT15" s="46" t="str">
        <f t="shared" si="25"/>
        <v xml:space="preserve">Memiliki keterampilan Membuat cakepan tembang sinom, Memproduksi sinopsis teks cerita rakyat, Menyunting tulisan aksara jawa,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6" spans="1:110" x14ac:dyDescent="0.25">
      <c r="A16" s="8">
        <v>6</v>
      </c>
      <c r="B16" s="8">
        <v>113502</v>
      </c>
      <c r="C16" s="8" t="s">
        <v>95</v>
      </c>
      <c r="E16" s="47">
        <f t="shared" si="0"/>
        <v>83</v>
      </c>
      <c r="F16" s="8" t="str">
        <f t="shared" si="1"/>
        <v>B</v>
      </c>
      <c r="G1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6" s="47">
        <f t="shared" si="3"/>
        <v>90</v>
      </c>
      <c r="I16" s="8" t="str">
        <f t="shared" si="4"/>
        <v>B</v>
      </c>
      <c r="J16" s="8" t="str">
        <f t="shared" si="5"/>
        <v xml:space="preserve">Memiliki keterampilan Membuat cakepan tembang sinom, Memproduksi sinopsis teks cerita rakyat, Menyunting tulisan aksara jawa, </v>
      </c>
      <c r="K16" s="13"/>
      <c r="L16" s="41">
        <f t="shared" si="6"/>
        <v>85</v>
      </c>
      <c r="M16" s="41">
        <f t="shared" si="7"/>
        <v>83</v>
      </c>
      <c r="O16" s="41">
        <v>90</v>
      </c>
      <c r="P16" s="41"/>
      <c r="Q16" s="42"/>
      <c r="R16" s="41">
        <v>80</v>
      </c>
      <c r="S16" s="41"/>
      <c r="T16" s="42">
        <v>84</v>
      </c>
      <c r="U16" s="41"/>
      <c r="V16" s="41"/>
      <c r="W16" s="42"/>
      <c r="X16" s="41"/>
      <c r="Y16" s="41"/>
      <c r="Z16" s="42"/>
      <c r="AA16" s="41"/>
      <c r="AB16" s="41"/>
      <c r="AC16" s="42"/>
      <c r="AD16" s="42">
        <f t="shared" si="8"/>
        <v>85</v>
      </c>
      <c r="AE16" s="41">
        <v>85</v>
      </c>
      <c r="AF16" s="41"/>
      <c r="AG16" s="42"/>
      <c r="AH16" s="41">
        <v>80</v>
      </c>
      <c r="AI16" s="41"/>
      <c r="AJ16" s="42"/>
      <c r="AK16" s="41">
        <v>80</v>
      </c>
      <c r="AL16" s="41"/>
      <c r="AM16" s="42"/>
      <c r="AN16" s="41"/>
      <c r="AO16" s="41"/>
      <c r="AP16" s="42"/>
      <c r="AQ16" s="41"/>
      <c r="AR16" s="41"/>
      <c r="AS16" s="42"/>
      <c r="AT16" s="41">
        <v>83</v>
      </c>
      <c r="AU16" s="43">
        <f t="shared" si="9"/>
        <v>83.142857142857139</v>
      </c>
      <c r="AV16" s="44">
        <f t="shared" si="10"/>
        <v>83</v>
      </c>
      <c r="AW16" s="45"/>
      <c r="AX16" s="52">
        <v>85</v>
      </c>
      <c r="AY16" s="41"/>
      <c r="AZ16" s="42"/>
      <c r="BA16" s="41">
        <v>85</v>
      </c>
      <c r="BB16" s="41"/>
      <c r="BC16" s="42"/>
      <c r="BD16" s="41"/>
      <c r="BE16" s="41"/>
      <c r="BF16" s="42"/>
      <c r="BG16" s="41"/>
      <c r="BH16" s="41"/>
      <c r="BI16" s="42"/>
      <c r="BJ16" s="41"/>
      <c r="BK16" s="41"/>
      <c r="BL16" s="42"/>
      <c r="BM16" s="42">
        <f t="shared" si="11"/>
        <v>85</v>
      </c>
      <c r="BN16" s="42">
        <f t="shared" si="12"/>
        <v>85</v>
      </c>
      <c r="BO16" s="42" t="str">
        <f t="shared" si="13"/>
        <v/>
      </c>
      <c r="BP16" s="42" t="str">
        <f t="shared" si="14"/>
        <v/>
      </c>
      <c r="BQ16" s="42" t="str">
        <f t="shared" si="15"/>
        <v/>
      </c>
      <c r="BR16" s="42">
        <f t="shared" si="16"/>
        <v>85</v>
      </c>
      <c r="BS16" s="41">
        <v>95</v>
      </c>
      <c r="BT16" s="41"/>
      <c r="BU16" s="42"/>
      <c r="BV16" s="41"/>
      <c r="BW16" s="41"/>
      <c r="BX16" s="42"/>
      <c r="BY16" s="41"/>
      <c r="BZ16" s="41"/>
      <c r="CA16" s="42"/>
      <c r="CB16" s="41"/>
      <c r="CC16" s="41"/>
      <c r="CD16" s="42"/>
      <c r="CE16" s="41"/>
      <c r="CF16" s="41"/>
      <c r="CG16" s="42"/>
      <c r="CH16" s="42">
        <f t="shared" si="17"/>
        <v>95</v>
      </c>
      <c r="CI16" s="42" t="str">
        <f t="shared" si="18"/>
        <v/>
      </c>
      <c r="CJ16" s="42" t="str">
        <f t="shared" si="19"/>
        <v/>
      </c>
      <c r="CK16" s="42" t="str">
        <f t="shared" si="20"/>
        <v/>
      </c>
      <c r="CL16" s="42" t="str">
        <f t="shared" si="21"/>
        <v/>
      </c>
      <c r="CM16" s="43">
        <f t="shared" si="22"/>
        <v>90</v>
      </c>
      <c r="CN16" s="44">
        <f t="shared" si="23"/>
        <v>90</v>
      </c>
      <c r="CO16" s="45"/>
      <c r="CP16" s="52">
        <v>5</v>
      </c>
      <c r="CQ1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6" s="45"/>
      <c r="CS16" s="52">
        <v>5</v>
      </c>
      <c r="CT16" s="46" t="str">
        <f t="shared" si="25"/>
        <v xml:space="preserve">Memiliki keterampilan Membuat cakepan tembang sinom, Memproduksi sinopsis teks cerita rakyat, Menyunting tulisan aksara jawa,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7" spans="1:110" x14ac:dyDescent="0.25">
      <c r="A17" s="8">
        <v>7</v>
      </c>
      <c r="B17" s="8">
        <v>113518</v>
      </c>
      <c r="C17" s="8" t="s">
        <v>96</v>
      </c>
      <c r="E17" s="47">
        <f t="shared" si="0"/>
        <v>85</v>
      </c>
      <c r="F17" s="8" t="str">
        <f t="shared" si="1"/>
        <v>B</v>
      </c>
      <c r="G1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7" s="47">
        <f t="shared" si="3"/>
        <v>87</v>
      </c>
      <c r="I17" s="8" t="str">
        <f t="shared" si="4"/>
        <v>B</v>
      </c>
      <c r="J17" s="8" t="str">
        <f t="shared" si="5"/>
        <v xml:space="preserve">Memiliki keterampilan Membuat cakepan tembang sinom, Memproduksi sinopsis teks cerita rakyat, Menyunting tulisan aksara jawa, </v>
      </c>
      <c r="K17" s="13"/>
      <c r="L17" s="41">
        <f t="shared" si="6"/>
        <v>85</v>
      </c>
      <c r="M17" s="41">
        <f t="shared" si="7"/>
        <v>87</v>
      </c>
      <c r="O17" s="41">
        <v>80</v>
      </c>
      <c r="P17" s="41"/>
      <c r="Q17" s="42"/>
      <c r="R17" s="41">
        <v>85</v>
      </c>
      <c r="S17" s="41"/>
      <c r="T17" s="42">
        <v>90</v>
      </c>
      <c r="U17" s="41"/>
      <c r="V17" s="41"/>
      <c r="W17" s="42"/>
      <c r="X17" s="41"/>
      <c r="Y17" s="41"/>
      <c r="Z17" s="42"/>
      <c r="AA17" s="41"/>
      <c r="AB17" s="41"/>
      <c r="AC17" s="42"/>
      <c r="AD17" s="42">
        <f t="shared" si="8"/>
        <v>85</v>
      </c>
      <c r="AE17" s="41">
        <v>82</v>
      </c>
      <c r="AF17" s="41"/>
      <c r="AG17" s="42"/>
      <c r="AH17" s="41">
        <v>90</v>
      </c>
      <c r="AI17" s="41"/>
      <c r="AJ17" s="42"/>
      <c r="AK17" s="41">
        <v>84</v>
      </c>
      <c r="AL17" s="41"/>
      <c r="AM17" s="42"/>
      <c r="AN17" s="41"/>
      <c r="AO17" s="41"/>
      <c r="AP17" s="42"/>
      <c r="AQ17" s="41"/>
      <c r="AR17" s="41"/>
      <c r="AS17" s="42"/>
      <c r="AT17" s="41">
        <v>87</v>
      </c>
      <c r="AU17" s="43">
        <f t="shared" si="9"/>
        <v>85.428571428571431</v>
      </c>
      <c r="AV17" s="44">
        <f t="shared" si="10"/>
        <v>85</v>
      </c>
      <c r="AW17" s="45"/>
      <c r="AX17" s="52">
        <v>85</v>
      </c>
      <c r="AY17" s="41"/>
      <c r="AZ17" s="42"/>
      <c r="BA17" s="41">
        <v>82</v>
      </c>
      <c r="BB17" s="41"/>
      <c r="BC17" s="42"/>
      <c r="BD17" s="41"/>
      <c r="BE17" s="41"/>
      <c r="BF17" s="42"/>
      <c r="BG17" s="41"/>
      <c r="BH17" s="41"/>
      <c r="BI17" s="42"/>
      <c r="BJ17" s="41"/>
      <c r="BK17" s="41"/>
      <c r="BL17" s="42"/>
      <c r="BM17" s="42">
        <f t="shared" si="11"/>
        <v>85</v>
      </c>
      <c r="BN17" s="42">
        <f t="shared" si="12"/>
        <v>82</v>
      </c>
      <c r="BO17" s="42" t="str">
        <f t="shared" si="13"/>
        <v/>
      </c>
      <c r="BP17" s="42" t="str">
        <f t="shared" si="14"/>
        <v/>
      </c>
      <c r="BQ17" s="42" t="str">
        <f t="shared" si="15"/>
        <v/>
      </c>
      <c r="BR17" s="42">
        <f t="shared" si="16"/>
        <v>84</v>
      </c>
      <c r="BS17" s="41">
        <v>90</v>
      </c>
      <c r="BT17" s="41"/>
      <c r="BU17" s="42"/>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87</v>
      </c>
      <c r="CN17" s="44">
        <f t="shared" si="23"/>
        <v>87</v>
      </c>
      <c r="CO17" s="45"/>
      <c r="CP17" s="52">
        <v>5</v>
      </c>
      <c r="CQ1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7" s="45"/>
      <c r="CS17" s="52">
        <v>5</v>
      </c>
      <c r="CT17" s="46" t="str">
        <f t="shared" si="25"/>
        <v xml:space="preserve">Memiliki keterampilan Membuat cakepan tembang sinom, Memproduksi sinopsis teks cerita rakyat, Menyunting tulisan aksara jawa,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8" spans="1:110" x14ac:dyDescent="0.25">
      <c r="A18" s="8">
        <v>8</v>
      </c>
      <c r="B18" s="8">
        <v>113534</v>
      </c>
      <c r="C18" s="8" t="s">
        <v>97</v>
      </c>
      <c r="E18" s="47">
        <f t="shared" si="0"/>
        <v>80</v>
      </c>
      <c r="F18" s="8" t="str">
        <f t="shared" si="1"/>
        <v>B</v>
      </c>
      <c r="G1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8" s="47">
        <f t="shared" si="3"/>
        <v>89</v>
      </c>
      <c r="I18" s="8" t="str">
        <f t="shared" si="4"/>
        <v>B</v>
      </c>
      <c r="J18" s="8" t="str">
        <f t="shared" si="5"/>
        <v xml:space="preserve">Memiliki keterampilan Membuat cakepan tembang sinom, Memproduksi sinopsis teks cerita rakyat, Menyunting tulisan aksara jawa, </v>
      </c>
      <c r="K18" s="13"/>
      <c r="L18" s="41">
        <f t="shared" si="6"/>
        <v>82</v>
      </c>
      <c r="M18" s="41">
        <f t="shared" si="7"/>
        <v>73</v>
      </c>
      <c r="O18" s="41">
        <v>75</v>
      </c>
      <c r="P18" s="41"/>
      <c r="Q18" s="42"/>
      <c r="R18" s="41">
        <v>80</v>
      </c>
      <c r="S18" s="41"/>
      <c r="T18" s="42">
        <v>91</v>
      </c>
      <c r="U18" s="41"/>
      <c r="V18" s="41"/>
      <c r="W18" s="42"/>
      <c r="X18" s="41"/>
      <c r="Y18" s="41"/>
      <c r="Z18" s="42"/>
      <c r="AA18" s="41"/>
      <c r="AB18" s="41"/>
      <c r="AC18" s="42"/>
      <c r="AD18" s="42">
        <f t="shared" si="8"/>
        <v>82</v>
      </c>
      <c r="AE18" s="41">
        <v>80</v>
      </c>
      <c r="AF18" s="41"/>
      <c r="AG18" s="42"/>
      <c r="AH18" s="41">
        <v>80</v>
      </c>
      <c r="AI18" s="41"/>
      <c r="AJ18" s="42"/>
      <c r="AK18" s="41">
        <v>80</v>
      </c>
      <c r="AL18" s="41"/>
      <c r="AM18" s="42"/>
      <c r="AN18" s="41"/>
      <c r="AO18" s="41"/>
      <c r="AP18" s="42"/>
      <c r="AQ18" s="41"/>
      <c r="AR18" s="41"/>
      <c r="AS18" s="42"/>
      <c r="AT18" s="41">
        <v>73</v>
      </c>
      <c r="AU18" s="43">
        <f t="shared" si="9"/>
        <v>79.857142857142861</v>
      </c>
      <c r="AV18" s="44">
        <f t="shared" si="10"/>
        <v>80</v>
      </c>
      <c r="AW18" s="45"/>
      <c r="AX18" s="52">
        <v>85</v>
      </c>
      <c r="AY18" s="41"/>
      <c r="AZ18" s="42"/>
      <c r="BA18" s="41">
        <v>80</v>
      </c>
      <c r="BB18" s="41"/>
      <c r="BC18" s="42"/>
      <c r="BD18" s="41"/>
      <c r="BE18" s="41"/>
      <c r="BF18" s="42"/>
      <c r="BG18" s="41"/>
      <c r="BH18" s="41"/>
      <c r="BI18" s="42"/>
      <c r="BJ18" s="41"/>
      <c r="BK18" s="41"/>
      <c r="BL18" s="42"/>
      <c r="BM18" s="42">
        <f t="shared" si="11"/>
        <v>85</v>
      </c>
      <c r="BN18" s="42">
        <f t="shared" si="12"/>
        <v>80</v>
      </c>
      <c r="BO18" s="42" t="str">
        <f t="shared" si="13"/>
        <v/>
      </c>
      <c r="BP18" s="42" t="str">
        <f t="shared" si="14"/>
        <v/>
      </c>
      <c r="BQ18" s="42" t="str">
        <f t="shared" si="15"/>
        <v/>
      </c>
      <c r="BR18" s="42">
        <f t="shared" si="16"/>
        <v>83</v>
      </c>
      <c r="BS18" s="41">
        <v>95</v>
      </c>
      <c r="BT18" s="41"/>
      <c r="BU18" s="42"/>
      <c r="BV18" s="41"/>
      <c r="BW18" s="41"/>
      <c r="BX18" s="42"/>
      <c r="BY18" s="41"/>
      <c r="BZ18" s="41"/>
      <c r="CA18" s="42"/>
      <c r="CB18" s="41"/>
      <c r="CC18" s="41"/>
      <c r="CD18" s="42"/>
      <c r="CE18" s="41"/>
      <c r="CF18" s="41"/>
      <c r="CG18" s="42"/>
      <c r="CH18" s="42">
        <f t="shared" si="17"/>
        <v>95</v>
      </c>
      <c r="CI18" s="42" t="str">
        <f t="shared" si="18"/>
        <v/>
      </c>
      <c r="CJ18" s="42" t="str">
        <f t="shared" si="19"/>
        <v/>
      </c>
      <c r="CK18" s="42" t="str">
        <f t="shared" si="20"/>
        <v/>
      </c>
      <c r="CL18" s="42" t="str">
        <f t="shared" si="21"/>
        <v/>
      </c>
      <c r="CM18" s="43">
        <f t="shared" si="22"/>
        <v>89</v>
      </c>
      <c r="CN18" s="44">
        <f t="shared" si="23"/>
        <v>89</v>
      </c>
      <c r="CO18" s="45"/>
      <c r="CP18" s="52">
        <v>5</v>
      </c>
      <c r="CQ1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8" s="45"/>
      <c r="CS18" s="52">
        <v>5</v>
      </c>
      <c r="CT18" s="46" t="str">
        <f t="shared" si="25"/>
        <v xml:space="preserve">Memiliki keterampilan Membuat cakepan tembang sinom, Memproduksi sinopsis teks cerita rakyat, Menyunting tulisan aksara jawa,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9" spans="1:110" x14ac:dyDescent="0.25">
      <c r="A19" s="8">
        <v>9</v>
      </c>
      <c r="B19" s="8">
        <v>113550</v>
      </c>
      <c r="C19" s="8" t="s">
        <v>98</v>
      </c>
      <c r="E19" s="47">
        <f t="shared" si="0"/>
        <v>79</v>
      </c>
      <c r="F19" s="8" t="str">
        <f t="shared" si="1"/>
        <v>B</v>
      </c>
      <c r="G1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9" s="47">
        <f t="shared" si="3"/>
        <v>90</v>
      </c>
      <c r="I19" s="8" t="str">
        <f t="shared" si="4"/>
        <v>B</v>
      </c>
      <c r="J19" s="8" t="str">
        <f t="shared" si="5"/>
        <v xml:space="preserve">Memiliki keterampilan Membuat cakepan tembang sinom, Memproduksi sinopsis teks cerita rakyat, Menyunting tulisan aksara jawa, </v>
      </c>
      <c r="K19" s="13"/>
      <c r="L19" s="41">
        <f t="shared" si="6"/>
        <v>82</v>
      </c>
      <c r="M19" s="41">
        <f t="shared" si="7"/>
        <v>67</v>
      </c>
      <c r="O19" s="41">
        <v>75</v>
      </c>
      <c r="P19" s="41"/>
      <c r="Q19" s="42"/>
      <c r="R19" s="41">
        <v>80</v>
      </c>
      <c r="S19" s="41"/>
      <c r="T19" s="42">
        <v>91</v>
      </c>
      <c r="U19" s="41"/>
      <c r="V19" s="41"/>
      <c r="W19" s="42"/>
      <c r="X19" s="41"/>
      <c r="Y19" s="41"/>
      <c r="Z19" s="42"/>
      <c r="AA19" s="41"/>
      <c r="AB19" s="41"/>
      <c r="AC19" s="42"/>
      <c r="AD19" s="42">
        <f t="shared" si="8"/>
        <v>82</v>
      </c>
      <c r="AE19" s="41">
        <v>82</v>
      </c>
      <c r="AF19" s="41"/>
      <c r="AG19" s="42"/>
      <c r="AH19" s="41">
        <v>80</v>
      </c>
      <c r="AI19" s="41"/>
      <c r="AJ19" s="42"/>
      <c r="AK19" s="41">
        <v>80</v>
      </c>
      <c r="AL19" s="41"/>
      <c r="AM19" s="42"/>
      <c r="AN19" s="41"/>
      <c r="AO19" s="41"/>
      <c r="AP19" s="42"/>
      <c r="AQ19" s="41"/>
      <c r="AR19" s="41"/>
      <c r="AS19" s="42"/>
      <c r="AT19" s="41">
        <v>67</v>
      </c>
      <c r="AU19" s="43">
        <f t="shared" si="9"/>
        <v>79.285714285714292</v>
      </c>
      <c r="AV19" s="44">
        <f t="shared" si="10"/>
        <v>79</v>
      </c>
      <c r="AW19" s="45"/>
      <c r="AX19" s="52">
        <v>85</v>
      </c>
      <c r="AY19" s="41"/>
      <c r="AZ19" s="42"/>
      <c r="BA19" s="41">
        <v>85</v>
      </c>
      <c r="BB19" s="41"/>
      <c r="BC19" s="42"/>
      <c r="BD19" s="41"/>
      <c r="BE19" s="41"/>
      <c r="BF19" s="42"/>
      <c r="BG19" s="41"/>
      <c r="BH19" s="41"/>
      <c r="BI19" s="42"/>
      <c r="BJ19" s="41"/>
      <c r="BK19" s="41"/>
      <c r="BL19" s="42"/>
      <c r="BM19" s="42">
        <f t="shared" si="11"/>
        <v>85</v>
      </c>
      <c r="BN19" s="42">
        <f t="shared" si="12"/>
        <v>85</v>
      </c>
      <c r="BO19" s="42" t="str">
        <f t="shared" si="13"/>
        <v/>
      </c>
      <c r="BP19" s="42" t="str">
        <f t="shared" si="14"/>
        <v/>
      </c>
      <c r="BQ19" s="42" t="str">
        <f t="shared" si="15"/>
        <v/>
      </c>
      <c r="BR19" s="42">
        <f t="shared" si="16"/>
        <v>85</v>
      </c>
      <c r="BS19" s="41">
        <v>95</v>
      </c>
      <c r="BT19" s="41"/>
      <c r="BU19" s="42"/>
      <c r="BV19" s="41"/>
      <c r="BW19" s="41"/>
      <c r="BX19" s="42"/>
      <c r="BY19" s="41"/>
      <c r="BZ19" s="41"/>
      <c r="CA19" s="42"/>
      <c r="CB19" s="41"/>
      <c r="CC19" s="41"/>
      <c r="CD19" s="42"/>
      <c r="CE19" s="41"/>
      <c r="CF19" s="41"/>
      <c r="CG19" s="42"/>
      <c r="CH19" s="42">
        <f t="shared" si="17"/>
        <v>95</v>
      </c>
      <c r="CI19" s="42" t="str">
        <f t="shared" si="18"/>
        <v/>
      </c>
      <c r="CJ19" s="42" t="str">
        <f t="shared" si="19"/>
        <v/>
      </c>
      <c r="CK19" s="42" t="str">
        <f t="shared" si="20"/>
        <v/>
      </c>
      <c r="CL19" s="42" t="str">
        <f t="shared" si="21"/>
        <v/>
      </c>
      <c r="CM19" s="43">
        <f t="shared" si="22"/>
        <v>90</v>
      </c>
      <c r="CN19" s="44">
        <f t="shared" si="23"/>
        <v>90</v>
      </c>
      <c r="CO19" s="45"/>
      <c r="CP19" s="52">
        <v>5</v>
      </c>
      <c r="CQ1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9" s="45"/>
      <c r="CS19" s="52">
        <v>5</v>
      </c>
      <c r="CT19" s="46" t="str">
        <f t="shared" si="25"/>
        <v xml:space="preserve">Memiliki keterampilan Membuat cakepan tembang sinom, Memproduksi sinopsis teks cerita rakyat, Menyunting tulisan aksara jawa,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0" spans="1:110" x14ac:dyDescent="0.25">
      <c r="A20" s="8">
        <v>10</v>
      </c>
      <c r="B20" s="8">
        <v>113566</v>
      </c>
      <c r="C20" s="8" t="s">
        <v>99</v>
      </c>
      <c r="E20" s="47">
        <f t="shared" si="0"/>
        <v>77</v>
      </c>
      <c r="F20" s="8" t="str">
        <f t="shared" si="1"/>
        <v>B</v>
      </c>
      <c r="G2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0" s="47">
        <f t="shared" si="3"/>
        <v>88</v>
      </c>
      <c r="I20" s="8" t="str">
        <f t="shared" si="4"/>
        <v>B</v>
      </c>
      <c r="J20" s="8" t="str">
        <f t="shared" si="5"/>
        <v xml:space="preserve">Memiliki keterampilan Membuat cakepan tembang sinom, Memproduksi sinopsis teks cerita rakyat, Menyunting tulisan aksara jawa, </v>
      </c>
      <c r="K20" s="13"/>
      <c r="L20" s="41">
        <f t="shared" si="6"/>
        <v>79</v>
      </c>
      <c r="M20" s="41">
        <f t="shared" si="7"/>
        <v>54</v>
      </c>
      <c r="O20" s="41">
        <v>75</v>
      </c>
      <c r="P20" s="41"/>
      <c r="Q20" s="42"/>
      <c r="R20" s="41">
        <v>75</v>
      </c>
      <c r="S20" s="41"/>
      <c r="T20" s="42">
        <v>88</v>
      </c>
      <c r="U20" s="41"/>
      <c r="V20" s="41"/>
      <c r="W20" s="42"/>
      <c r="X20" s="41"/>
      <c r="Y20" s="41"/>
      <c r="Z20" s="42"/>
      <c r="AA20" s="41"/>
      <c r="AB20" s="41"/>
      <c r="AC20" s="42"/>
      <c r="AD20" s="42">
        <f t="shared" si="8"/>
        <v>79</v>
      </c>
      <c r="AE20" s="41">
        <v>85</v>
      </c>
      <c r="AF20" s="41"/>
      <c r="AG20" s="42"/>
      <c r="AH20" s="41">
        <v>80</v>
      </c>
      <c r="AI20" s="41"/>
      <c r="AJ20" s="42"/>
      <c r="AK20" s="41">
        <v>80</v>
      </c>
      <c r="AL20" s="41"/>
      <c r="AM20" s="42"/>
      <c r="AN20" s="41"/>
      <c r="AO20" s="41"/>
      <c r="AP20" s="42"/>
      <c r="AQ20" s="41"/>
      <c r="AR20" s="41"/>
      <c r="AS20" s="42"/>
      <c r="AT20" s="41">
        <v>54</v>
      </c>
      <c r="AU20" s="43">
        <f t="shared" si="9"/>
        <v>76.714285714285708</v>
      </c>
      <c r="AV20" s="44">
        <f t="shared" si="10"/>
        <v>77</v>
      </c>
      <c r="AW20" s="45"/>
      <c r="AX20" s="52">
        <v>85</v>
      </c>
      <c r="AY20" s="41"/>
      <c r="AZ20" s="42"/>
      <c r="BA20" s="41">
        <v>85</v>
      </c>
      <c r="BB20" s="41"/>
      <c r="BC20" s="42"/>
      <c r="BD20" s="41"/>
      <c r="BE20" s="41"/>
      <c r="BF20" s="42"/>
      <c r="BG20" s="41"/>
      <c r="BH20" s="41"/>
      <c r="BI20" s="42"/>
      <c r="BJ20" s="41"/>
      <c r="BK20" s="41"/>
      <c r="BL20" s="42"/>
      <c r="BM20" s="42">
        <f t="shared" si="11"/>
        <v>85</v>
      </c>
      <c r="BN20" s="42">
        <f t="shared" si="12"/>
        <v>85</v>
      </c>
      <c r="BO20" s="42" t="str">
        <f t="shared" si="13"/>
        <v/>
      </c>
      <c r="BP20" s="42" t="str">
        <f t="shared" si="14"/>
        <v/>
      </c>
      <c r="BQ20" s="42" t="str">
        <f t="shared" si="15"/>
        <v/>
      </c>
      <c r="BR20" s="42">
        <f t="shared" si="16"/>
        <v>85</v>
      </c>
      <c r="BS20" s="41">
        <v>90</v>
      </c>
      <c r="BT20" s="41"/>
      <c r="BU20" s="42"/>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87.5</v>
      </c>
      <c r="CN20" s="44">
        <f t="shared" si="23"/>
        <v>88</v>
      </c>
      <c r="CO20" s="45"/>
      <c r="CP20" s="52">
        <v>5</v>
      </c>
      <c r="CQ2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0" s="45"/>
      <c r="CS20" s="52">
        <v>5</v>
      </c>
      <c r="CT20" s="46" t="str">
        <f t="shared" si="25"/>
        <v xml:space="preserve">Memiliki keterampilan Membuat cakepan tembang sinom, Memproduksi sinopsis teks cerita rakyat, Menyunting tulisan aksara jawa,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1" spans="1:110" ht="18.75" customHeight="1" x14ac:dyDescent="0.3">
      <c r="A21" s="8">
        <v>11</v>
      </c>
      <c r="B21" s="8">
        <v>113582</v>
      </c>
      <c r="C21" s="8" t="s">
        <v>100</v>
      </c>
      <c r="E21" s="47">
        <f t="shared" si="0"/>
        <v>80</v>
      </c>
      <c r="F21" s="8" t="str">
        <f t="shared" si="1"/>
        <v>B</v>
      </c>
      <c r="G2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1" s="47">
        <f t="shared" si="3"/>
        <v>88</v>
      </c>
      <c r="I21" s="8" t="str">
        <f t="shared" si="4"/>
        <v>B</v>
      </c>
      <c r="J21" s="8" t="str">
        <f t="shared" si="5"/>
        <v xml:space="preserve">Memiliki keterampilan Membuat cakepan tembang sinom, Memproduksi sinopsis teks cerita rakyat, Menyunting tulisan aksara jawa, </v>
      </c>
      <c r="K21" s="13"/>
      <c r="L21" s="41">
        <f t="shared" si="6"/>
        <v>83</v>
      </c>
      <c r="M21" s="41">
        <f t="shared" si="7"/>
        <v>77</v>
      </c>
      <c r="O21" s="41">
        <v>75</v>
      </c>
      <c r="P21" s="41"/>
      <c r="Q21" s="42"/>
      <c r="R21" s="41">
        <v>80</v>
      </c>
      <c r="S21" s="41"/>
      <c r="T21" s="42">
        <v>95</v>
      </c>
      <c r="U21" s="41"/>
      <c r="V21" s="41"/>
      <c r="W21" s="42"/>
      <c r="X21" s="41"/>
      <c r="Y21" s="41"/>
      <c r="Z21" s="42"/>
      <c r="AA21" s="41"/>
      <c r="AB21" s="41"/>
      <c r="AC21" s="42"/>
      <c r="AD21" s="42">
        <f t="shared" si="8"/>
        <v>83</v>
      </c>
      <c r="AE21" s="41">
        <v>80</v>
      </c>
      <c r="AF21" s="41"/>
      <c r="AG21" s="42"/>
      <c r="AH21" s="41">
        <v>75</v>
      </c>
      <c r="AI21" s="41"/>
      <c r="AJ21" s="42"/>
      <c r="AK21" s="41">
        <v>80</v>
      </c>
      <c r="AL21" s="41"/>
      <c r="AM21" s="42"/>
      <c r="AN21" s="41"/>
      <c r="AO21" s="41"/>
      <c r="AP21" s="42"/>
      <c r="AQ21" s="41"/>
      <c r="AR21" s="41"/>
      <c r="AS21" s="42"/>
      <c r="AT21" s="41">
        <v>77</v>
      </c>
      <c r="AU21" s="43">
        <f t="shared" si="9"/>
        <v>80.285714285714292</v>
      </c>
      <c r="AV21" s="44">
        <f t="shared" si="10"/>
        <v>80</v>
      </c>
      <c r="AW21" s="45"/>
      <c r="AX21" s="52">
        <v>85</v>
      </c>
      <c r="AY21" s="41"/>
      <c r="AZ21" s="42"/>
      <c r="BA21" s="41">
        <v>85</v>
      </c>
      <c r="BB21" s="41"/>
      <c r="BC21" s="42"/>
      <c r="BD21" s="41"/>
      <c r="BE21" s="41"/>
      <c r="BF21" s="42"/>
      <c r="BG21" s="41"/>
      <c r="BH21" s="41"/>
      <c r="BI21" s="42"/>
      <c r="BJ21" s="41"/>
      <c r="BK21" s="41"/>
      <c r="BL21" s="42"/>
      <c r="BM21" s="42">
        <f t="shared" si="11"/>
        <v>85</v>
      </c>
      <c r="BN21" s="42">
        <f t="shared" si="12"/>
        <v>85</v>
      </c>
      <c r="BO21" s="42" t="str">
        <f t="shared" si="13"/>
        <v/>
      </c>
      <c r="BP21" s="42" t="str">
        <f t="shared" si="14"/>
        <v/>
      </c>
      <c r="BQ21" s="42" t="str">
        <f t="shared" si="15"/>
        <v/>
      </c>
      <c r="BR21" s="42">
        <f t="shared" si="16"/>
        <v>85</v>
      </c>
      <c r="BS21" s="41">
        <v>90</v>
      </c>
      <c r="BT21" s="41"/>
      <c r="BU21" s="42"/>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87.5</v>
      </c>
      <c r="CN21" s="44">
        <f t="shared" si="23"/>
        <v>88</v>
      </c>
      <c r="CO21" s="45"/>
      <c r="CP21" s="52">
        <v>5</v>
      </c>
      <c r="CQ2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1" s="45"/>
      <c r="CS21" s="52">
        <v>5</v>
      </c>
      <c r="CT21" s="46" t="str">
        <f t="shared" si="25"/>
        <v xml:space="preserve">Memiliki keterampilan Membuat cakepan tembang sinom, Memproduksi sinopsis teks cerita rakyat, Menyunting tulisan aksara jawa, </v>
      </c>
      <c r="CV21" s="35" t="s">
        <v>62</v>
      </c>
      <c r="CY21" s="23"/>
      <c r="CZ21" s="23"/>
      <c r="DA21" s="23"/>
    </row>
    <row r="22" spans="1:110" x14ac:dyDescent="0.25">
      <c r="A22" s="8">
        <v>12</v>
      </c>
      <c r="B22" s="8">
        <v>113598</v>
      </c>
      <c r="C22" s="8" t="s">
        <v>101</v>
      </c>
      <c r="E22" s="47">
        <f t="shared" si="0"/>
        <v>81</v>
      </c>
      <c r="F22" s="8" t="str">
        <f t="shared" si="1"/>
        <v>B</v>
      </c>
      <c r="G2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2" s="47">
        <f t="shared" si="3"/>
        <v>90</v>
      </c>
      <c r="I22" s="8" t="str">
        <f t="shared" si="4"/>
        <v>B</v>
      </c>
      <c r="J22" s="8" t="str">
        <f t="shared" si="5"/>
        <v xml:space="preserve">Memiliki keterampilan Membuat cakepan tembang sinom, Memproduksi sinopsis teks cerita rakyat, Menyunting tulisan aksara jawa, </v>
      </c>
      <c r="K22" s="13"/>
      <c r="L22" s="41">
        <f t="shared" si="6"/>
        <v>81</v>
      </c>
      <c r="M22" s="41">
        <f t="shared" si="7"/>
        <v>80</v>
      </c>
      <c r="O22" s="41">
        <v>75</v>
      </c>
      <c r="P22" s="41"/>
      <c r="Q22" s="42"/>
      <c r="R22" s="41">
        <v>75</v>
      </c>
      <c r="S22" s="41"/>
      <c r="T22" s="42">
        <v>94</v>
      </c>
      <c r="U22" s="41"/>
      <c r="V22" s="41"/>
      <c r="W22" s="42"/>
      <c r="X22" s="41"/>
      <c r="Y22" s="41"/>
      <c r="Z22" s="42"/>
      <c r="AA22" s="41"/>
      <c r="AB22" s="41"/>
      <c r="AC22" s="42"/>
      <c r="AD22" s="42">
        <f t="shared" si="8"/>
        <v>81</v>
      </c>
      <c r="AE22" s="41">
        <v>82</v>
      </c>
      <c r="AF22" s="41"/>
      <c r="AG22" s="42"/>
      <c r="AH22" s="41">
        <v>80</v>
      </c>
      <c r="AI22" s="41"/>
      <c r="AJ22" s="42"/>
      <c r="AK22" s="41">
        <v>80</v>
      </c>
      <c r="AL22" s="41"/>
      <c r="AM22" s="42"/>
      <c r="AN22" s="41"/>
      <c r="AO22" s="41"/>
      <c r="AP22" s="42"/>
      <c r="AQ22" s="41"/>
      <c r="AR22" s="41"/>
      <c r="AS22" s="42"/>
      <c r="AT22" s="41">
        <v>80</v>
      </c>
      <c r="AU22" s="43">
        <f t="shared" si="9"/>
        <v>80.857142857142861</v>
      </c>
      <c r="AV22" s="44">
        <f t="shared" si="10"/>
        <v>81</v>
      </c>
      <c r="AW22" s="45"/>
      <c r="AX22" s="52">
        <v>85</v>
      </c>
      <c r="AY22" s="41"/>
      <c r="AZ22" s="42"/>
      <c r="BA22" s="41">
        <v>85</v>
      </c>
      <c r="BB22" s="41"/>
      <c r="BC22" s="42"/>
      <c r="BD22" s="41"/>
      <c r="BE22" s="41"/>
      <c r="BF22" s="42"/>
      <c r="BG22" s="41"/>
      <c r="BH22" s="41"/>
      <c r="BI22" s="42"/>
      <c r="BJ22" s="41"/>
      <c r="BK22" s="41"/>
      <c r="BL22" s="42"/>
      <c r="BM22" s="42">
        <f t="shared" si="11"/>
        <v>85</v>
      </c>
      <c r="BN22" s="42">
        <f t="shared" si="12"/>
        <v>85</v>
      </c>
      <c r="BO22" s="42" t="str">
        <f t="shared" si="13"/>
        <v/>
      </c>
      <c r="BP22" s="42" t="str">
        <f t="shared" si="14"/>
        <v/>
      </c>
      <c r="BQ22" s="42" t="str">
        <f t="shared" si="15"/>
        <v/>
      </c>
      <c r="BR22" s="42">
        <f t="shared" si="16"/>
        <v>85</v>
      </c>
      <c r="BS22" s="41">
        <v>95</v>
      </c>
      <c r="BT22" s="41"/>
      <c r="BU22" s="42"/>
      <c r="BV22" s="41"/>
      <c r="BW22" s="41"/>
      <c r="BX22" s="42"/>
      <c r="BY22" s="41"/>
      <c r="BZ22" s="41"/>
      <c r="CA22" s="42"/>
      <c r="CB22" s="41"/>
      <c r="CC22" s="41"/>
      <c r="CD22" s="42"/>
      <c r="CE22" s="41"/>
      <c r="CF22" s="41"/>
      <c r="CG22" s="42"/>
      <c r="CH22" s="42">
        <f t="shared" si="17"/>
        <v>95</v>
      </c>
      <c r="CI22" s="42" t="str">
        <f t="shared" si="18"/>
        <v/>
      </c>
      <c r="CJ22" s="42" t="str">
        <f t="shared" si="19"/>
        <v/>
      </c>
      <c r="CK22" s="42" t="str">
        <f t="shared" si="20"/>
        <v/>
      </c>
      <c r="CL22" s="42" t="str">
        <f t="shared" si="21"/>
        <v/>
      </c>
      <c r="CM22" s="43">
        <f t="shared" si="22"/>
        <v>90</v>
      </c>
      <c r="CN22" s="44">
        <f t="shared" si="23"/>
        <v>90</v>
      </c>
      <c r="CO22" s="45"/>
      <c r="CP22" s="52">
        <v>5</v>
      </c>
      <c r="CQ2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2" s="45"/>
      <c r="CS22" s="52">
        <v>5</v>
      </c>
      <c r="CT22" s="46" t="str">
        <f t="shared" si="25"/>
        <v xml:space="preserve">Memiliki keterampilan Membuat cakepan tembang sinom, Memproduksi sinopsis teks cerita rakyat, Menyunting tulisan aksara jawa,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cakepan tembang sinom, Memproduksi sinopsis teks cerita rakyat, Menyunting tulisan aksara jawa, </v>
      </c>
    </row>
    <row r="23" spans="1:110" x14ac:dyDescent="0.25">
      <c r="A23" s="8">
        <v>13</v>
      </c>
      <c r="B23" s="8">
        <v>113614</v>
      </c>
      <c r="C23" s="8" t="s">
        <v>102</v>
      </c>
      <c r="E23" s="47">
        <f t="shared" si="0"/>
        <v>33</v>
      </c>
      <c r="F23" s="8" t="str">
        <f t="shared" si="1"/>
        <v>D</v>
      </c>
      <c r="G2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3" s="47">
        <f t="shared" si="3"/>
        <v>89</v>
      </c>
      <c r="I23" s="8" t="str">
        <f t="shared" si="4"/>
        <v>B</v>
      </c>
      <c r="J23" s="8" t="str">
        <f t="shared" si="5"/>
        <v xml:space="preserve">Memiliki keterampilan Membuat cakepan tembang sinom, Memproduksi sinopsis teks cerita rakyat, Menyunting tulisan aksara jawa, </v>
      </c>
      <c r="K23" s="13"/>
      <c r="L23" s="41">
        <f t="shared" si="6"/>
        <v>78</v>
      </c>
      <c r="M23" s="41">
        <f t="shared" si="7"/>
        <v>0</v>
      </c>
      <c r="O23" s="41">
        <v>75</v>
      </c>
      <c r="P23" s="41"/>
      <c r="Q23" s="42"/>
      <c r="R23" s="41">
        <v>70</v>
      </c>
      <c r="S23" s="41"/>
      <c r="T23" s="42">
        <v>88</v>
      </c>
      <c r="U23" s="41"/>
      <c r="V23" s="41"/>
      <c r="W23" s="42"/>
      <c r="X23" s="41"/>
      <c r="Y23" s="41"/>
      <c r="Z23" s="42"/>
      <c r="AA23" s="41"/>
      <c r="AB23" s="41"/>
      <c r="AC23" s="42"/>
      <c r="AD23" s="42">
        <f t="shared" si="8"/>
        <v>78</v>
      </c>
      <c r="AE23" s="41">
        <v>0</v>
      </c>
      <c r="AF23" s="41"/>
      <c r="AG23" s="42"/>
      <c r="AH23" s="41">
        <v>0</v>
      </c>
      <c r="AI23" s="41"/>
      <c r="AJ23" s="42"/>
      <c r="AK23" s="41">
        <v>0</v>
      </c>
      <c r="AL23" s="41"/>
      <c r="AM23" s="42"/>
      <c r="AN23" s="41"/>
      <c r="AO23" s="41"/>
      <c r="AP23" s="42"/>
      <c r="AQ23" s="41"/>
      <c r="AR23" s="41"/>
      <c r="AS23" s="42"/>
      <c r="AT23" s="41">
        <v>0</v>
      </c>
      <c r="AU23" s="43">
        <f t="shared" si="9"/>
        <v>33.285714285714285</v>
      </c>
      <c r="AV23" s="44">
        <f t="shared" si="10"/>
        <v>33</v>
      </c>
      <c r="AW23" s="45"/>
      <c r="AX23" s="52">
        <v>85</v>
      </c>
      <c r="AY23" s="41"/>
      <c r="AZ23" s="42"/>
      <c r="BA23" s="41">
        <v>80</v>
      </c>
      <c r="BB23" s="41"/>
      <c r="BC23" s="42"/>
      <c r="BD23" s="41"/>
      <c r="BE23" s="41"/>
      <c r="BF23" s="42"/>
      <c r="BG23" s="41"/>
      <c r="BH23" s="41"/>
      <c r="BI23" s="42"/>
      <c r="BJ23" s="41"/>
      <c r="BK23" s="41"/>
      <c r="BL23" s="42"/>
      <c r="BM23" s="42">
        <f t="shared" si="11"/>
        <v>85</v>
      </c>
      <c r="BN23" s="42">
        <f t="shared" si="12"/>
        <v>80</v>
      </c>
      <c r="BO23" s="42" t="str">
        <f t="shared" si="13"/>
        <v/>
      </c>
      <c r="BP23" s="42" t="str">
        <f t="shared" si="14"/>
        <v/>
      </c>
      <c r="BQ23" s="42" t="str">
        <f t="shared" si="15"/>
        <v/>
      </c>
      <c r="BR23" s="42">
        <f t="shared" si="16"/>
        <v>83</v>
      </c>
      <c r="BS23" s="41">
        <v>95</v>
      </c>
      <c r="BT23" s="41"/>
      <c r="BU23" s="42"/>
      <c r="BV23" s="41"/>
      <c r="BW23" s="41"/>
      <c r="BX23" s="42"/>
      <c r="BY23" s="41"/>
      <c r="BZ23" s="41"/>
      <c r="CA23" s="42"/>
      <c r="CB23" s="41"/>
      <c r="CC23" s="41"/>
      <c r="CD23" s="42"/>
      <c r="CE23" s="41"/>
      <c r="CF23" s="41"/>
      <c r="CG23" s="42"/>
      <c r="CH23" s="42">
        <f t="shared" si="17"/>
        <v>95</v>
      </c>
      <c r="CI23" s="42" t="str">
        <f t="shared" si="18"/>
        <v/>
      </c>
      <c r="CJ23" s="42" t="str">
        <f t="shared" si="19"/>
        <v/>
      </c>
      <c r="CK23" s="42" t="str">
        <f t="shared" si="20"/>
        <v/>
      </c>
      <c r="CL23" s="42" t="str">
        <f t="shared" si="21"/>
        <v/>
      </c>
      <c r="CM23" s="43">
        <f t="shared" si="22"/>
        <v>89</v>
      </c>
      <c r="CN23" s="44">
        <f t="shared" si="23"/>
        <v>89</v>
      </c>
      <c r="CO23" s="45"/>
      <c r="CP23" s="52">
        <v>5</v>
      </c>
      <c r="CQ2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3" s="45"/>
      <c r="CS23" s="52">
        <v>5</v>
      </c>
      <c r="CT23" s="46" t="str">
        <f t="shared" si="25"/>
        <v xml:space="preserve">Memiliki keterampilan Membuat cakepan tembang sinom, Memproduksi sinopsis teks cerita rakyat, Menyunting tulisan aksara jawa, </v>
      </c>
      <c r="CV23" s="40">
        <v>1</v>
      </c>
      <c r="CW23" s="52" t="s">
        <v>166</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Memproduksi sinopsis teks cerita rakyat, Menyunting tulisan aksara jawa, Masih perlu peningkatan keterampilan Membuat cakepan tembang sinom.</v>
      </c>
    </row>
    <row r="24" spans="1:110" x14ac:dyDescent="0.25">
      <c r="A24" s="8">
        <v>14</v>
      </c>
      <c r="B24" s="8">
        <v>113630</v>
      </c>
      <c r="C24" s="8" t="s">
        <v>103</v>
      </c>
      <c r="E24" s="47">
        <f t="shared" si="0"/>
        <v>83</v>
      </c>
      <c r="F24" s="8" t="str">
        <f t="shared" si="1"/>
        <v>B</v>
      </c>
      <c r="G2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4" s="47">
        <f t="shared" si="3"/>
        <v>90</v>
      </c>
      <c r="I24" s="8" t="str">
        <f t="shared" si="4"/>
        <v>B</v>
      </c>
      <c r="J24" s="8" t="str">
        <f t="shared" si="5"/>
        <v xml:space="preserve">Memiliki keterampilan Membuat cakepan tembang sinom, Memproduksi sinopsis teks cerita rakyat, Menyunting tulisan aksara jawa, </v>
      </c>
      <c r="K24" s="13"/>
      <c r="L24" s="41">
        <f t="shared" si="6"/>
        <v>85</v>
      </c>
      <c r="M24" s="41">
        <f t="shared" si="7"/>
        <v>84</v>
      </c>
      <c r="O24" s="41">
        <v>75</v>
      </c>
      <c r="P24" s="41"/>
      <c r="Q24" s="42"/>
      <c r="R24" s="41">
        <v>90</v>
      </c>
      <c r="S24" s="41"/>
      <c r="T24" s="42">
        <v>91</v>
      </c>
      <c r="U24" s="41"/>
      <c r="V24" s="41"/>
      <c r="W24" s="42"/>
      <c r="X24" s="41"/>
      <c r="Y24" s="41"/>
      <c r="Z24" s="42"/>
      <c r="AA24" s="41"/>
      <c r="AB24" s="41"/>
      <c r="AC24" s="42"/>
      <c r="AD24" s="42">
        <f t="shared" si="8"/>
        <v>85</v>
      </c>
      <c r="AE24" s="41">
        <v>80</v>
      </c>
      <c r="AF24" s="41"/>
      <c r="AG24" s="42"/>
      <c r="AH24" s="41">
        <v>80</v>
      </c>
      <c r="AI24" s="41"/>
      <c r="AJ24" s="42"/>
      <c r="AK24" s="41">
        <v>80</v>
      </c>
      <c r="AL24" s="41"/>
      <c r="AM24" s="42"/>
      <c r="AN24" s="41"/>
      <c r="AO24" s="41"/>
      <c r="AP24" s="42"/>
      <c r="AQ24" s="41"/>
      <c r="AR24" s="41"/>
      <c r="AS24" s="42"/>
      <c r="AT24" s="41">
        <v>84</v>
      </c>
      <c r="AU24" s="43">
        <f t="shared" si="9"/>
        <v>82.857142857142861</v>
      </c>
      <c r="AV24" s="44">
        <f t="shared" si="10"/>
        <v>83</v>
      </c>
      <c r="AW24" s="45"/>
      <c r="AX24" s="52">
        <v>85</v>
      </c>
      <c r="AY24" s="41"/>
      <c r="AZ24" s="42"/>
      <c r="BA24" s="41">
        <v>82</v>
      </c>
      <c r="BB24" s="41"/>
      <c r="BC24" s="42"/>
      <c r="BD24" s="41"/>
      <c r="BE24" s="41"/>
      <c r="BF24" s="42"/>
      <c r="BG24" s="41"/>
      <c r="BH24" s="41"/>
      <c r="BI24" s="42"/>
      <c r="BJ24" s="41"/>
      <c r="BK24" s="41"/>
      <c r="BL24" s="42"/>
      <c r="BM24" s="42">
        <f t="shared" si="11"/>
        <v>85</v>
      </c>
      <c r="BN24" s="42">
        <f t="shared" si="12"/>
        <v>82</v>
      </c>
      <c r="BO24" s="42" t="str">
        <f t="shared" si="13"/>
        <v/>
      </c>
      <c r="BP24" s="42" t="str">
        <f t="shared" si="14"/>
        <v/>
      </c>
      <c r="BQ24" s="42" t="str">
        <f t="shared" si="15"/>
        <v/>
      </c>
      <c r="BR24" s="42">
        <f t="shared" si="16"/>
        <v>84</v>
      </c>
      <c r="BS24" s="41">
        <v>95</v>
      </c>
      <c r="BT24" s="41"/>
      <c r="BU24" s="42"/>
      <c r="BV24" s="41"/>
      <c r="BW24" s="41"/>
      <c r="BX24" s="42"/>
      <c r="BY24" s="41"/>
      <c r="BZ24" s="41"/>
      <c r="CA24" s="42"/>
      <c r="CB24" s="41"/>
      <c r="CC24" s="41"/>
      <c r="CD24" s="42"/>
      <c r="CE24" s="41"/>
      <c r="CF24" s="41"/>
      <c r="CG24" s="42"/>
      <c r="CH24" s="42">
        <f t="shared" si="17"/>
        <v>95</v>
      </c>
      <c r="CI24" s="42" t="str">
        <f t="shared" si="18"/>
        <v/>
      </c>
      <c r="CJ24" s="42" t="str">
        <f t="shared" si="19"/>
        <v/>
      </c>
      <c r="CK24" s="42" t="str">
        <f t="shared" si="20"/>
        <v/>
      </c>
      <c r="CL24" s="42" t="str">
        <f t="shared" si="21"/>
        <v/>
      </c>
      <c r="CM24" s="43">
        <f t="shared" si="22"/>
        <v>89.5</v>
      </c>
      <c r="CN24" s="44">
        <f t="shared" si="23"/>
        <v>90</v>
      </c>
      <c r="CO24" s="45"/>
      <c r="CP24" s="52">
        <v>5</v>
      </c>
      <c r="CQ2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4" s="45"/>
      <c r="CS24" s="52">
        <v>5</v>
      </c>
      <c r="CT24" s="46" t="str">
        <f t="shared" si="25"/>
        <v xml:space="preserve">Memiliki keterampilan Membuat cakepan tembang sinom, Memproduksi sinopsis teks cerita rakyat, Menyunting tulisan aksara jawa, </v>
      </c>
      <c r="CV24" s="40">
        <v>2</v>
      </c>
      <c r="CW24" s="52" t="s">
        <v>164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cakepan tembang sinom, Menyunting tulisan aksara jawa, Masih perlu peningkatan keterampilan Memproduksi sinopsis teks cerita rakyat.</v>
      </c>
    </row>
    <row r="25" spans="1:110" x14ac:dyDescent="0.25">
      <c r="A25" s="8">
        <v>15</v>
      </c>
      <c r="B25" s="8">
        <v>113646</v>
      </c>
      <c r="C25" s="8" t="s">
        <v>104</v>
      </c>
      <c r="E25" s="47">
        <f t="shared" si="0"/>
        <v>82</v>
      </c>
      <c r="F25" s="8" t="str">
        <f t="shared" si="1"/>
        <v>B</v>
      </c>
      <c r="G2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5" s="47">
        <f t="shared" si="3"/>
        <v>92</v>
      </c>
      <c r="I25" s="8" t="str">
        <f t="shared" si="4"/>
        <v>A</v>
      </c>
      <c r="J25" s="8" t="str">
        <f t="shared" si="5"/>
        <v xml:space="preserve">Memiliki keterampilan Membuat cakepan tembang sinom, Memproduksi sinopsis teks cerita rakyat, Menyunting tulisan aksara jawa, </v>
      </c>
      <c r="K25" s="13"/>
      <c r="L25" s="41">
        <f t="shared" si="6"/>
        <v>85</v>
      </c>
      <c r="M25" s="41">
        <f t="shared" si="7"/>
        <v>72</v>
      </c>
      <c r="O25" s="41">
        <v>75</v>
      </c>
      <c r="P25" s="41"/>
      <c r="Q25" s="42"/>
      <c r="R25" s="41">
        <v>95</v>
      </c>
      <c r="S25" s="41"/>
      <c r="T25" s="42">
        <v>86</v>
      </c>
      <c r="U25" s="41"/>
      <c r="V25" s="41"/>
      <c r="W25" s="42"/>
      <c r="X25" s="41"/>
      <c r="Y25" s="41"/>
      <c r="Z25" s="42"/>
      <c r="AA25" s="41"/>
      <c r="AB25" s="41"/>
      <c r="AC25" s="42"/>
      <c r="AD25" s="42">
        <f t="shared" si="8"/>
        <v>85</v>
      </c>
      <c r="AE25" s="41">
        <v>80</v>
      </c>
      <c r="AF25" s="41"/>
      <c r="AG25" s="42"/>
      <c r="AH25" s="41">
        <v>82</v>
      </c>
      <c r="AI25" s="41"/>
      <c r="AJ25" s="42"/>
      <c r="AK25" s="41">
        <v>84</v>
      </c>
      <c r="AL25" s="41"/>
      <c r="AM25" s="42"/>
      <c r="AN25" s="41"/>
      <c r="AO25" s="41"/>
      <c r="AP25" s="42"/>
      <c r="AQ25" s="41"/>
      <c r="AR25" s="41"/>
      <c r="AS25" s="42"/>
      <c r="AT25" s="41">
        <v>72</v>
      </c>
      <c r="AU25" s="43">
        <f t="shared" si="9"/>
        <v>82</v>
      </c>
      <c r="AV25" s="44">
        <f t="shared" si="10"/>
        <v>82</v>
      </c>
      <c r="AW25" s="45"/>
      <c r="AX25" s="52">
        <v>85</v>
      </c>
      <c r="AY25" s="41"/>
      <c r="AZ25" s="42"/>
      <c r="BA25" s="41">
        <v>90</v>
      </c>
      <c r="BB25" s="41"/>
      <c r="BC25" s="42"/>
      <c r="BD25" s="41"/>
      <c r="BE25" s="41"/>
      <c r="BF25" s="42"/>
      <c r="BG25" s="41"/>
      <c r="BH25" s="41"/>
      <c r="BI25" s="42"/>
      <c r="BJ25" s="41"/>
      <c r="BK25" s="41"/>
      <c r="BL25" s="42"/>
      <c r="BM25" s="42">
        <f t="shared" si="11"/>
        <v>85</v>
      </c>
      <c r="BN25" s="42">
        <f t="shared" si="12"/>
        <v>90</v>
      </c>
      <c r="BO25" s="42" t="str">
        <f t="shared" si="13"/>
        <v/>
      </c>
      <c r="BP25" s="42" t="str">
        <f t="shared" si="14"/>
        <v/>
      </c>
      <c r="BQ25" s="42" t="str">
        <f t="shared" si="15"/>
        <v/>
      </c>
      <c r="BR25" s="42">
        <f t="shared" si="16"/>
        <v>88</v>
      </c>
      <c r="BS25" s="41">
        <v>95</v>
      </c>
      <c r="BT25" s="41"/>
      <c r="BU25" s="42"/>
      <c r="BV25" s="41"/>
      <c r="BW25" s="41"/>
      <c r="BX25" s="42"/>
      <c r="BY25" s="41"/>
      <c r="BZ25" s="41"/>
      <c r="CA25" s="42"/>
      <c r="CB25" s="41"/>
      <c r="CC25" s="41"/>
      <c r="CD25" s="42"/>
      <c r="CE25" s="41"/>
      <c r="CF25" s="41"/>
      <c r="CG25" s="42"/>
      <c r="CH25" s="42">
        <f t="shared" si="17"/>
        <v>95</v>
      </c>
      <c r="CI25" s="42" t="str">
        <f t="shared" si="18"/>
        <v/>
      </c>
      <c r="CJ25" s="42" t="str">
        <f t="shared" si="19"/>
        <v/>
      </c>
      <c r="CK25" s="42" t="str">
        <f t="shared" si="20"/>
        <v/>
      </c>
      <c r="CL25" s="42" t="str">
        <f t="shared" si="21"/>
        <v/>
      </c>
      <c r="CM25" s="43">
        <f t="shared" si="22"/>
        <v>91.5</v>
      </c>
      <c r="CN25" s="44">
        <f t="shared" si="23"/>
        <v>92</v>
      </c>
      <c r="CO25" s="45"/>
      <c r="CP25" s="52">
        <v>5</v>
      </c>
      <c r="CQ2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5" s="45"/>
      <c r="CS25" s="52">
        <v>5</v>
      </c>
      <c r="CT25" s="46" t="str">
        <f t="shared" si="25"/>
        <v xml:space="preserve">Memiliki keterampilan Membuat cakepan tembang sinom, Memproduksi sinopsis teks cerita rakyat, Menyunting tulisan aksara jawa, </v>
      </c>
      <c r="CV25" s="40">
        <v>3</v>
      </c>
      <c r="CW25" s="52" t="s">
        <v>170</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cakepan tembang sinom, Memproduksi sinopsis teks cerita rakyat, Masih perlu peningkatan keterampilan Menyunting tulisan aksara jawa.</v>
      </c>
    </row>
    <row r="26" spans="1:110" x14ac:dyDescent="0.25">
      <c r="A26" s="8">
        <v>16</v>
      </c>
      <c r="B26" s="8">
        <v>113662</v>
      </c>
      <c r="C26" s="8" t="s">
        <v>105</v>
      </c>
      <c r="E26" s="47">
        <f t="shared" si="0"/>
        <v>79</v>
      </c>
      <c r="F26" s="8" t="str">
        <f t="shared" si="1"/>
        <v>B</v>
      </c>
      <c r="G2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6" s="47">
        <f t="shared" si="3"/>
        <v>90</v>
      </c>
      <c r="I26" s="8" t="str">
        <f t="shared" si="4"/>
        <v>B</v>
      </c>
      <c r="J26" s="8" t="str">
        <f t="shared" si="5"/>
        <v xml:space="preserve">Memiliki keterampilan Membuat cakepan tembang sinom, Memproduksi sinopsis teks cerita rakyat, Menyunting tulisan aksara jawa, </v>
      </c>
      <c r="K26" s="13"/>
      <c r="L26" s="41">
        <f t="shared" si="6"/>
        <v>81</v>
      </c>
      <c r="M26" s="41">
        <f t="shared" si="7"/>
        <v>67</v>
      </c>
      <c r="O26" s="41">
        <v>80</v>
      </c>
      <c r="P26" s="41"/>
      <c r="Q26" s="42"/>
      <c r="R26" s="41">
        <v>70</v>
      </c>
      <c r="S26" s="41"/>
      <c r="T26" s="42">
        <v>94</v>
      </c>
      <c r="U26" s="41"/>
      <c r="V26" s="41"/>
      <c r="W26" s="42"/>
      <c r="X26" s="41"/>
      <c r="Y26" s="41"/>
      <c r="Z26" s="42"/>
      <c r="AA26" s="41"/>
      <c r="AB26" s="41"/>
      <c r="AC26" s="42"/>
      <c r="AD26" s="42">
        <f t="shared" si="8"/>
        <v>81</v>
      </c>
      <c r="AE26" s="41">
        <v>82</v>
      </c>
      <c r="AF26" s="41"/>
      <c r="AG26" s="42"/>
      <c r="AH26" s="41">
        <v>83</v>
      </c>
      <c r="AI26" s="41"/>
      <c r="AJ26" s="42"/>
      <c r="AK26" s="41">
        <v>80</v>
      </c>
      <c r="AL26" s="41"/>
      <c r="AM26" s="42"/>
      <c r="AN26" s="41"/>
      <c r="AO26" s="41"/>
      <c r="AP26" s="42"/>
      <c r="AQ26" s="41"/>
      <c r="AR26" s="41"/>
      <c r="AS26" s="42"/>
      <c r="AT26" s="41">
        <v>67</v>
      </c>
      <c r="AU26" s="43">
        <f t="shared" si="9"/>
        <v>79.428571428571431</v>
      </c>
      <c r="AV26" s="44">
        <f t="shared" si="10"/>
        <v>79</v>
      </c>
      <c r="AW26" s="45"/>
      <c r="AX26" s="52">
        <v>85</v>
      </c>
      <c r="AY26" s="41"/>
      <c r="AZ26" s="42"/>
      <c r="BA26" s="41">
        <v>82</v>
      </c>
      <c r="BB26" s="41"/>
      <c r="BC26" s="42"/>
      <c r="BD26" s="41"/>
      <c r="BE26" s="41"/>
      <c r="BF26" s="42"/>
      <c r="BG26" s="41"/>
      <c r="BH26" s="41"/>
      <c r="BI26" s="42"/>
      <c r="BJ26" s="41"/>
      <c r="BK26" s="41"/>
      <c r="BL26" s="42"/>
      <c r="BM26" s="42">
        <f t="shared" si="11"/>
        <v>85</v>
      </c>
      <c r="BN26" s="42">
        <f t="shared" si="12"/>
        <v>82</v>
      </c>
      <c r="BO26" s="42" t="str">
        <f t="shared" si="13"/>
        <v/>
      </c>
      <c r="BP26" s="42" t="str">
        <f t="shared" si="14"/>
        <v/>
      </c>
      <c r="BQ26" s="42" t="str">
        <f t="shared" si="15"/>
        <v/>
      </c>
      <c r="BR26" s="42">
        <f t="shared" si="16"/>
        <v>84</v>
      </c>
      <c r="BS26" s="41">
        <v>95</v>
      </c>
      <c r="BT26" s="41"/>
      <c r="BU26" s="42"/>
      <c r="BV26" s="41"/>
      <c r="BW26" s="41"/>
      <c r="BX26" s="42"/>
      <c r="BY26" s="41"/>
      <c r="BZ26" s="41"/>
      <c r="CA26" s="42"/>
      <c r="CB26" s="41"/>
      <c r="CC26" s="41"/>
      <c r="CD26" s="42"/>
      <c r="CE26" s="41"/>
      <c r="CF26" s="41"/>
      <c r="CG26" s="42"/>
      <c r="CH26" s="42">
        <f t="shared" si="17"/>
        <v>95</v>
      </c>
      <c r="CI26" s="42" t="str">
        <f t="shared" si="18"/>
        <v/>
      </c>
      <c r="CJ26" s="42" t="str">
        <f t="shared" si="19"/>
        <v/>
      </c>
      <c r="CK26" s="42" t="str">
        <f t="shared" si="20"/>
        <v/>
      </c>
      <c r="CL26" s="42" t="str">
        <f t="shared" si="21"/>
        <v/>
      </c>
      <c r="CM26" s="43">
        <f t="shared" si="22"/>
        <v>89.5</v>
      </c>
      <c r="CN26" s="44">
        <f t="shared" si="23"/>
        <v>90</v>
      </c>
      <c r="CO26" s="45"/>
      <c r="CP26" s="52">
        <v>5</v>
      </c>
      <c r="CQ2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6" s="45"/>
      <c r="CS26" s="52">
        <v>5</v>
      </c>
      <c r="CT26" s="46" t="str">
        <f t="shared" si="25"/>
        <v xml:space="preserve">Memiliki keterampilan Membuat cakepan tembang sinom, Memproduksi sinopsis teks cerita rakyat, Menyunting tulisan aksara jawa,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cakepan tembang sinom, Memproduksi sinopsis teks cerita rakyat, Menyunting tulisan aksara jawa, </v>
      </c>
    </row>
    <row r="27" spans="1:110" x14ac:dyDescent="0.25">
      <c r="A27" s="8">
        <v>17</v>
      </c>
      <c r="B27" s="8">
        <v>113678</v>
      </c>
      <c r="C27" s="8" t="s">
        <v>106</v>
      </c>
      <c r="E27" s="47">
        <f t="shared" si="0"/>
        <v>81</v>
      </c>
      <c r="F27" s="8" t="str">
        <f t="shared" si="1"/>
        <v>B</v>
      </c>
      <c r="G2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7" s="47">
        <f t="shared" si="3"/>
        <v>88</v>
      </c>
      <c r="I27" s="8" t="str">
        <f t="shared" si="4"/>
        <v>B</v>
      </c>
      <c r="J27" s="8" t="str">
        <f t="shared" si="5"/>
        <v xml:space="preserve">Memiliki keterampilan Membuat cakepan tembang sinom, Memproduksi sinopsis teks cerita rakyat, Menyunting tulisan aksara jawa, </v>
      </c>
      <c r="K27" s="13"/>
      <c r="L27" s="41">
        <f t="shared" si="6"/>
        <v>85</v>
      </c>
      <c r="M27" s="41">
        <f t="shared" si="7"/>
        <v>72</v>
      </c>
      <c r="O27" s="41">
        <v>75</v>
      </c>
      <c r="P27" s="41"/>
      <c r="Q27" s="42"/>
      <c r="R27" s="41">
        <v>95</v>
      </c>
      <c r="S27" s="41"/>
      <c r="T27" s="42">
        <v>85</v>
      </c>
      <c r="U27" s="41"/>
      <c r="V27" s="41"/>
      <c r="W27" s="42"/>
      <c r="X27" s="41"/>
      <c r="Y27" s="41"/>
      <c r="Z27" s="42"/>
      <c r="AA27" s="41"/>
      <c r="AB27" s="41"/>
      <c r="AC27" s="42"/>
      <c r="AD27" s="42">
        <f t="shared" si="8"/>
        <v>85</v>
      </c>
      <c r="AE27" s="41">
        <v>80</v>
      </c>
      <c r="AF27" s="41"/>
      <c r="AG27" s="42"/>
      <c r="AH27" s="41">
        <v>80</v>
      </c>
      <c r="AI27" s="41"/>
      <c r="AJ27" s="42"/>
      <c r="AK27" s="41">
        <v>80</v>
      </c>
      <c r="AL27" s="41"/>
      <c r="AM27" s="42"/>
      <c r="AN27" s="41"/>
      <c r="AO27" s="41"/>
      <c r="AP27" s="42"/>
      <c r="AQ27" s="41"/>
      <c r="AR27" s="41"/>
      <c r="AS27" s="42"/>
      <c r="AT27" s="41">
        <v>72</v>
      </c>
      <c r="AU27" s="43">
        <f t="shared" si="9"/>
        <v>81</v>
      </c>
      <c r="AV27" s="44">
        <f t="shared" si="10"/>
        <v>81</v>
      </c>
      <c r="AW27" s="45"/>
      <c r="AX27" s="52">
        <v>85</v>
      </c>
      <c r="AY27" s="41"/>
      <c r="AZ27" s="42"/>
      <c r="BA27" s="41">
        <v>87</v>
      </c>
      <c r="BB27" s="41"/>
      <c r="BC27" s="42"/>
      <c r="BD27" s="41"/>
      <c r="BE27" s="41"/>
      <c r="BF27" s="42"/>
      <c r="BG27" s="41"/>
      <c r="BH27" s="41"/>
      <c r="BI27" s="42"/>
      <c r="BJ27" s="41"/>
      <c r="BK27" s="41"/>
      <c r="BL27" s="42"/>
      <c r="BM27" s="42">
        <f t="shared" si="11"/>
        <v>85</v>
      </c>
      <c r="BN27" s="42">
        <f t="shared" si="12"/>
        <v>87</v>
      </c>
      <c r="BO27" s="42" t="str">
        <f t="shared" si="13"/>
        <v/>
      </c>
      <c r="BP27" s="42" t="str">
        <f t="shared" si="14"/>
        <v/>
      </c>
      <c r="BQ27" s="42" t="str">
        <f t="shared" si="15"/>
        <v/>
      </c>
      <c r="BR27" s="42">
        <f t="shared" si="16"/>
        <v>86</v>
      </c>
      <c r="BS27" s="41">
        <v>90</v>
      </c>
      <c r="BT27" s="41"/>
      <c r="BU27" s="42"/>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88</v>
      </c>
      <c r="CN27" s="44">
        <f t="shared" si="23"/>
        <v>88</v>
      </c>
      <c r="CO27" s="45"/>
      <c r="CP27" s="52">
        <v>5</v>
      </c>
      <c r="CQ2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7" s="45"/>
      <c r="CS27" s="52">
        <v>5</v>
      </c>
      <c r="CT27" s="46" t="str">
        <f t="shared" si="25"/>
        <v xml:space="preserve">Memiliki keterampilan Membuat cakepan tembang sinom, Memproduksi sinopsis teks cerita rakyat, Menyunting tulisan aksara jawa,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cakepan tembang sinom, Memproduksi sinopsis teks cerita rakyat, Menyunting tulisan aksara jawa, </v>
      </c>
    </row>
    <row r="28" spans="1:110" x14ac:dyDescent="0.25">
      <c r="A28" s="8">
        <v>18</v>
      </c>
      <c r="B28" s="8">
        <v>113694</v>
      </c>
      <c r="C28" s="8" t="s">
        <v>107</v>
      </c>
      <c r="E28" s="47">
        <f t="shared" si="0"/>
        <v>80</v>
      </c>
      <c r="F28" s="8" t="str">
        <f t="shared" si="1"/>
        <v>B</v>
      </c>
      <c r="G2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8" s="47">
        <f t="shared" si="3"/>
        <v>90</v>
      </c>
      <c r="I28" s="8" t="str">
        <f t="shared" si="4"/>
        <v>B</v>
      </c>
      <c r="J28" s="8" t="str">
        <f t="shared" si="5"/>
        <v xml:space="preserve">Memiliki keterampilan Membuat cakepan tembang sinom, Memproduksi sinopsis teks cerita rakyat, Menyunting tulisan aksara jawa, </v>
      </c>
      <c r="K28" s="13"/>
      <c r="L28" s="41">
        <f t="shared" si="6"/>
        <v>81</v>
      </c>
      <c r="M28" s="41">
        <f t="shared" si="7"/>
        <v>68</v>
      </c>
      <c r="O28" s="41">
        <v>75</v>
      </c>
      <c r="P28" s="41"/>
      <c r="Q28" s="42"/>
      <c r="R28" s="41">
        <v>80</v>
      </c>
      <c r="S28" s="41"/>
      <c r="T28" s="42">
        <v>88</v>
      </c>
      <c r="U28" s="41"/>
      <c r="V28" s="41"/>
      <c r="W28" s="42"/>
      <c r="X28" s="41"/>
      <c r="Y28" s="41"/>
      <c r="Z28" s="42"/>
      <c r="AA28" s="41"/>
      <c r="AB28" s="41"/>
      <c r="AC28" s="42"/>
      <c r="AD28" s="42">
        <f t="shared" si="8"/>
        <v>81</v>
      </c>
      <c r="AE28" s="41">
        <v>82</v>
      </c>
      <c r="AF28" s="41"/>
      <c r="AG28" s="42"/>
      <c r="AH28" s="41">
        <v>80</v>
      </c>
      <c r="AI28" s="41"/>
      <c r="AJ28" s="42"/>
      <c r="AK28" s="41">
        <v>85</v>
      </c>
      <c r="AL28" s="41"/>
      <c r="AM28" s="42"/>
      <c r="AN28" s="41"/>
      <c r="AO28" s="41"/>
      <c r="AP28" s="42"/>
      <c r="AQ28" s="41"/>
      <c r="AR28" s="41"/>
      <c r="AS28" s="42"/>
      <c r="AT28" s="41">
        <v>68</v>
      </c>
      <c r="AU28" s="43">
        <f t="shared" si="9"/>
        <v>79.714285714285708</v>
      </c>
      <c r="AV28" s="44">
        <f t="shared" si="10"/>
        <v>80</v>
      </c>
      <c r="AW28" s="45"/>
      <c r="AX28" s="52">
        <v>85</v>
      </c>
      <c r="AY28" s="41"/>
      <c r="AZ28" s="42"/>
      <c r="BA28" s="41">
        <v>82</v>
      </c>
      <c r="BB28" s="41"/>
      <c r="BC28" s="42"/>
      <c r="BD28" s="41"/>
      <c r="BE28" s="41"/>
      <c r="BF28" s="42"/>
      <c r="BG28" s="41"/>
      <c r="BH28" s="41"/>
      <c r="BI28" s="42"/>
      <c r="BJ28" s="41"/>
      <c r="BK28" s="41"/>
      <c r="BL28" s="42"/>
      <c r="BM28" s="42">
        <f t="shared" si="11"/>
        <v>85</v>
      </c>
      <c r="BN28" s="42">
        <f t="shared" si="12"/>
        <v>82</v>
      </c>
      <c r="BO28" s="42" t="str">
        <f t="shared" si="13"/>
        <v/>
      </c>
      <c r="BP28" s="42" t="str">
        <f t="shared" si="14"/>
        <v/>
      </c>
      <c r="BQ28" s="42" t="str">
        <f t="shared" si="15"/>
        <v/>
      </c>
      <c r="BR28" s="42">
        <f t="shared" si="16"/>
        <v>84</v>
      </c>
      <c r="BS28" s="41">
        <v>95</v>
      </c>
      <c r="BT28" s="41"/>
      <c r="BU28" s="42"/>
      <c r="BV28" s="41"/>
      <c r="BW28" s="41"/>
      <c r="BX28" s="42"/>
      <c r="BY28" s="41"/>
      <c r="BZ28" s="41"/>
      <c r="CA28" s="42"/>
      <c r="CB28" s="41"/>
      <c r="CC28" s="41"/>
      <c r="CD28" s="42"/>
      <c r="CE28" s="41"/>
      <c r="CF28" s="41"/>
      <c r="CG28" s="42"/>
      <c r="CH28" s="42">
        <f t="shared" si="17"/>
        <v>95</v>
      </c>
      <c r="CI28" s="42" t="str">
        <f t="shared" si="18"/>
        <v/>
      </c>
      <c r="CJ28" s="42" t="str">
        <f t="shared" si="19"/>
        <v/>
      </c>
      <c r="CK28" s="42" t="str">
        <f t="shared" si="20"/>
        <v/>
      </c>
      <c r="CL28" s="42" t="str">
        <f t="shared" si="21"/>
        <v/>
      </c>
      <c r="CM28" s="43">
        <f t="shared" si="22"/>
        <v>89.5</v>
      </c>
      <c r="CN28" s="44">
        <f t="shared" si="23"/>
        <v>90</v>
      </c>
      <c r="CO28" s="45"/>
      <c r="CP28" s="52">
        <v>5</v>
      </c>
      <c r="CQ2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8" s="45"/>
      <c r="CS28" s="52">
        <v>5</v>
      </c>
      <c r="CT28" s="46" t="str">
        <f t="shared" si="25"/>
        <v xml:space="preserve">Memiliki keterampilan Membuat cakepan tembang sinom, Memproduksi sinopsis teks cerita rakyat, Menyunting tulisan aksara jawa,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cakepan tembang sinom, Memproduksi sinopsis teks cerita rakyat, Menyunting tulisan aksara jawa, </v>
      </c>
    </row>
    <row r="29" spans="1:110" x14ac:dyDescent="0.25">
      <c r="A29" s="8">
        <v>19</v>
      </c>
      <c r="B29" s="8">
        <v>113710</v>
      </c>
      <c r="C29" s="8" t="s">
        <v>108</v>
      </c>
      <c r="E29" s="47">
        <f t="shared" si="0"/>
        <v>79</v>
      </c>
      <c r="F29" s="8" t="str">
        <f t="shared" si="1"/>
        <v>B</v>
      </c>
      <c r="G2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9" s="47">
        <f t="shared" si="3"/>
        <v>85</v>
      </c>
      <c r="I29" s="8" t="str">
        <f t="shared" si="4"/>
        <v>B</v>
      </c>
      <c r="J29" s="8" t="str">
        <f t="shared" si="5"/>
        <v xml:space="preserve">Memiliki keterampilan Membuat cakepan tembang sinom, Memproduksi sinopsis teks cerita rakyat, Menyunting tulisan aksara jawa, </v>
      </c>
      <c r="K29" s="13"/>
      <c r="L29" s="41">
        <f t="shared" si="6"/>
        <v>78</v>
      </c>
      <c r="M29" s="41">
        <f t="shared" si="7"/>
        <v>60</v>
      </c>
      <c r="O29" s="41">
        <v>75</v>
      </c>
      <c r="P29" s="41"/>
      <c r="Q29" s="42"/>
      <c r="R29" s="41">
        <v>70</v>
      </c>
      <c r="S29" s="41"/>
      <c r="T29" s="42">
        <v>88</v>
      </c>
      <c r="U29" s="41"/>
      <c r="V29" s="41"/>
      <c r="W29" s="42"/>
      <c r="X29" s="41"/>
      <c r="Y29" s="41"/>
      <c r="Z29" s="42"/>
      <c r="AA29" s="41"/>
      <c r="AB29" s="41"/>
      <c r="AC29" s="42"/>
      <c r="AD29" s="42">
        <f t="shared" si="8"/>
        <v>78</v>
      </c>
      <c r="AE29" s="41">
        <v>85</v>
      </c>
      <c r="AF29" s="41"/>
      <c r="AG29" s="42"/>
      <c r="AH29" s="41">
        <v>83</v>
      </c>
      <c r="AI29" s="41"/>
      <c r="AJ29" s="42"/>
      <c r="AK29" s="41">
        <v>90</v>
      </c>
      <c r="AL29" s="41"/>
      <c r="AM29" s="42"/>
      <c r="AN29" s="41"/>
      <c r="AO29" s="41"/>
      <c r="AP29" s="42"/>
      <c r="AQ29" s="41"/>
      <c r="AR29" s="41"/>
      <c r="AS29" s="42"/>
      <c r="AT29" s="41">
        <v>60</v>
      </c>
      <c r="AU29" s="43">
        <f t="shared" si="9"/>
        <v>78.714285714285708</v>
      </c>
      <c r="AV29" s="44">
        <f t="shared" si="10"/>
        <v>79</v>
      </c>
      <c r="AW29" s="45"/>
      <c r="AX29" s="52">
        <v>85</v>
      </c>
      <c r="AY29" s="41"/>
      <c r="AZ29" s="42"/>
      <c r="BA29" s="41">
        <v>85</v>
      </c>
      <c r="BB29" s="41"/>
      <c r="BC29" s="42"/>
      <c r="BD29" s="41"/>
      <c r="BE29" s="41"/>
      <c r="BF29" s="42"/>
      <c r="BG29" s="41"/>
      <c r="BH29" s="41"/>
      <c r="BI29" s="42"/>
      <c r="BJ29" s="41"/>
      <c r="BK29" s="41"/>
      <c r="BL29" s="42"/>
      <c r="BM29" s="42">
        <f t="shared" si="11"/>
        <v>85</v>
      </c>
      <c r="BN29" s="42">
        <f t="shared" si="12"/>
        <v>85</v>
      </c>
      <c r="BO29" s="42" t="str">
        <f t="shared" si="13"/>
        <v/>
      </c>
      <c r="BP29" s="42" t="str">
        <f t="shared" si="14"/>
        <v/>
      </c>
      <c r="BQ29" s="42" t="str">
        <f t="shared" si="15"/>
        <v/>
      </c>
      <c r="BR29" s="42">
        <f t="shared" si="16"/>
        <v>85</v>
      </c>
      <c r="BS29" s="41">
        <v>85</v>
      </c>
      <c r="BT29" s="41"/>
      <c r="BU29" s="42"/>
      <c r="BV29" s="41"/>
      <c r="BW29" s="41"/>
      <c r="BX29" s="42"/>
      <c r="BY29" s="41"/>
      <c r="BZ29" s="41"/>
      <c r="CA29" s="42"/>
      <c r="CB29" s="41"/>
      <c r="CC29" s="41"/>
      <c r="CD29" s="42"/>
      <c r="CE29" s="41"/>
      <c r="CF29" s="41"/>
      <c r="CG29" s="42"/>
      <c r="CH29" s="42">
        <f t="shared" si="17"/>
        <v>85</v>
      </c>
      <c r="CI29" s="42" t="str">
        <f t="shared" si="18"/>
        <v/>
      </c>
      <c r="CJ29" s="42" t="str">
        <f t="shared" si="19"/>
        <v/>
      </c>
      <c r="CK29" s="42" t="str">
        <f t="shared" si="20"/>
        <v/>
      </c>
      <c r="CL29" s="42" t="str">
        <f t="shared" si="21"/>
        <v/>
      </c>
      <c r="CM29" s="43">
        <f t="shared" si="22"/>
        <v>85</v>
      </c>
      <c r="CN29" s="44">
        <f t="shared" si="23"/>
        <v>85</v>
      </c>
      <c r="CO29" s="45"/>
      <c r="CP29" s="52">
        <v>5</v>
      </c>
      <c r="CQ2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9" s="45"/>
      <c r="CS29" s="52">
        <v>5</v>
      </c>
      <c r="CT29" s="46" t="str">
        <f t="shared" si="25"/>
        <v xml:space="preserve">Memiliki keterampilan Membuat cakepan tembang sinom, Memproduksi sinopsis teks cerita rakyat, Menyunting tulisan aksara jawa,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cakepan tembang sinom, Memproduksi sinopsis teks cerita rakyat, Menyunting tulisan aksara jawa, </v>
      </c>
    </row>
    <row r="30" spans="1:110" x14ac:dyDescent="0.25">
      <c r="A30" s="8">
        <v>20</v>
      </c>
      <c r="B30" s="8">
        <v>113726</v>
      </c>
      <c r="C30" s="8" t="s">
        <v>109</v>
      </c>
      <c r="E30" s="47">
        <f t="shared" si="0"/>
        <v>80</v>
      </c>
      <c r="F30" s="8" t="str">
        <f t="shared" si="1"/>
        <v>B</v>
      </c>
      <c r="G3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0" s="47">
        <f t="shared" si="3"/>
        <v>90</v>
      </c>
      <c r="I30" s="8" t="str">
        <f t="shared" si="4"/>
        <v>B</v>
      </c>
      <c r="J30" s="8" t="str">
        <f t="shared" si="5"/>
        <v xml:space="preserve">Memiliki keterampilan Membuat cakepan tembang sinom, Memproduksi sinopsis teks cerita rakyat, Menyunting tulisan aksara jawa, </v>
      </c>
      <c r="K30" s="13"/>
      <c r="L30" s="41">
        <f t="shared" si="6"/>
        <v>85</v>
      </c>
      <c r="M30" s="41">
        <f t="shared" si="7"/>
        <v>68</v>
      </c>
      <c r="O30" s="41">
        <v>80</v>
      </c>
      <c r="P30" s="41"/>
      <c r="Q30" s="42"/>
      <c r="R30" s="41">
        <v>80</v>
      </c>
      <c r="S30" s="41"/>
      <c r="T30" s="42">
        <v>96</v>
      </c>
      <c r="U30" s="41"/>
      <c r="V30" s="41"/>
      <c r="W30" s="42"/>
      <c r="X30" s="41"/>
      <c r="Y30" s="41"/>
      <c r="Z30" s="42"/>
      <c r="AA30" s="41"/>
      <c r="AB30" s="41"/>
      <c r="AC30" s="42"/>
      <c r="AD30" s="42">
        <f t="shared" si="8"/>
        <v>85</v>
      </c>
      <c r="AE30" s="41">
        <v>80</v>
      </c>
      <c r="AF30" s="41"/>
      <c r="AG30" s="42"/>
      <c r="AH30" s="41">
        <v>80</v>
      </c>
      <c r="AI30" s="41"/>
      <c r="AJ30" s="42"/>
      <c r="AK30" s="41">
        <v>75</v>
      </c>
      <c r="AL30" s="41"/>
      <c r="AM30" s="42"/>
      <c r="AN30" s="41"/>
      <c r="AO30" s="41"/>
      <c r="AP30" s="42"/>
      <c r="AQ30" s="41"/>
      <c r="AR30" s="41"/>
      <c r="AS30" s="42"/>
      <c r="AT30" s="41">
        <v>68</v>
      </c>
      <c r="AU30" s="43">
        <f t="shared" si="9"/>
        <v>79.857142857142861</v>
      </c>
      <c r="AV30" s="44">
        <f t="shared" si="10"/>
        <v>80</v>
      </c>
      <c r="AW30" s="45"/>
      <c r="AX30" s="52">
        <v>85</v>
      </c>
      <c r="AY30" s="41"/>
      <c r="AZ30" s="42"/>
      <c r="BA30" s="41">
        <v>85</v>
      </c>
      <c r="BB30" s="41"/>
      <c r="BC30" s="42"/>
      <c r="BD30" s="41"/>
      <c r="BE30" s="41"/>
      <c r="BF30" s="42"/>
      <c r="BG30" s="41"/>
      <c r="BH30" s="41"/>
      <c r="BI30" s="42"/>
      <c r="BJ30" s="41"/>
      <c r="BK30" s="41"/>
      <c r="BL30" s="42"/>
      <c r="BM30" s="42">
        <f t="shared" si="11"/>
        <v>85</v>
      </c>
      <c r="BN30" s="42">
        <f t="shared" si="12"/>
        <v>85</v>
      </c>
      <c r="BO30" s="42" t="str">
        <f t="shared" si="13"/>
        <v/>
      </c>
      <c r="BP30" s="42" t="str">
        <f t="shared" si="14"/>
        <v/>
      </c>
      <c r="BQ30" s="42" t="str">
        <f t="shared" si="15"/>
        <v/>
      </c>
      <c r="BR30" s="42">
        <f t="shared" si="16"/>
        <v>85</v>
      </c>
      <c r="BS30" s="41">
        <v>95</v>
      </c>
      <c r="BT30" s="41"/>
      <c r="BU30" s="42"/>
      <c r="BV30" s="41"/>
      <c r="BW30" s="41"/>
      <c r="BX30" s="42"/>
      <c r="BY30" s="41"/>
      <c r="BZ30" s="41"/>
      <c r="CA30" s="42"/>
      <c r="CB30" s="41"/>
      <c r="CC30" s="41"/>
      <c r="CD30" s="42"/>
      <c r="CE30" s="41"/>
      <c r="CF30" s="41"/>
      <c r="CG30" s="42"/>
      <c r="CH30" s="42">
        <f t="shared" si="17"/>
        <v>95</v>
      </c>
      <c r="CI30" s="42" t="str">
        <f t="shared" si="18"/>
        <v/>
      </c>
      <c r="CJ30" s="42" t="str">
        <f t="shared" si="19"/>
        <v/>
      </c>
      <c r="CK30" s="42" t="str">
        <f t="shared" si="20"/>
        <v/>
      </c>
      <c r="CL30" s="42" t="str">
        <f t="shared" si="21"/>
        <v/>
      </c>
      <c r="CM30" s="43">
        <f t="shared" si="22"/>
        <v>90</v>
      </c>
      <c r="CN30" s="44">
        <f t="shared" si="23"/>
        <v>90</v>
      </c>
      <c r="CO30" s="45"/>
      <c r="CP30" s="52">
        <v>5</v>
      </c>
      <c r="CQ3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0" s="45"/>
      <c r="CS30" s="52">
        <v>5</v>
      </c>
      <c r="CT30" s="46" t="str">
        <f t="shared" si="25"/>
        <v xml:space="preserve">Memiliki keterampilan Membuat cakepan tembang sinom, Memproduksi sinopsis teks cerita rakyat, Menyunting tulisan aksara jawa,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cakepan tembang sinom, Memproduksi sinopsis teks cerita rakyat, Menyunting tulisan aksara jawa, </v>
      </c>
    </row>
    <row r="31" spans="1:110" x14ac:dyDescent="0.25">
      <c r="A31" s="8">
        <v>21</v>
      </c>
      <c r="B31" s="8">
        <v>113742</v>
      </c>
      <c r="C31" s="8" t="s">
        <v>110</v>
      </c>
      <c r="E31" s="47">
        <f t="shared" si="0"/>
        <v>80</v>
      </c>
      <c r="F31" s="8" t="str">
        <f t="shared" si="1"/>
        <v>B</v>
      </c>
      <c r="G3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1" s="47">
        <f t="shared" si="3"/>
        <v>89</v>
      </c>
      <c r="I31" s="8" t="str">
        <f t="shared" si="4"/>
        <v>B</v>
      </c>
      <c r="J31" s="8" t="str">
        <f t="shared" si="5"/>
        <v xml:space="preserve">Memiliki keterampilan Membuat cakepan tembang sinom, Memproduksi sinopsis teks cerita rakyat, Menyunting tulisan aksara jawa, </v>
      </c>
      <c r="K31" s="13"/>
      <c r="L31" s="41">
        <f t="shared" si="6"/>
        <v>82</v>
      </c>
      <c r="M31" s="41">
        <f t="shared" si="7"/>
        <v>74</v>
      </c>
      <c r="O31" s="41">
        <v>80</v>
      </c>
      <c r="P31" s="41"/>
      <c r="Q31" s="42"/>
      <c r="R31" s="41">
        <v>75</v>
      </c>
      <c r="S31" s="41"/>
      <c r="T31" s="42">
        <v>91</v>
      </c>
      <c r="U31" s="41"/>
      <c r="V31" s="41"/>
      <c r="W31" s="42"/>
      <c r="X31" s="41"/>
      <c r="Y31" s="41"/>
      <c r="Z31" s="42"/>
      <c r="AA31" s="41"/>
      <c r="AB31" s="41"/>
      <c r="AC31" s="42"/>
      <c r="AD31" s="42">
        <f t="shared" si="8"/>
        <v>82</v>
      </c>
      <c r="AE31" s="41">
        <v>80</v>
      </c>
      <c r="AF31" s="41"/>
      <c r="AG31" s="42"/>
      <c r="AH31" s="41">
        <v>80</v>
      </c>
      <c r="AI31" s="41"/>
      <c r="AJ31" s="42"/>
      <c r="AK31" s="41">
        <v>80</v>
      </c>
      <c r="AL31" s="41"/>
      <c r="AM31" s="42"/>
      <c r="AN31" s="41"/>
      <c r="AO31" s="41"/>
      <c r="AP31" s="42"/>
      <c r="AQ31" s="41"/>
      <c r="AR31" s="41"/>
      <c r="AS31" s="42"/>
      <c r="AT31" s="41">
        <v>74</v>
      </c>
      <c r="AU31" s="43">
        <f t="shared" si="9"/>
        <v>80</v>
      </c>
      <c r="AV31" s="44">
        <f t="shared" si="10"/>
        <v>80</v>
      </c>
      <c r="AW31" s="45"/>
      <c r="AX31" s="52">
        <v>85</v>
      </c>
      <c r="AY31" s="41"/>
      <c r="AZ31" s="42"/>
      <c r="BA31" s="41">
        <v>80</v>
      </c>
      <c r="BB31" s="41"/>
      <c r="BC31" s="42"/>
      <c r="BD31" s="41"/>
      <c r="BE31" s="41"/>
      <c r="BF31" s="42"/>
      <c r="BG31" s="41"/>
      <c r="BH31" s="41"/>
      <c r="BI31" s="42"/>
      <c r="BJ31" s="41"/>
      <c r="BK31" s="41"/>
      <c r="BL31" s="42"/>
      <c r="BM31" s="42">
        <f t="shared" si="11"/>
        <v>85</v>
      </c>
      <c r="BN31" s="42">
        <f t="shared" si="12"/>
        <v>80</v>
      </c>
      <c r="BO31" s="42" t="str">
        <f t="shared" si="13"/>
        <v/>
      </c>
      <c r="BP31" s="42" t="str">
        <f t="shared" si="14"/>
        <v/>
      </c>
      <c r="BQ31" s="42" t="str">
        <f t="shared" si="15"/>
        <v/>
      </c>
      <c r="BR31" s="42">
        <f t="shared" si="16"/>
        <v>83</v>
      </c>
      <c r="BS31" s="41">
        <v>95</v>
      </c>
      <c r="BT31" s="41"/>
      <c r="BU31" s="42"/>
      <c r="BV31" s="41"/>
      <c r="BW31" s="41"/>
      <c r="BX31" s="42"/>
      <c r="BY31" s="41"/>
      <c r="BZ31" s="41"/>
      <c r="CA31" s="42"/>
      <c r="CB31" s="41"/>
      <c r="CC31" s="41"/>
      <c r="CD31" s="42"/>
      <c r="CE31" s="41"/>
      <c r="CF31" s="41"/>
      <c r="CG31" s="42"/>
      <c r="CH31" s="42">
        <f t="shared" si="17"/>
        <v>95</v>
      </c>
      <c r="CI31" s="42" t="str">
        <f t="shared" si="18"/>
        <v/>
      </c>
      <c r="CJ31" s="42" t="str">
        <f t="shared" si="19"/>
        <v/>
      </c>
      <c r="CK31" s="42" t="str">
        <f t="shared" si="20"/>
        <v/>
      </c>
      <c r="CL31" s="42" t="str">
        <f t="shared" si="21"/>
        <v/>
      </c>
      <c r="CM31" s="43">
        <f t="shared" si="22"/>
        <v>89</v>
      </c>
      <c r="CN31" s="44">
        <f t="shared" si="23"/>
        <v>89</v>
      </c>
      <c r="CO31" s="45"/>
      <c r="CP31" s="52">
        <v>5</v>
      </c>
      <c r="CQ3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1" s="45"/>
      <c r="CS31" s="52">
        <v>5</v>
      </c>
      <c r="CT31" s="46" t="str">
        <f t="shared" si="25"/>
        <v xml:space="preserve">Memiliki keterampilan Membuat cakepan tembang sinom, Memproduksi sinopsis teks cerita rakyat, Menyunting tulisan aksara jawa,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cakepan tembang sinom, Memproduksi sinopsis teks cerita rakyat, Menyunting tulisan aksara jawa, </v>
      </c>
    </row>
    <row r="32" spans="1:110" x14ac:dyDescent="0.25">
      <c r="A32" s="8">
        <v>22</v>
      </c>
      <c r="B32" s="8">
        <v>113758</v>
      </c>
      <c r="C32" s="8" t="s">
        <v>111</v>
      </c>
      <c r="E32" s="47">
        <f t="shared" si="0"/>
        <v>81</v>
      </c>
      <c r="F32" s="8" t="str">
        <f t="shared" si="1"/>
        <v>B</v>
      </c>
      <c r="G3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2" s="47">
        <f t="shared" si="3"/>
        <v>90</v>
      </c>
      <c r="I32" s="8" t="str">
        <f t="shared" si="4"/>
        <v>B</v>
      </c>
      <c r="J32" s="8" t="str">
        <f t="shared" si="5"/>
        <v xml:space="preserve">Memiliki keterampilan Membuat cakepan tembang sinom, Memproduksi sinopsis teks cerita rakyat, Menyunting tulisan aksara jawa, </v>
      </c>
      <c r="K32" s="13"/>
      <c r="L32" s="41">
        <f t="shared" si="6"/>
        <v>80</v>
      </c>
      <c r="M32" s="41">
        <f t="shared" si="7"/>
        <v>72</v>
      </c>
      <c r="O32" s="41">
        <v>75</v>
      </c>
      <c r="P32" s="41"/>
      <c r="Q32" s="42"/>
      <c r="R32" s="41">
        <v>75</v>
      </c>
      <c r="S32" s="41"/>
      <c r="T32" s="42">
        <v>91</v>
      </c>
      <c r="U32" s="41"/>
      <c r="V32" s="41"/>
      <c r="W32" s="42"/>
      <c r="X32" s="41"/>
      <c r="Y32" s="41"/>
      <c r="Z32" s="42"/>
      <c r="AA32" s="41"/>
      <c r="AB32" s="41"/>
      <c r="AC32" s="42"/>
      <c r="AD32" s="42">
        <f t="shared" si="8"/>
        <v>80</v>
      </c>
      <c r="AE32" s="41">
        <v>85</v>
      </c>
      <c r="AF32" s="41"/>
      <c r="AG32" s="42"/>
      <c r="AH32" s="41">
        <v>80</v>
      </c>
      <c r="AI32" s="41"/>
      <c r="AJ32" s="42"/>
      <c r="AK32" s="41">
        <v>88</v>
      </c>
      <c r="AL32" s="41"/>
      <c r="AM32" s="42"/>
      <c r="AN32" s="41"/>
      <c r="AO32" s="41"/>
      <c r="AP32" s="42"/>
      <c r="AQ32" s="41"/>
      <c r="AR32" s="41"/>
      <c r="AS32" s="42"/>
      <c r="AT32" s="41">
        <v>72</v>
      </c>
      <c r="AU32" s="43">
        <f t="shared" si="9"/>
        <v>80.857142857142861</v>
      </c>
      <c r="AV32" s="44">
        <f t="shared" si="10"/>
        <v>81</v>
      </c>
      <c r="AW32" s="45"/>
      <c r="AX32" s="52">
        <v>85</v>
      </c>
      <c r="AY32" s="41"/>
      <c r="AZ32" s="42"/>
      <c r="BA32" s="41">
        <v>85</v>
      </c>
      <c r="BB32" s="41"/>
      <c r="BC32" s="42"/>
      <c r="BD32" s="41"/>
      <c r="BE32" s="41"/>
      <c r="BF32" s="42"/>
      <c r="BG32" s="41"/>
      <c r="BH32" s="41"/>
      <c r="BI32" s="42"/>
      <c r="BJ32" s="41"/>
      <c r="BK32" s="41"/>
      <c r="BL32" s="42"/>
      <c r="BM32" s="42">
        <f t="shared" si="11"/>
        <v>85</v>
      </c>
      <c r="BN32" s="42">
        <f t="shared" si="12"/>
        <v>85</v>
      </c>
      <c r="BO32" s="42" t="str">
        <f t="shared" si="13"/>
        <v/>
      </c>
      <c r="BP32" s="42" t="str">
        <f t="shared" si="14"/>
        <v/>
      </c>
      <c r="BQ32" s="42" t="str">
        <f t="shared" si="15"/>
        <v/>
      </c>
      <c r="BR32" s="42">
        <f t="shared" si="16"/>
        <v>85</v>
      </c>
      <c r="BS32" s="41">
        <v>95</v>
      </c>
      <c r="BT32" s="41"/>
      <c r="BU32" s="42"/>
      <c r="BV32" s="41"/>
      <c r="BW32" s="41"/>
      <c r="BX32" s="42"/>
      <c r="BY32" s="41"/>
      <c r="BZ32" s="41"/>
      <c r="CA32" s="42"/>
      <c r="CB32" s="41"/>
      <c r="CC32" s="41"/>
      <c r="CD32" s="42"/>
      <c r="CE32" s="41"/>
      <c r="CF32" s="41"/>
      <c r="CG32" s="42"/>
      <c r="CH32" s="42">
        <f t="shared" si="17"/>
        <v>95</v>
      </c>
      <c r="CI32" s="42" t="str">
        <f t="shared" si="18"/>
        <v/>
      </c>
      <c r="CJ32" s="42" t="str">
        <f t="shared" si="19"/>
        <v/>
      </c>
      <c r="CK32" s="42" t="str">
        <f t="shared" si="20"/>
        <v/>
      </c>
      <c r="CL32" s="42" t="str">
        <f t="shared" si="21"/>
        <v/>
      </c>
      <c r="CM32" s="43">
        <f t="shared" si="22"/>
        <v>90</v>
      </c>
      <c r="CN32" s="44">
        <f t="shared" si="23"/>
        <v>90</v>
      </c>
      <c r="CO32" s="45"/>
      <c r="CP32" s="52">
        <v>5</v>
      </c>
      <c r="CQ3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2" s="45"/>
      <c r="CS32" s="52">
        <v>5</v>
      </c>
      <c r="CT32" s="46" t="str">
        <f t="shared" si="25"/>
        <v xml:space="preserve">Memiliki keterampilan Membuat cakepan tembang sinom, Memproduksi sinopsis teks cerita rakyat, Menyunting tulisan aksara jawa,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cakepan tembang sinom, Memproduksi sinopsis teks cerita rakyat, Menyunting tulisan aksara jawa, </v>
      </c>
    </row>
    <row r="33" spans="1:110" x14ac:dyDescent="0.25">
      <c r="A33" s="8">
        <v>23</v>
      </c>
      <c r="B33" s="8">
        <v>113774</v>
      </c>
      <c r="C33" s="8" t="s">
        <v>112</v>
      </c>
      <c r="E33" s="47">
        <f t="shared" si="0"/>
        <v>77</v>
      </c>
      <c r="F33" s="8" t="str">
        <f t="shared" si="1"/>
        <v>B</v>
      </c>
      <c r="G3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3" s="47">
        <f t="shared" si="3"/>
        <v>87</v>
      </c>
      <c r="I33" s="8" t="str">
        <f t="shared" si="4"/>
        <v>B</v>
      </c>
      <c r="J33" s="8" t="str">
        <f t="shared" si="5"/>
        <v xml:space="preserve">Memiliki keterampilan Membuat cakepan tembang sinom, Memproduksi sinopsis teks cerita rakyat, Menyunting tulisan aksara jawa, </v>
      </c>
      <c r="K33" s="13"/>
      <c r="L33" s="41">
        <f t="shared" si="6"/>
        <v>78</v>
      </c>
      <c r="M33" s="41">
        <f t="shared" si="7"/>
        <v>60</v>
      </c>
      <c r="O33" s="41">
        <v>75</v>
      </c>
      <c r="P33" s="41"/>
      <c r="Q33" s="42"/>
      <c r="R33" s="41">
        <v>80</v>
      </c>
      <c r="S33" s="41"/>
      <c r="T33" s="42">
        <v>80</v>
      </c>
      <c r="U33" s="41"/>
      <c r="V33" s="41"/>
      <c r="W33" s="42"/>
      <c r="X33" s="41"/>
      <c r="Y33" s="41"/>
      <c r="Z33" s="42"/>
      <c r="AA33" s="41"/>
      <c r="AB33" s="41"/>
      <c r="AC33" s="42"/>
      <c r="AD33" s="42">
        <f t="shared" si="8"/>
        <v>78</v>
      </c>
      <c r="AE33" s="41">
        <v>80</v>
      </c>
      <c r="AF33" s="41"/>
      <c r="AG33" s="42"/>
      <c r="AH33" s="41">
        <v>85</v>
      </c>
      <c r="AI33" s="41"/>
      <c r="AJ33" s="42"/>
      <c r="AK33" s="41">
        <v>80</v>
      </c>
      <c r="AL33" s="41"/>
      <c r="AM33" s="42"/>
      <c r="AN33" s="41"/>
      <c r="AO33" s="41"/>
      <c r="AP33" s="42"/>
      <c r="AQ33" s="41"/>
      <c r="AR33" s="41"/>
      <c r="AS33" s="42"/>
      <c r="AT33" s="41">
        <v>60</v>
      </c>
      <c r="AU33" s="43">
        <f t="shared" si="9"/>
        <v>77.142857142857139</v>
      </c>
      <c r="AV33" s="44">
        <f t="shared" si="10"/>
        <v>77</v>
      </c>
      <c r="AW33" s="45"/>
      <c r="AX33" s="52">
        <v>85</v>
      </c>
      <c r="AY33" s="41"/>
      <c r="AZ33" s="42"/>
      <c r="BA33" s="41">
        <v>80</v>
      </c>
      <c r="BB33" s="41"/>
      <c r="BC33" s="42"/>
      <c r="BD33" s="41"/>
      <c r="BE33" s="41"/>
      <c r="BF33" s="42"/>
      <c r="BG33" s="41"/>
      <c r="BH33" s="41"/>
      <c r="BI33" s="42"/>
      <c r="BJ33" s="41"/>
      <c r="BK33" s="41"/>
      <c r="BL33" s="42"/>
      <c r="BM33" s="42">
        <f t="shared" si="11"/>
        <v>85</v>
      </c>
      <c r="BN33" s="42">
        <f t="shared" si="12"/>
        <v>80</v>
      </c>
      <c r="BO33" s="42" t="str">
        <f t="shared" si="13"/>
        <v/>
      </c>
      <c r="BP33" s="42" t="str">
        <f t="shared" si="14"/>
        <v/>
      </c>
      <c r="BQ33" s="42" t="str">
        <f t="shared" si="15"/>
        <v/>
      </c>
      <c r="BR33" s="42">
        <f t="shared" si="16"/>
        <v>83</v>
      </c>
      <c r="BS33" s="41">
        <v>90</v>
      </c>
      <c r="BT33" s="41"/>
      <c r="BU33" s="42"/>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86.5</v>
      </c>
      <c r="CN33" s="44">
        <f t="shared" si="23"/>
        <v>87</v>
      </c>
      <c r="CO33" s="45"/>
      <c r="CP33" s="52">
        <v>5</v>
      </c>
      <c r="CQ3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3" s="45"/>
      <c r="CS33" s="52">
        <v>5</v>
      </c>
      <c r="CT33" s="46" t="str">
        <f t="shared" si="25"/>
        <v xml:space="preserve">Memiliki keterampilan Membuat cakepan tembang sinom, Memproduksi sinopsis teks cerita rakyat, Menyunting tulisan aksara jawa,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cakepan tembang sinom, Memproduksi sinopsis teks cerita rakyat, Menyunting tulisan aksara jawa, </v>
      </c>
    </row>
    <row r="34" spans="1:110" x14ac:dyDescent="0.25">
      <c r="A34" s="8">
        <v>24</v>
      </c>
      <c r="B34" s="8">
        <v>113790</v>
      </c>
      <c r="C34" s="8" t="s">
        <v>113</v>
      </c>
      <c r="E34" s="47">
        <f t="shared" si="0"/>
        <v>82</v>
      </c>
      <c r="F34" s="8" t="str">
        <f t="shared" si="1"/>
        <v>B</v>
      </c>
      <c r="G3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4" s="47">
        <f t="shared" si="3"/>
        <v>92</v>
      </c>
      <c r="I34" s="8" t="str">
        <f t="shared" si="4"/>
        <v>A</v>
      </c>
      <c r="J34" s="8" t="str">
        <f t="shared" si="5"/>
        <v xml:space="preserve">Memiliki keterampilan Membuat cakepan tembang sinom, Memproduksi sinopsis teks cerita rakyat, Menyunting tulisan aksara jawa, </v>
      </c>
      <c r="K34" s="13"/>
      <c r="L34" s="41">
        <f t="shared" si="6"/>
        <v>85</v>
      </c>
      <c r="M34" s="41">
        <f t="shared" si="7"/>
        <v>77</v>
      </c>
      <c r="O34" s="41">
        <v>80</v>
      </c>
      <c r="P34" s="41"/>
      <c r="Q34" s="42"/>
      <c r="R34" s="41">
        <v>90</v>
      </c>
      <c r="S34" s="41"/>
      <c r="T34" s="42">
        <v>86</v>
      </c>
      <c r="U34" s="41"/>
      <c r="V34" s="41"/>
      <c r="W34" s="42"/>
      <c r="X34" s="41"/>
      <c r="Y34" s="41"/>
      <c r="Z34" s="42"/>
      <c r="AA34" s="41"/>
      <c r="AB34" s="41"/>
      <c r="AC34" s="42"/>
      <c r="AD34" s="42">
        <f t="shared" si="8"/>
        <v>85</v>
      </c>
      <c r="AE34" s="41">
        <v>80</v>
      </c>
      <c r="AF34" s="41"/>
      <c r="AG34" s="42"/>
      <c r="AH34" s="41">
        <v>83</v>
      </c>
      <c r="AI34" s="41"/>
      <c r="AJ34" s="42"/>
      <c r="AK34" s="41">
        <v>80</v>
      </c>
      <c r="AL34" s="41"/>
      <c r="AM34" s="42"/>
      <c r="AN34" s="41"/>
      <c r="AO34" s="41"/>
      <c r="AP34" s="42"/>
      <c r="AQ34" s="41"/>
      <c r="AR34" s="41"/>
      <c r="AS34" s="42"/>
      <c r="AT34" s="41">
        <v>77</v>
      </c>
      <c r="AU34" s="43">
        <f t="shared" si="9"/>
        <v>82.285714285714292</v>
      </c>
      <c r="AV34" s="44">
        <f t="shared" si="10"/>
        <v>82</v>
      </c>
      <c r="AW34" s="45"/>
      <c r="AX34" s="52">
        <v>85</v>
      </c>
      <c r="AY34" s="41"/>
      <c r="AZ34" s="42"/>
      <c r="BA34" s="41">
        <v>90</v>
      </c>
      <c r="BB34" s="41"/>
      <c r="BC34" s="42"/>
      <c r="BD34" s="41"/>
      <c r="BE34" s="41"/>
      <c r="BF34" s="42"/>
      <c r="BG34" s="41"/>
      <c r="BH34" s="41"/>
      <c r="BI34" s="42"/>
      <c r="BJ34" s="41"/>
      <c r="BK34" s="41"/>
      <c r="BL34" s="42"/>
      <c r="BM34" s="42">
        <f t="shared" si="11"/>
        <v>85</v>
      </c>
      <c r="BN34" s="42">
        <f t="shared" si="12"/>
        <v>90</v>
      </c>
      <c r="BO34" s="42" t="str">
        <f t="shared" si="13"/>
        <v/>
      </c>
      <c r="BP34" s="42" t="str">
        <f t="shared" si="14"/>
        <v/>
      </c>
      <c r="BQ34" s="42" t="str">
        <f t="shared" si="15"/>
        <v/>
      </c>
      <c r="BR34" s="42">
        <f t="shared" si="16"/>
        <v>88</v>
      </c>
      <c r="BS34" s="41">
        <v>95</v>
      </c>
      <c r="BT34" s="41"/>
      <c r="BU34" s="42"/>
      <c r="BV34" s="41"/>
      <c r="BW34" s="41"/>
      <c r="BX34" s="42"/>
      <c r="BY34" s="41"/>
      <c r="BZ34" s="41"/>
      <c r="CA34" s="42"/>
      <c r="CB34" s="41"/>
      <c r="CC34" s="41"/>
      <c r="CD34" s="42"/>
      <c r="CE34" s="41"/>
      <c r="CF34" s="41"/>
      <c r="CG34" s="42"/>
      <c r="CH34" s="42">
        <f t="shared" si="17"/>
        <v>95</v>
      </c>
      <c r="CI34" s="42" t="str">
        <f t="shared" si="18"/>
        <v/>
      </c>
      <c r="CJ34" s="42" t="str">
        <f t="shared" si="19"/>
        <v/>
      </c>
      <c r="CK34" s="42" t="str">
        <f t="shared" si="20"/>
        <v/>
      </c>
      <c r="CL34" s="42" t="str">
        <f t="shared" si="21"/>
        <v/>
      </c>
      <c r="CM34" s="43">
        <f t="shared" si="22"/>
        <v>91.5</v>
      </c>
      <c r="CN34" s="44">
        <f t="shared" si="23"/>
        <v>92</v>
      </c>
      <c r="CO34" s="45"/>
      <c r="CP34" s="52">
        <v>5</v>
      </c>
      <c r="CQ3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4" s="45"/>
      <c r="CS34" s="52">
        <v>5</v>
      </c>
      <c r="CT34" s="46" t="str">
        <f t="shared" si="25"/>
        <v xml:space="preserve">Memiliki keterampilan Membuat cakepan tembang sinom, Memproduksi sinopsis teks cerita rakyat, Menyunting tulisan aksara jawa, </v>
      </c>
    </row>
    <row r="35" spans="1:110" x14ac:dyDescent="0.25">
      <c r="A35" s="8">
        <v>25</v>
      </c>
      <c r="B35" s="8">
        <v>113806</v>
      </c>
      <c r="C35" s="8" t="s">
        <v>114</v>
      </c>
      <c r="E35" s="47">
        <f t="shared" si="0"/>
        <v>78</v>
      </c>
      <c r="F35" s="8" t="str">
        <f t="shared" si="1"/>
        <v>B</v>
      </c>
      <c r="G3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5" s="47">
        <f t="shared" si="3"/>
        <v>90</v>
      </c>
      <c r="I35" s="8" t="str">
        <f t="shared" si="4"/>
        <v>B</v>
      </c>
      <c r="J35" s="8" t="str">
        <f t="shared" si="5"/>
        <v xml:space="preserve">Memiliki keterampilan Membuat cakepan tembang sinom, Memproduksi sinopsis teks cerita rakyat, Menyunting tulisan aksara jawa, </v>
      </c>
      <c r="K35" s="13"/>
      <c r="L35" s="41">
        <f t="shared" si="6"/>
        <v>82</v>
      </c>
      <c r="M35" s="41">
        <f t="shared" si="7"/>
        <v>56</v>
      </c>
      <c r="O35" s="41">
        <v>75</v>
      </c>
      <c r="P35" s="41"/>
      <c r="Q35" s="42"/>
      <c r="R35" s="41">
        <v>90</v>
      </c>
      <c r="S35" s="41"/>
      <c r="T35" s="42">
        <v>82</v>
      </c>
      <c r="U35" s="41"/>
      <c r="V35" s="41"/>
      <c r="W35" s="42"/>
      <c r="X35" s="41"/>
      <c r="Y35" s="41"/>
      <c r="Z35" s="42"/>
      <c r="AA35" s="41"/>
      <c r="AB35" s="41"/>
      <c r="AC35" s="42"/>
      <c r="AD35" s="42">
        <f t="shared" si="8"/>
        <v>82</v>
      </c>
      <c r="AE35" s="41">
        <v>85</v>
      </c>
      <c r="AF35" s="41"/>
      <c r="AG35" s="42"/>
      <c r="AH35" s="41">
        <v>80</v>
      </c>
      <c r="AI35" s="41"/>
      <c r="AJ35" s="42"/>
      <c r="AK35" s="41">
        <v>80</v>
      </c>
      <c r="AL35" s="41"/>
      <c r="AM35" s="42"/>
      <c r="AN35" s="41"/>
      <c r="AO35" s="41"/>
      <c r="AP35" s="42"/>
      <c r="AQ35" s="41"/>
      <c r="AR35" s="41"/>
      <c r="AS35" s="42"/>
      <c r="AT35" s="41">
        <v>56</v>
      </c>
      <c r="AU35" s="43">
        <f t="shared" si="9"/>
        <v>78.285714285714292</v>
      </c>
      <c r="AV35" s="44">
        <f t="shared" si="10"/>
        <v>78</v>
      </c>
      <c r="AW35" s="45"/>
      <c r="AX35" s="52">
        <v>85</v>
      </c>
      <c r="AY35" s="41"/>
      <c r="AZ35" s="42"/>
      <c r="BA35" s="41">
        <v>85</v>
      </c>
      <c r="BB35" s="41"/>
      <c r="BC35" s="42"/>
      <c r="BD35" s="41"/>
      <c r="BE35" s="41"/>
      <c r="BF35" s="42"/>
      <c r="BG35" s="41"/>
      <c r="BH35" s="41"/>
      <c r="BI35" s="42"/>
      <c r="BJ35" s="41"/>
      <c r="BK35" s="41"/>
      <c r="BL35" s="42"/>
      <c r="BM35" s="42">
        <f t="shared" si="11"/>
        <v>85</v>
      </c>
      <c r="BN35" s="42">
        <f t="shared" si="12"/>
        <v>85</v>
      </c>
      <c r="BO35" s="42" t="str">
        <f t="shared" si="13"/>
        <v/>
      </c>
      <c r="BP35" s="42" t="str">
        <f t="shared" si="14"/>
        <v/>
      </c>
      <c r="BQ35" s="42" t="str">
        <f t="shared" si="15"/>
        <v/>
      </c>
      <c r="BR35" s="42">
        <f t="shared" si="16"/>
        <v>85</v>
      </c>
      <c r="BS35" s="41">
        <v>95</v>
      </c>
      <c r="BT35" s="41"/>
      <c r="BU35" s="42"/>
      <c r="BV35" s="41"/>
      <c r="BW35" s="41"/>
      <c r="BX35" s="42"/>
      <c r="BY35" s="41"/>
      <c r="BZ35" s="41"/>
      <c r="CA35" s="42"/>
      <c r="CB35" s="41"/>
      <c r="CC35" s="41"/>
      <c r="CD35" s="42"/>
      <c r="CE35" s="41"/>
      <c r="CF35" s="41"/>
      <c r="CG35" s="42"/>
      <c r="CH35" s="42">
        <f t="shared" si="17"/>
        <v>95</v>
      </c>
      <c r="CI35" s="42" t="str">
        <f t="shared" si="18"/>
        <v/>
      </c>
      <c r="CJ35" s="42" t="str">
        <f t="shared" si="19"/>
        <v/>
      </c>
      <c r="CK35" s="42" t="str">
        <f t="shared" si="20"/>
        <v/>
      </c>
      <c r="CL35" s="42" t="str">
        <f t="shared" si="21"/>
        <v/>
      </c>
      <c r="CM35" s="43">
        <f t="shared" si="22"/>
        <v>90</v>
      </c>
      <c r="CN35" s="44">
        <f t="shared" si="23"/>
        <v>90</v>
      </c>
      <c r="CO35" s="45"/>
      <c r="CP35" s="52">
        <v>5</v>
      </c>
      <c r="CQ3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5" s="45"/>
      <c r="CS35" s="52">
        <v>5</v>
      </c>
      <c r="CT35" s="46" t="str">
        <f t="shared" si="25"/>
        <v xml:space="preserve">Memiliki keterampilan Membuat cakepan tembang sinom, Memproduksi sinopsis teks cerita rakyat, Menyunting tulisan aksara jawa, </v>
      </c>
    </row>
    <row r="36" spans="1:110" x14ac:dyDescent="0.25">
      <c r="A36" s="8">
        <v>26</v>
      </c>
      <c r="B36" s="8">
        <v>113822</v>
      </c>
      <c r="C36" s="8" t="s">
        <v>115</v>
      </c>
      <c r="E36" s="47">
        <f t="shared" si="0"/>
        <v>81</v>
      </c>
      <c r="F36" s="8" t="str">
        <f t="shared" si="1"/>
        <v>B</v>
      </c>
      <c r="G3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6" s="47">
        <f t="shared" si="3"/>
        <v>87</v>
      </c>
      <c r="I36" s="8" t="str">
        <f t="shared" si="4"/>
        <v>B</v>
      </c>
      <c r="J36" s="8" t="str">
        <f t="shared" si="5"/>
        <v xml:space="preserve">Memiliki keterampilan Membuat cakepan tembang sinom, Memproduksi sinopsis teks cerita rakyat, Menyunting tulisan aksara jawa, </v>
      </c>
      <c r="K36" s="13"/>
      <c r="L36" s="41">
        <f t="shared" si="6"/>
        <v>83</v>
      </c>
      <c r="M36" s="41">
        <f t="shared" si="7"/>
        <v>75</v>
      </c>
      <c r="O36" s="41">
        <v>75</v>
      </c>
      <c r="P36" s="41"/>
      <c r="Q36" s="42"/>
      <c r="R36" s="41">
        <v>85</v>
      </c>
      <c r="S36" s="41"/>
      <c r="T36" s="42">
        <v>88</v>
      </c>
      <c r="U36" s="41"/>
      <c r="V36" s="41"/>
      <c r="W36" s="42"/>
      <c r="X36" s="41"/>
      <c r="Y36" s="41"/>
      <c r="Z36" s="42"/>
      <c r="AA36" s="41"/>
      <c r="AB36" s="41"/>
      <c r="AC36" s="42"/>
      <c r="AD36" s="42">
        <f t="shared" si="8"/>
        <v>83</v>
      </c>
      <c r="AE36" s="41">
        <v>82</v>
      </c>
      <c r="AF36" s="41"/>
      <c r="AG36" s="42"/>
      <c r="AH36" s="41">
        <v>83</v>
      </c>
      <c r="AI36" s="41"/>
      <c r="AJ36" s="42"/>
      <c r="AK36" s="41">
        <v>80</v>
      </c>
      <c r="AL36" s="41"/>
      <c r="AM36" s="42"/>
      <c r="AN36" s="41"/>
      <c r="AO36" s="41"/>
      <c r="AP36" s="42"/>
      <c r="AQ36" s="41"/>
      <c r="AR36" s="41"/>
      <c r="AS36" s="42"/>
      <c r="AT36" s="41">
        <v>75</v>
      </c>
      <c r="AU36" s="43">
        <f t="shared" si="9"/>
        <v>81.142857142857139</v>
      </c>
      <c r="AV36" s="44">
        <f t="shared" si="10"/>
        <v>81</v>
      </c>
      <c r="AW36" s="45"/>
      <c r="AX36" s="52">
        <v>85</v>
      </c>
      <c r="AY36" s="41"/>
      <c r="AZ36" s="42"/>
      <c r="BA36" s="41">
        <v>82</v>
      </c>
      <c r="BB36" s="41"/>
      <c r="BC36" s="42"/>
      <c r="BD36" s="41"/>
      <c r="BE36" s="41"/>
      <c r="BF36" s="42"/>
      <c r="BG36" s="41"/>
      <c r="BH36" s="41"/>
      <c r="BI36" s="42"/>
      <c r="BJ36" s="41"/>
      <c r="BK36" s="41"/>
      <c r="BL36" s="42"/>
      <c r="BM36" s="42">
        <f t="shared" si="11"/>
        <v>85</v>
      </c>
      <c r="BN36" s="42">
        <f t="shared" si="12"/>
        <v>82</v>
      </c>
      <c r="BO36" s="42" t="str">
        <f t="shared" si="13"/>
        <v/>
      </c>
      <c r="BP36" s="42" t="str">
        <f t="shared" si="14"/>
        <v/>
      </c>
      <c r="BQ36" s="42" t="str">
        <f t="shared" si="15"/>
        <v/>
      </c>
      <c r="BR36" s="42">
        <f t="shared" si="16"/>
        <v>84</v>
      </c>
      <c r="BS36" s="41">
        <v>90</v>
      </c>
      <c r="BT36" s="41"/>
      <c r="BU36" s="42"/>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87</v>
      </c>
      <c r="CN36" s="44">
        <f t="shared" si="23"/>
        <v>87</v>
      </c>
      <c r="CO36" s="45"/>
      <c r="CP36" s="52">
        <v>5</v>
      </c>
      <c r="CQ3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6" s="45"/>
      <c r="CS36" s="52">
        <v>5</v>
      </c>
      <c r="CT36" s="46" t="str">
        <f t="shared" si="25"/>
        <v xml:space="preserve">Memiliki keterampilan Membuat cakepan tembang sinom, Memproduksi sinopsis teks cerita rakyat, Menyunting tulisan aksara jawa, </v>
      </c>
    </row>
    <row r="37" spans="1:110" x14ac:dyDescent="0.25">
      <c r="A37" s="8">
        <v>27</v>
      </c>
      <c r="B37" s="8">
        <v>113838</v>
      </c>
      <c r="C37" s="8" t="s">
        <v>116</v>
      </c>
      <c r="E37" s="47">
        <f t="shared" si="0"/>
        <v>80</v>
      </c>
      <c r="F37" s="8" t="str">
        <f t="shared" si="1"/>
        <v>B</v>
      </c>
      <c r="G3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7" s="47">
        <f t="shared" si="3"/>
        <v>89</v>
      </c>
      <c r="I37" s="8" t="str">
        <f t="shared" si="4"/>
        <v>B</v>
      </c>
      <c r="J37" s="8" t="str">
        <f t="shared" si="5"/>
        <v xml:space="preserve">Memiliki keterampilan Membuat cakepan tembang sinom, Memproduksi sinopsis teks cerita rakyat, Menyunting tulisan aksara jawa, </v>
      </c>
      <c r="K37" s="13"/>
      <c r="L37" s="41">
        <f t="shared" si="6"/>
        <v>85</v>
      </c>
      <c r="M37" s="41">
        <f t="shared" si="7"/>
        <v>62</v>
      </c>
      <c r="O37" s="41">
        <v>75</v>
      </c>
      <c r="P37" s="41"/>
      <c r="Q37" s="42"/>
      <c r="R37" s="41">
        <v>95</v>
      </c>
      <c r="S37" s="41"/>
      <c r="T37" s="42">
        <v>86</v>
      </c>
      <c r="U37" s="41"/>
      <c r="V37" s="41"/>
      <c r="W37" s="42"/>
      <c r="X37" s="41"/>
      <c r="Y37" s="41"/>
      <c r="Z37" s="42"/>
      <c r="AA37" s="41"/>
      <c r="AB37" s="41"/>
      <c r="AC37" s="42"/>
      <c r="AD37" s="42">
        <f t="shared" si="8"/>
        <v>85</v>
      </c>
      <c r="AE37" s="41">
        <v>80</v>
      </c>
      <c r="AF37" s="41"/>
      <c r="AG37" s="42"/>
      <c r="AH37" s="41">
        <v>80</v>
      </c>
      <c r="AI37" s="41"/>
      <c r="AJ37" s="42"/>
      <c r="AK37" s="41">
        <v>80</v>
      </c>
      <c r="AL37" s="41"/>
      <c r="AM37" s="42"/>
      <c r="AN37" s="41"/>
      <c r="AO37" s="41"/>
      <c r="AP37" s="42"/>
      <c r="AQ37" s="41"/>
      <c r="AR37" s="41"/>
      <c r="AS37" s="42"/>
      <c r="AT37" s="41">
        <v>62</v>
      </c>
      <c r="AU37" s="43">
        <f t="shared" si="9"/>
        <v>79.714285714285708</v>
      </c>
      <c r="AV37" s="44">
        <f t="shared" si="10"/>
        <v>80</v>
      </c>
      <c r="AW37" s="45"/>
      <c r="AX37" s="52">
        <v>85</v>
      </c>
      <c r="AY37" s="41"/>
      <c r="AZ37" s="42"/>
      <c r="BA37" s="41">
        <v>80</v>
      </c>
      <c r="BB37" s="41"/>
      <c r="BC37" s="42"/>
      <c r="BD37" s="41"/>
      <c r="BE37" s="41"/>
      <c r="BF37" s="42"/>
      <c r="BG37" s="41"/>
      <c r="BH37" s="41"/>
      <c r="BI37" s="42"/>
      <c r="BJ37" s="41"/>
      <c r="BK37" s="41"/>
      <c r="BL37" s="42"/>
      <c r="BM37" s="42">
        <f t="shared" si="11"/>
        <v>85</v>
      </c>
      <c r="BN37" s="42">
        <f t="shared" si="12"/>
        <v>80</v>
      </c>
      <c r="BO37" s="42" t="str">
        <f t="shared" si="13"/>
        <v/>
      </c>
      <c r="BP37" s="42" t="str">
        <f t="shared" si="14"/>
        <v/>
      </c>
      <c r="BQ37" s="42" t="str">
        <f t="shared" si="15"/>
        <v/>
      </c>
      <c r="BR37" s="42">
        <f t="shared" si="16"/>
        <v>83</v>
      </c>
      <c r="BS37" s="41">
        <v>95</v>
      </c>
      <c r="BT37" s="41"/>
      <c r="BU37" s="42"/>
      <c r="BV37" s="41"/>
      <c r="BW37" s="41"/>
      <c r="BX37" s="42"/>
      <c r="BY37" s="41"/>
      <c r="BZ37" s="41"/>
      <c r="CA37" s="42"/>
      <c r="CB37" s="41"/>
      <c r="CC37" s="41"/>
      <c r="CD37" s="42"/>
      <c r="CE37" s="41"/>
      <c r="CF37" s="41"/>
      <c r="CG37" s="42"/>
      <c r="CH37" s="42">
        <f t="shared" si="17"/>
        <v>95</v>
      </c>
      <c r="CI37" s="42" t="str">
        <f t="shared" si="18"/>
        <v/>
      </c>
      <c r="CJ37" s="42" t="str">
        <f t="shared" si="19"/>
        <v/>
      </c>
      <c r="CK37" s="42" t="str">
        <f t="shared" si="20"/>
        <v/>
      </c>
      <c r="CL37" s="42" t="str">
        <f t="shared" si="21"/>
        <v/>
      </c>
      <c r="CM37" s="43">
        <f t="shared" si="22"/>
        <v>89</v>
      </c>
      <c r="CN37" s="44">
        <f t="shared" si="23"/>
        <v>89</v>
      </c>
      <c r="CO37" s="45"/>
      <c r="CP37" s="52">
        <v>5</v>
      </c>
      <c r="CQ3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7" s="45"/>
      <c r="CS37" s="52">
        <v>5</v>
      </c>
      <c r="CT37" s="46" t="str">
        <f t="shared" si="25"/>
        <v xml:space="preserve">Memiliki keterampilan Membuat cakepan tembang sinom, Memproduksi sinopsis teks cerita rakyat, Menyunting tulisan aksara jawa, </v>
      </c>
    </row>
    <row r="38" spans="1:110" x14ac:dyDescent="0.25">
      <c r="A38" s="8">
        <v>28</v>
      </c>
      <c r="B38" s="8">
        <v>113854</v>
      </c>
      <c r="C38" s="8" t="s">
        <v>117</v>
      </c>
      <c r="E38" s="47">
        <f t="shared" si="0"/>
        <v>81</v>
      </c>
      <c r="F38" s="8" t="str">
        <f t="shared" si="1"/>
        <v>B</v>
      </c>
      <c r="G3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8" s="47">
        <f t="shared" si="3"/>
        <v>90</v>
      </c>
      <c r="I38" s="8" t="str">
        <f t="shared" si="4"/>
        <v>B</v>
      </c>
      <c r="J38" s="8" t="str">
        <f t="shared" si="5"/>
        <v xml:space="preserve">Memiliki keterampilan Membuat cakepan tembang sinom, Memproduksi sinopsis teks cerita rakyat, Menyunting tulisan aksara jawa, </v>
      </c>
      <c r="K38" s="13"/>
      <c r="L38" s="41">
        <f t="shared" si="6"/>
        <v>81</v>
      </c>
      <c r="M38" s="41">
        <f t="shared" si="7"/>
        <v>75</v>
      </c>
      <c r="O38" s="41">
        <v>75</v>
      </c>
      <c r="P38" s="41"/>
      <c r="Q38" s="42"/>
      <c r="R38" s="41">
        <v>75</v>
      </c>
      <c r="S38" s="41"/>
      <c r="T38" s="42">
        <v>94</v>
      </c>
      <c r="U38" s="41"/>
      <c r="V38" s="41"/>
      <c r="W38" s="42"/>
      <c r="X38" s="41"/>
      <c r="Y38" s="41"/>
      <c r="Z38" s="42"/>
      <c r="AA38" s="41"/>
      <c r="AB38" s="41"/>
      <c r="AC38" s="42"/>
      <c r="AD38" s="42">
        <f t="shared" si="8"/>
        <v>81</v>
      </c>
      <c r="AE38" s="41">
        <v>84</v>
      </c>
      <c r="AF38" s="41"/>
      <c r="AG38" s="42"/>
      <c r="AH38" s="41">
        <v>80</v>
      </c>
      <c r="AI38" s="41"/>
      <c r="AJ38" s="42"/>
      <c r="AK38" s="41">
        <v>85</v>
      </c>
      <c r="AL38" s="41"/>
      <c r="AM38" s="42"/>
      <c r="AN38" s="41"/>
      <c r="AO38" s="41"/>
      <c r="AP38" s="42"/>
      <c r="AQ38" s="41"/>
      <c r="AR38" s="41"/>
      <c r="AS38" s="42"/>
      <c r="AT38" s="41">
        <v>75</v>
      </c>
      <c r="AU38" s="43">
        <f t="shared" si="9"/>
        <v>81.142857142857139</v>
      </c>
      <c r="AV38" s="44">
        <f t="shared" si="10"/>
        <v>81</v>
      </c>
      <c r="AW38" s="45"/>
      <c r="AX38" s="52">
        <v>85</v>
      </c>
      <c r="AY38" s="41"/>
      <c r="AZ38" s="42"/>
      <c r="BA38" s="41">
        <v>84</v>
      </c>
      <c r="BB38" s="41"/>
      <c r="BC38" s="42"/>
      <c r="BD38" s="41"/>
      <c r="BE38" s="41"/>
      <c r="BF38" s="42"/>
      <c r="BG38" s="41"/>
      <c r="BH38" s="41"/>
      <c r="BI38" s="42"/>
      <c r="BJ38" s="41"/>
      <c r="BK38" s="41"/>
      <c r="BL38" s="42"/>
      <c r="BM38" s="42">
        <f t="shared" si="11"/>
        <v>85</v>
      </c>
      <c r="BN38" s="42">
        <f t="shared" si="12"/>
        <v>84</v>
      </c>
      <c r="BO38" s="42" t="str">
        <f t="shared" si="13"/>
        <v/>
      </c>
      <c r="BP38" s="42" t="str">
        <f t="shared" si="14"/>
        <v/>
      </c>
      <c r="BQ38" s="42" t="str">
        <f t="shared" si="15"/>
        <v/>
      </c>
      <c r="BR38" s="42">
        <f t="shared" si="16"/>
        <v>85</v>
      </c>
      <c r="BS38" s="41">
        <v>95</v>
      </c>
      <c r="BT38" s="41"/>
      <c r="BU38" s="42"/>
      <c r="BV38" s="41"/>
      <c r="BW38" s="41"/>
      <c r="BX38" s="42"/>
      <c r="BY38" s="41"/>
      <c r="BZ38" s="41"/>
      <c r="CA38" s="42"/>
      <c r="CB38" s="41"/>
      <c r="CC38" s="41"/>
      <c r="CD38" s="42"/>
      <c r="CE38" s="41"/>
      <c r="CF38" s="41"/>
      <c r="CG38" s="42"/>
      <c r="CH38" s="42">
        <f t="shared" si="17"/>
        <v>95</v>
      </c>
      <c r="CI38" s="42" t="str">
        <f t="shared" si="18"/>
        <v/>
      </c>
      <c r="CJ38" s="42" t="str">
        <f t="shared" si="19"/>
        <v/>
      </c>
      <c r="CK38" s="42" t="str">
        <f t="shared" si="20"/>
        <v/>
      </c>
      <c r="CL38" s="42" t="str">
        <f t="shared" si="21"/>
        <v/>
      </c>
      <c r="CM38" s="43">
        <f t="shared" si="22"/>
        <v>90</v>
      </c>
      <c r="CN38" s="44">
        <f t="shared" si="23"/>
        <v>90</v>
      </c>
      <c r="CO38" s="45"/>
      <c r="CP38" s="52">
        <v>5</v>
      </c>
      <c r="CQ3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8" s="45"/>
      <c r="CS38" s="52">
        <v>5</v>
      </c>
      <c r="CT38" s="46" t="str">
        <f t="shared" si="25"/>
        <v xml:space="preserve">Memiliki keterampilan Membuat cakepan tembang sinom, Memproduksi sinopsis teks cerita rakyat, Menyunting tulisan aksara jawa, </v>
      </c>
    </row>
    <row r="39" spans="1:110" x14ac:dyDescent="0.25">
      <c r="A39" s="8">
        <v>29</v>
      </c>
      <c r="B39" s="8">
        <v>113870</v>
      </c>
      <c r="C39" s="8" t="s">
        <v>118</v>
      </c>
      <c r="E39" s="47">
        <f t="shared" si="0"/>
        <v>82</v>
      </c>
      <c r="F39" s="8" t="str">
        <f t="shared" si="1"/>
        <v>B</v>
      </c>
      <c r="G3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9" s="47">
        <f t="shared" si="3"/>
        <v>92</v>
      </c>
      <c r="I39" s="8" t="str">
        <f t="shared" si="4"/>
        <v>A</v>
      </c>
      <c r="J39" s="8" t="str">
        <f t="shared" si="5"/>
        <v xml:space="preserve">Memiliki keterampilan Membuat cakepan tembang sinom, Memproduksi sinopsis teks cerita rakyat, Menyunting tulisan aksara jawa, </v>
      </c>
      <c r="K39" s="13"/>
      <c r="L39" s="41">
        <f t="shared" si="6"/>
        <v>85</v>
      </c>
      <c r="M39" s="41">
        <f t="shared" si="7"/>
        <v>82</v>
      </c>
      <c r="O39" s="41">
        <v>90</v>
      </c>
      <c r="P39" s="41"/>
      <c r="Q39" s="42"/>
      <c r="R39" s="41">
        <v>70</v>
      </c>
      <c r="S39" s="41"/>
      <c r="T39" s="42">
        <v>94</v>
      </c>
      <c r="U39" s="41"/>
      <c r="V39" s="41"/>
      <c r="W39" s="42"/>
      <c r="X39" s="41"/>
      <c r="Y39" s="41"/>
      <c r="Z39" s="42"/>
      <c r="AA39" s="41"/>
      <c r="AB39" s="41"/>
      <c r="AC39" s="42"/>
      <c r="AD39" s="42">
        <f t="shared" si="8"/>
        <v>85</v>
      </c>
      <c r="AE39" s="41">
        <v>80</v>
      </c>
      <c r="AF39" s="41"/>
      <c r="AG39" s="42"/>
      <c r="AH39" s="41">
        <v>80</v>
      </c>
      <c r="AI39" s="41"/>
      <c r="AJ39" s="42"/>
      <c r="AK39" s="41">
        <v>80</v>
      </c>
      <c r="AL39" s="41"/>
      <c r="AM39" s="42"/>
      <c r="AN39" s="41"/>
      <c r="AO39" s="41"/>
      <c r="AP39" s="42"/>
      <c r="AQ39" s="41"/>
      <c r="AR39" s="41"/>
      <c r="AS39" s="42"/>
      <c r="AT39" s="41">
        <v>82</v>
      </c>
      <c r="AU39" s="43">
        <f t="shared" si="9"/>
        <v>82.285714285714292</v>
      </c>
      <c r="AV39" s="44">
        <f t="shared" si="10"/>
        <v>82</v>
      </c>
      <c r="AW39" s="45"/>
      <c r="AX39" s="52">
        <v>85</v>
      </c>
      <c r="AY39" s="41"/>
      <c r="AZ39" s="42"/>
      <c r="BA39" s="41">
        <v>90</v>
      </c>
      <c r="BB39" s="41"/>
      <c r="BC39" s="42"/>
      <c r="BD39" s="41"/>
      <c r="BE39" s="41"/>
      <c r="BF39" s="42"/>
      <c r="BG39" s="41"/>
      <c r="BH39" s="41"/>
      <c r="BI39" s="42"/>
      <c r="BJ39" s="41"/>
      <c r="BK39" s="41"/>
      <c r="BL39" s="42"/>
      <c r="BM39" s="42">
        <f t="shared" si="11"/>
        <v>85</v>
      </c>
      <c r="BN39" s="42">
        <f t="shared" si="12"/>
        <v>90</v>
      </c>
      <c r="BO39" s="42" t="str">
        <f t="shared" si="13"/>
        <v/>
      </c>
      <c r="BP39" s="42" t="str">
        <f t="shared" si="14"/>
        <v/>
      </c>
      <c r="BQ39" s="42" t="str">
        <f t="shared" si="15"/>
        <v/>
      </c>
      <c r="BR39" s="42">
        <f t="shared" si="16"/>
        <v>88</v>
      </c>
      <c r="BS39" s="41">
        <v>95</v>
      </c>
      <c r="BT39" s="41"/>
      <c r="BU39" s="42"/>
      <c r="BV39" s="41"/>
      <c r="BW39" s="41"/>
      <c r="BX39" s="42"/>
      <c r="BY39" s="41"/>
      <c r="BZ39" s="41"/>
      <c r="CA39" s="42"/>
      <c r="CB39" s="41"/>
      <c r="CC39" s="41"/>
      <c r="CD39" s="42"/>
      <c r="CE39" s="41"/>
      <c r="CF39" s="41"/>
      <c r="CG39" s="42"/>
      <c r="CH39" s="42">
        <f t="shared" si="17"/>
        <v>95</v>
      </c>
      <c r="CI39" s="42" t="str">
        <f t="shared" si="18"/>
        <v/>
      </c>
      <c r="CJ39" s="42" t="str">
        <f t="shared" si="19"/>
        <v/>
      </c>
      <c r="CK39" s="42" t="str">
        <f t="shared" si="20"/>
        <v/>
      </c>
      <c r="CL39" s="42" t="str">
        <f t="shared" si="21"/>
        <v/>
      </c>
      <c r="CM39" s="43">
        <f t="shared" si="22"/>
        <v>91.5</v>
      </c>
      <c r="CN39" s="44">
        <f t="shared" si="23"/>
        <v>92</v>
      </c>
      <c r="CO39" s="45"/>
      <c r="CP39" s="52">
        <v>5</v>
      </c>
      <c r="CQ3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9" s="45"/>
      <c r="CS39" s="52">
        <v>5</v>
      </c>
      <c r="CT39" s="46" t="str">
        <f t="shared" si="25"/>
        <v xml:space="preserve">Memiliki keterampilan Membuat cakepan tembang sinom, Memproduksi sinopsis teks cerita rakyat, Menyunting tulisan aksara jawa, </v>
      </c>
    </row>
    <row r="40" spans="1:110" x14ac:dyDescent="0.25">
      <c r="A40" s="8">
        <v>30</v>
      </c>
      <c r="B40" s="8">
        <v>113886</v>
      </c>
      <c r="C40" s="8" t="s">
        <v>119</v>
      </c>
      <c r="E40" s="47">
        <f t="shared" si="0"/>
        <v>78</v>
      </c>
      <c r="F40" s="8" t="str">
        <f t="shared" si="1"/>
        <v>B</v>
      </c>
      <c r="G4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0" s="47">
        <f t="shared" si="3"/>
        <v>88</v>
      </c>
      <c r="I40" s="8" t="str">
        <f t="shared" si="4"/>
        <v>B</v>
      </c>
      <c r="J40" s="8" t="str">
        <f t="shared" si="5"/>
        <v xml:space="preserve">Memiliki keterampilan Membuat cakepan tembang sinom, Memproduksi sinopsis teks cerita rakyat, Menyunting tulisan aksara jawa, </v>
      </c>
      <c r="K40" s="13"/>
      <c r="L40" s="41">
        <f t="shared" si="6"/>
        <v>79</v>
      </c>
      <c r="M40" s="41">
        <f t="shared" si="7"/>
        <v>62</v>
      </c>
      <c r="O40" s="41">
        <v>75</v>
      </c>
      <c r="P40" s="41"/>
      <c r="Q40" s="42"/>
      <c r="R40" s="41">
        <v>80</v>
      </c>
      <c r="S40" s="41"/>
      <c r="T40" s="42">
        <v>82</v>
      </c>
      <c r="U40" s="41"/>
      <c r="V40" s="41"/>
      <c r="W40" s="42"/>
      <c r="X40" s="41"/>
      <c r="Y40" s="41"/>
      <c r="Z40" s="42"/>
      <c r="AA40" s="41"/>
      <c r="AB40" s="41"/>
      <c r="AC40" s="42"/>
      <c r="AD40" s="42">
        <f t="shared" si="8"/>
        <v>79</v>
      </c>
      <c r="AE40" s="41">
        <v>85</v>
      </c>
      <c r="AF40" s="41"/>
      <c r="AG40" s="42"/>
      <c r="AH40" s="41">
        <v>80</v>
      </c>
      <c r="AI40" s="41"/>
      <c r="AJ40" s="42"/>
      <c r="AK40" s="41">
        <v>80</v>
      </c>
      <c r="AL40" s="41"/>
      <c r="AM40" s="42"/>
      <c r="AN40" s="41"/>
      <c r="AO40" s="41"/>
      <c r="AP40" s="42"/>
      <c r="AQ40" s="41"/>
      <c r="AR40" s="41"/>
      <c r="AS40" s="42"/>
      <c r="AT40" s="41">
        <v>62</v>
      </c>
      <c r="AU40" s="43">
        <f t="shared" si="9"/>
        <v>77.714285714285708</v>
      </c>
      <c r="AV40" s="44">
        <f t="shared" si="10"/>
        <v>78</v>
      </c>
      <c r="AW40" s="45"/>
      <c r="AX40" s="52">
        <v>85</v>
      </c>
      <c r="AY40" s="41"/>
      <c r="AZ40" s="42"/>
      <c r="BA40" s="41">
        <v>85</v>
      </c>
      <c r="BB40" s="41"/>
      <c r="BC40" s="42"/>
      <c r="BD40" s="41"/>
      <c r="BE40" s="41"/>
      <c r="BF40" s="42"/>
      <c r="BG40" s="41"/>
      <c r="BH40" s="41"/>
      <c r="BI40" s="42"/>
      <c r="BJ40" s="41"/>
      <c r="BK40" s="41"/>
      <c r="BL40" s="42"/>
      <c r="BM40" s="42">
        <f t="shared" si="11"/>
        <v>85</v>
      </c>
      <c r="BN40" s="42">
        <f t="shared" si="12"/>
        <v>85</v>
      </c>
      <c r="BO40" s="42" t="str">
        <f t="shared" si="13"/>
        <v/>
      </c>
      <c r="BP40" s="42" t="str">
        <f t="shared" si="14"/>
        <v/>
      </c>
      <c r="BQ40" s="42" t="str">
        <f t="shared" si="15"/>
        <v/>
      </c>
      <c r="BR40" s="42">
        <f t="shared" si="16"/>
        <v>85</v>
      </c>
      <c r="BS40" s="41">
        <v>90</v>
      </c>
      <c r="BT40" s="41"/>
      <c r="BU40" s="42"/>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87.5</v>
      </c>
      <c r="CN40" s="44">
        <f t="shared" si="23"/>
        <v>88</v>
      </c>
      <c r="CO40" s="45"/>
      <c r="CP40" s="52">
        <v>5</v>
      </c>
      <c r="CQ4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0" s="45"/>
      <c r="CS40" s="52">
        <v>5</v>
      </c>
      <c r="CT40" s="46" t="str">
        <f t="shared" si="25"/>
        <v xml:space="preserve">Memiliki keterampilan Membuat cakepan tembang sinom, Memproduksi sinopsis teks cerita rakyat, Menyunting tulisan aksara jawa, </v>
      </c>
    </row>
    <row r="41" spans="1:110" x14ac:dyDescent="0.25">
      <c r="A41" s="8">
        <v>31</v>
      </c>
      <c r="B41" s="8">
        <v>113902</v>
      </c>
      <c r="C41" s="8" t="s">
        <v>120</v>
      </c>
      <c r="E41" s="47">
        <f t="shared" si="0"/>
        <v>79</v>
      </c>
      <c r="F41" s="8" t="str">
        <f t="shared" si="1"/>
        <v>B</v>
      </c>
      <c r="G4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1" s="47">
        <f t="shared" si="3"/>
        <v>90</v>
      </c>
      <c r="I41" s="8" t="str">
        <f t="shared" si="4"/>
        <v>B</v>
      </c>
      <c r="J41" s="8" t="str">
        <f t="shared" si="5"/>
        <v xml:space="preserve">Memiliki keterampilan Membuat cakepan tembang sinom, Memproduksi sinopsis teks cerita rakyat, Menyunting tulisan aksara jawa, </v>
      </c>
      <c r="K41" s="13"/>
      <c r="L41" s="41">
        <f t="shared" si="6"/>
        <v>83</v>
      </c>
      <c r="M41" s="41">
        <f t="shared" si="7"/>
        <v>64</v>
      </c>
      <c r="O41" s="41">
        <v>75</v>
      </c>
      <c r="P41" s="41"/>
      <c r="Q41" s="42"/>
      <c r="R41" s="41">
        <v>80</v>
      </c>
      <c r="S41" s="41"/>
      <c r="T41" s="42">
        <v>94</v>
      </c>
      <c r="U41" s="41"/>
      <c r="V41" s="41"/>
      <c r="W41" s="42"/>
      <c r="X41" s="41"/>
      <c r="Y41" s="41"/>
      <c r="Z41" s="42"/>
      <c r="AA41" s="41"/>
      <c r="AB41" s="41"/>
      <c r="AC41" s="42"/>
      <c r="AD41" s="42">
        <f t="shared" si="8"/>
        <v>83</v>
      </c>
      <c r="AE41" s="41">
        <v>80</v>
      </c>
      <c r="AF41" s="41"/>
      <c r="AG41" s="42"/>
      <c r="AH41" s="41">
        <v>83</v>
      </c>
      <c r="AI41" s="41"/>
      <c r="AJ41" s="42"/>
      <c r="AK41" s="41">
        <v>80</v>
      </c>
      <c r="AL41" s="41"/>
      <c r="AM41" s="42"/>
      <c r="AN41" s="41"/>
      <c r="AO41" s="41"/>
      <c r="AP41" s="42"/>
      <c r="AQ41" s="41"/>
      <c r="AR41" s="41"/>
      <c r="AS41" s="42"/>
      <c r="AT41" s="41">
        <v>64</v>
      </c>
      <c r="AU41" s="43">
        <f t="shared" si="9"/>
        <v>79.428571428571431</v>
      </c>
      <c r="AV41" s="44">
        <f t="shared" si="10"/>
        <v>79</v>
      </c>
      <c r="AW41" s="45"/>
      <c r="AX41" s="52">
        <v>85</v>
      </c>
      <c r="AY41" s="41"/>
      <c r="AZ41" s="42"/>
      <c r="BA41" s="41">
        <v>85</v>
      </c>
      <c r="BB41" s="41"/>
      <c r="BC41" s="42"/>
      <c r="BD41" s="41"/>
      <c r="BE41" s="41"/>
      <c r="BF41" s="42"/>
      <c r="BG41" s="41"/>
      <c r="BH41" s="41"/>
      <c r="BI41" s="42"/>
      <c r="BJ41" s="41"/>
      <c r="BK41" s="41"/>
      <c r="BL41" s="42"/>
      <c r="BM41" s="42">
        <f t="shared" si="11"/>
        <v>85</v>
      </c>
      <c r="BN41" s="42">
        <f t="shared" si="12"/>
        <v>85</v>
      </c>
      <c r="BO41" s="42" t="str">
        <f t="shared" si="13"/>
        <v/>
      </c>
      <c r="BP41" s="42" t="str">
        <f t="shared" si="14"/>
        <v/>
      </c>
      <c r="BQ41" s="42" t="str">
        <f t="shared" si="15"/>
        <v/>
      </c>
      <c r="BR41" s="42">
        <f t="shared" si="16"/>
        <v>85</v>
      </c>
      <c r="BS41" s="41">
        <v>95</v>
      </c>
      <c r="BT41" s="41"/>
      <c r="BU41" s="42"/>
      <c r="BV41" s="41"/>
      <c r="BW41" s="41"/>
      <c r="BX41" s="42"/>
      <c r="BY41" s="41"/>
      <c r="BZ41" s="41"/>
      <c r="CA41" s="42"/>
      <c r="CB41" s="41"/>
      <c r="CC41" s="41"/>
      <c r="CD41" s="42"/>
      <c r="CE41" s="41"/>
      <c r="CF41" s="41"/>
      <c r="CG41" s="42"/>
      <c r="CH41" s="42">
        <f t="shared" si="17"/>
        <v>95</v>
      </c>
      <c r="CI41" s="42" t="str">
        <f t="shared" si="18"/>
        <v/>
      </c>
      <c r="CJ41" s="42" t="str">
        <f t="shared" si="19"/>
        <v/>
      </c>
      <c r="CK41" s="42" t="str">
        <f t="shared" si="20"/>
        <v/>
      </c>
      <c r="CL41" s="42" t="str">
        <f t="shared" si="21"/>
        <v/>
      </c>
      <c r="CM41" s="43">
        <f t="shared" si="22"/>
        <v>90</v>
      </c>
      <c r="CN41" s="44">
        <f t="shared" si="23"/>
        <v>90</v>
      </c>
      <c r="CO41" s="45"/>
      <c r="CP41" s="52">
        <v>5</v>
      </c>
      <c r="CQ4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1" s="45"/>
      <c r="CS41" s="52">
        <v>5</v>
      </c>
      <c r="CT41" s="46" t="str">
        <f t="shared" si="25"/>
        <v xml:space="preserve">Memiliki keterampilan Membuat cakepan tembang sinom, Memproduksi sinopsis teks cerita rakyat, Menyunting tulisan aksara jawa, </v>
      </c>
    </row>
    <row r="42" spans="1:110" x14ac:dyDescent="0.25">
      <c r="A42" s="8">
        <v>32</v>
      </c>
      <c r="B42" s="8">
        <v>113918</v>
      </c>
      <c r="C42" s="8" t="s">
        <v>121</v>
      </c>
      <c r="E42" s="47">
        <f t="shared" si="0"/>
        <v>82</v>
      </c>
      <c r="F42" s="8" t="str">
        <f t="shared" si="1"/>
        <v>B</v>
      </c>
      <c r="G4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2" s="47">
        <f t="shared" si="3"/>
        <v>88</v>
      </c>
      <c r="I42" s="8" t="str">
        <f t="shared" si="4"/>
        <v>B</v>
      </c>
      <c r="J42" s="8" t="str">
        <f t="shared" si="5"/>
        <v xml:space="preserve">Memiliki keterampilan Membuat cakepan tembang sinom, Memproduksi sinopsis teks cerita rakyat, Menyunting tulisan aksara jawa, </v>
      </c>
      <c r="K42" s="13"/>
      <c r="L42" s="41">
        <f t="shared" si="6"/>
        <v>82</v>
      </c>
      <c r="M42" s="41">
        <f t="shared" si="7"/>
        <v>82</v>
      </c>
      <c r="O42" s="41">
        <v>75</v>
      </c>
      <c r="P42" s="41"/>
      <c r="Q42" s="42"/>
      <c r="R42" s="41">
        <v>80</v>
      </c>
      <c r="S42" s="41"/>
      <c r="T42" s="42">
        <v>91</v>
      </c>
      <c r="U42" s="41"/>
      <c r="V42" s="41"/>
      <c r="W42" s="42"/>
      <c r="X42" s="41"/>
      <c r="Y42" s="41"/>
      <c r="Z42" s="42"/>
      <c r="AA42" s="41"/>
      <c r="AB42" s="41"/>
      <c r="AC42" s="42"/>
      <c r="AD42" s="42">
        <f t="shared" si="8"/>
        <v>82</v>
      </c>
      <c r="AE42" s="41">
        <v>80</v>
      </c>
      <c r="AF42" s="41"/>
      <c r="AG42" s="42"/>
      <c r="AH42" s="41">
        <v>82</v>
      </c>
      <c r="AI42" s="41"/>
      <c r="AJ42" s="42"/>
      <c r="AK42" s="41">
        <v>84</v>
      </c>
      <c r="AL42" s="41"/>
      <c r="AM42" s="42"/>
      <c r="AN42" s="41"/>
      <c r="AO42" s="41"/>
      <c r="AP42" s="42"/>
      <c r="AQ42" s="41"/>
      <c r="AR42" s="41"/>
      <c r="AS42" s="42"/>
      <c r="AT42" s="41">
        <v>82</v>
      </c>
      <c r="AU42" s="43">
        <f t="shared" si="9"/>
        <v>82</v>
      </c>
      <c r="AV42" s="44">
        <f t="shared" si="10"/>
        <v>82</v>
      </c>
      <c r="AW42" s="45"/>
      <c r="AX42" s="52">
        <v>85</v>
      </c>
      <c r="AY42" s="41"/>
      <c r="AZ42" s="42"/>
      <c r="BA42" s="41">
        <v>87</v>
      </c>
      <c r="BB42" s="41"/>
      <c r="BC42" s="42"/>
      <c r="BD42" s="41"/>
      <c r="BE42" s="41"/>
      <c r="BF42" s="42"/>
      <c r="BG42" s="41"/>
      <c r="BH42" s="41"/>
      <c r="BI42" s="42"/>
      <c r="BJ42" s="41"/>
      <c r="BK42" s="41"/>
      <c r="BL42" s="42"/>
      <c r="BM42" s="42">
        <f t="shared" si="11"/>
        <v>85</v>
      </c>
      <c r="BN42" s="42">
        <f t="shared" si="12"/>
        <v>87</v>
      </c>
      <c r="BO42" s="42" t="str">
        <f t="shared" si="13"/>
        <v/>
      </c>
      <c r="BP42" s="42" t="str">
        <f t="shared" si="14"/>
        <v/>
      </c>
      <c r="BQ42" s="42" t="str">
        <f t="shared" si="15"/>
        <v/>
      </c>
      <c r="BR42" s="42">
        <f t="shared" si="16"/>
        <v>86</v>
      </c>
      <c r="BS42" s="41">
        <v>90</v>
      </c>
      <c r="BT42" s="41"/>
      <c r="BU42" s="42"/>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88</v>
      </c>
      <c r="CN42" s="44">
        <f t="shared" si="23"/>
        <v>88</v>
      </c>
      <c r="CO42" s="45"/>
      <c r="CP42" s="52">
        <v>5</v>
      </c>
      <c r="CQ4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2" s="45"/>
      <c r="CS42" s="52">
        <v>5</v>
      </c>
      <c r="CT42" s="46" t="str">
        <f t="shared" si="25"/>
        <v xml:space="preserve">Memiliki keterampilan Membuat cakepan tembang sinom, Memproduksi sinopsis teks cerita rakyat, Menyunting tulisan aksara jawa, </v>
      </c>
    </row>
    <row r="43" spans="1:110" x14ac:dyDescent="0.25">
      <c r="A43" s="8">
        <v>33</v>
      </c>
      <c r="B43" s="8">
        <v>113934</v>
      </c>
      <c r="C43" s="8" t="s">
        <v>122</v>
      </c>
      <c r="E43" s="47">
        <f t="shared" ref="E43:E60" si="26">AV43</f>
        <v>80</v>
      </c>
      <c r="F43" s="8" t="str">
        <f t="shared" ref="F43:F60" si="27">IF(E43="","",IF(E43&lt;=69,"D",IF(E43&lt;=75,"C",IF(E43&lt;=90,"B",IF(E43&lt;=100,"A","E")))))</f>
        <v>B</v>
      </c>
      <c r="G43" s="8" t="str">
        <f t="shared" ref="G43:G60" si="28">CQ43</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3" s="47">
        <f t="shared" ref="H43:H60" si="29">CN43</f>
        <v>88</v>
      </c>
      <c r="I43" s="8" t="str">
        <f t="shared" ref="I43:I60" si="30">IF(H43="","",IF(H43&lt;=69,"D",IF(H43&lt;=75,"C",IF(H43&lt;=90,"B",IF(H43&lt;=100,"A","E")))))</f>
        <v>B</v>
      </c>
      <c r="J43" s="8" t="str">
        <f t="shared" ref="J43:J60" si="31">CT43</f>
        <v xml:space="preserve">Memiliki keterampilan Membuat cakepan tembang sinom, Memproduksi sinopsis teks cerita rakyat, Menyunting tulisan aksara jawa, </v>
      </c>
      <c r="K43" s="13"/>
      <c r="L43" s="41">
        <f t="shared" ref="L43:L60" si="32">AD43</f>
        <v>80</v>
      </c>
      <c r="M43" s="41">
        <f t="shared" ref="M43:M60" si="33">IF(COUNTBLANK(AT43:AT43),"",AT43)</f>
        <v>77</v>
      </c>
      <c r="O43" s="41">
        <v>75</v>
      </c>
      <c r="P43" s="41"/>
      <c r="Q43" s="42"/>
      <c r="R43" s="41">
        <v>70</v>
      </c>
      <c r="S43" s="41"/>
      <c r="T43" s="42">
        <v>94</v>
      </c>
      <c r="U43" s="41"/>
      <c r="V43" s="41"/>
      <c r="W43" s="42"/>
      <c r="X43" s="41"/>
      <c r="Y43" s="41"/>
      <c r="Z43" s="42"/>
      <c r="AA43" s="41"/>
      <c r="AB43" s="41"/>
      <c r="AC43" s="42"/>
      <c r="AD43" s="42">
        <f t="shared" ref="AD43:AD60" si="34">IF(AND(O43="",P43="",Q43=""),"",ROUND(AVERAGE(O43:AC43),0))</f>
        <v>80</v>
      </c>
      <c r="AE43" s="41">
        <v>78</v>
      </c>
      <c r="AF43" s="41"/>
      <c r="AG43" s="42"/>
      <c r="AH43" s="41">
        <v>85</v>
      </c>
      <c r="AI43" s="41"/>
      <c r="AJ43" s="42"/>
      <c r="AK43" s="41">
        <v>80</v>
      </c>
      <c r="AL43" s="41"/>
      <c r="AM43" s="42"/>
      <c r="AN43" s="41"/>
      <c r="AO43" s="41"/>
      <c r="AP43" s="42"/>
      <c r="AQ43" s="41"/>
      <c r="AR43" s="41"/>
      <c r="AS43" s="42"/>
      <c r="AT43" s="41">
        <v>77</v>
      </c>
      <c r="AU43" s="43">
        <f t="shared" ref="AU43:AU60" si="35">IF(AT43="","",AVERAGE(O43:AC43,AE43:AT43))</f>
        <v>79.857142857142861</v>
      </c>
      <c r="AV43" s="44">
        <f t="shared" ref="AV43:AV60" si="36">IF(AU43="","",ROUND(AU43,0))</f>
        <v>80</v>
      </c>
      <c r="AW43" s="45"/>
      <c r="AX43" s="52">
        <v>85</v>
      </c>
      <c r="AY43" s="41"/>
      <c r="AZ43" s="42"/>
      <c r="BA43" s="41">
        <v>85</v>
      </c>
      <c r="BB43" s="41"/>
      <c r="BC43" s="42"/>
      <c r="BD43" s="41"/>
      <c r="BE43" s="41"/>
      <c r="BF43" s="42"/>
      <c r="BG43" s="41"/>
      <c r="BH43" s="41"/>
      <c r="BI43" s="42"/>
      <c r="BJ43" s="41"/>
      <c r="BK43" s="41"/>
      <c r="BL43" s="42"/>
      <c r="BM43" s="42">
        <f t="shared" ref="BM43:BM60" si="37">IF(AND(AZ43="",AY43="",AX43=""),"",MAX(AX43:AZ43))</f>
        <v>85</v>
      </c>
      <c r="BN43" s="42">
        <f t="shared" ref="BN43:BN60" si="38">IF(AND(BB43="",BC43="",BA43=""),"",MAX(BA43:BC43))</f>
        <v>85</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85</v>
      </c>
      <c r="BS43" s="41">
        <v>90</v>
      </c>
      <c r="BT43" s="41"/>
      <c r="BU43" s="42"/>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87.5</v>
      </c>
      <c r="CN43" s="44">
        <f t="shared" ref="CN43:CN60" si="49">IF(CM43="","",ROUND(CM43,0))</f>
        <v>88</v>
      </c>
      <c r="CO43" s="45"/>
      <c r="CP43" s="52">
        <v>5</v>
      </c>
      <c r="CQ43" s="46" t="str">
        <f t="shared" ref="CQ43:CQ60" si="50">IF(CP43="","",VLOOKUP(CP43,$DE$9:$DF$20,2,0))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3" s="45"/>
      <c r="CS43" s="52">
        <v>5</v>
      </c>
      <c r="CT43" s="46" t="str">
        <f t="shared" ref="CT43:CT60" si="51">IF(CS43="","",VLOOKUP(CS43,$DE$22:$DF$33,2,0))</f>
        <v xml:space="preserve">Memiliki keterampilan Membuat cakepan tembang sinom, Memproduksi sinopsis teks cerita rakyat, Menyunting tulisan aksara jawa, </v>
      </c>
    </row>
    <row r="44" spans="1:110" x14ac:dyDescent="0.25">
      <c r="A44" s="8">
        <v>34</v>
      </c>
      <c r="B44" s="8">
        <v>113950</v>
      </c>
      <c r="C44" s="8" t="s">
        <v>123</v>
      </c>
      <c r="E44" s="47">
        <f t="shared" si="26"/>
        <v>79</v>
      </c>
      <c r="F44" s="8" t="str">
        <f t="shared" si="27"/>
        <v>B</v>
      </c>
      <c r="G44"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4" s="47">
        <f t="shared" si="29"/>
        <v>87</v>
      </c>
      <c r="I44" s="8" t="str">
        <f t="shared" si="30"/>
        <v>B</v>
      </c>
      <c r="J44" s="8" t="str">
        <f t="shared" si="31"/>
        <v xml:space="preserve">Memiliki keterampilan Membuat cakepan tembang sinom, Memproduksi sinopsis teks cerita rakyat, Menyunting tulisan aksara jawa, </v>
      </c>
      <c r="K44" s="13"/>
      <c r="L44" s="41">
        <f t="shared" si="32"/>
        <v>85</v>
      </c>
      <c r="M44" s="41">
        <f t="shared" si="33"/>
        <v>66</v>
      </c>
      <c r="O44" s="41">
        <v>75</v>
      </c>
      <c r="P44" s="41"/>
      <c r="Q44" s="42"/>
      <c r="R44" s="41">
        <v>95</v>
      </c>
      <c r="S44" s="41"/>
      <c r="T44" s="42">
        <v>85</v>
      </c>
      <c r="U44" s="41"/>
      <c r="V44" s="41"/>
      <c r="W44" s="42"/>
      <c r="X44" s="41"/>
      <c r="Y44" s="41"/>
      <c r="Z44" s="42"/>
      <c r="AA44" s="41"/>
      <c r="AB44" s="41"/>
      <c r="AC44" s="42"/>
      <c r="AD44" s="42">
        <f t="shared" si="34"/>
        <v>85</v>
      </c>
      <c r="AE44" s="41">
        <v>80</v>
      </c>
      <c r="AF44" s="41"/>
      <c r="AG44" s="42"/>
      <c r="AH44" s="41">
        <v>75</v>
      </c>
      <c r="AI44" s="41"/>
      <c r="AJ44" s="42"/>
      <c r="AK44" s="41">
        <v>78</v>
      </c>
      <c r="AL44" s="41"/>
      <c r="AM44" s="42"/>
      <c r="AN44" s="41"/>
      <c r="AO44" s="41"/>
      <c r="AP44" s="42"/>
      <c r="AQ44" s="41"/>
      <c r="AR44" s="41"/>
      <c r="AS44" s="42"/>
      <c r="AT44" s="41">
        <v>66</v>
      </c>
      <c r="AU44" s="43">
        <f t="shared" si="35"/>
        <v>79.142857142857139</v>
      </c>
      <c r="AV44" s="44">
        <f t="shared" si="36"/>
        <v>79</v>
      </c>
      <c r="AW44" s="45"/>
      <c r="AX44" s="52">
        <v>85</v>
      </c>
      <c r="AY44" s="41"/>
      <c r="AZ44" s="42"/>
      <c r="BA44" s="41">
        <v>82</v>
      </c>
      <c r="BB44" s="41"/>
      <c r="BC44" s="42"/>
      <c r="BD44" s="41"/>
      <c r="BE44" s="41"/>
      <c r="BF44" s="42"/>
      <c r="BG44" s="41"/>
      <c r="BH44" s="41"/>
      <c r="BI44" s="42"/>
      <c r="BJ44" s="41"/>
      <c r="BK44" s="41"/>
      <c r="BL44" s="42"/>
      <c r="BM44" s="42">
        <f t="shared" si="37"/>
        <v>85</v>
      </c>
      <c r="BN44" s="42">
        <f t="shared" si="38"/>
        <v>82</v>
      </c>
      <c r="BO44" s="42" t="str">
        <f t="shared" si="39"/>
        <v/>
      </c>
      <c r="BP44" s="42" t="str">
        <f t="shared" si="40"/>
        <v/>
      </c>
      <c r="BQ44" s="42" t="str">
        <f t="shared" si="41"/>
        <v/>
      </c>
      <c r="BR44" s="42">
        <f t="shared" si="42"/>
        <v>84</v>
      </c>
      <c r="BS44" s="41">
        <v>90</v>
      </c>
      <c r="BT44" s="41"/>
      <c r="BU44" s="42"/>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87</v>
      </c>
      <c r="CN44" s="44">
        <f t="shared" si="49"/>
        <v>87</v>
      </c>
      <c r="CO44" s="45"/>
      <c r="CP44" s="52">
        <v>5</v>
      </c>
      <c r="CQ44"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4" s="45"/>
      <c r="CS44" s="52">
        <v>5</v>
      </c>
      <c r="CT44" s="46" t="str">
        <f t="shared" si="51"/>
        <v xml:space="preserve">Memiliki keterampilan Membuat cakepan tembang sinom, Memproduksi sinopsis teks cerita rakyat, Menyunting tulisan aksara jawa, </v>
      </c>
    </row>
    <row r="45" spans="1:110" x14ac:dyDescent="0.25">
      <c r="A45" s="8">
        <v>35</v>
      </c>
      <c r="B45" s="8">
        <v>113966</v>
      </c>
      <c r="C45" s="8" t="s">
        <v>124</v>
      </c>
      <c r="E45" s="47">
        <f t="shared" si="26"/>
        <v>79</v>
      </c>
      <c r="F45" s="8" t="str">
        <f t="shared" si="27"/>
        <v>B</v>
      </c>
      <c r="G45"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5" s="47">
        <f t="shared" si="29"/>
        <v>88</v>
      </c>
      <c r="I45" s="8" t="str">
        <f t="shared" si="30"/>
        <v>B</v>
      </c>
      <c r="J45" s="8" t="str">
        <f t="shared" si="31"/>
        <v xml:space="preserve">Memiliki keterampilan Membuat cakepan tembang sinom, Memproduksi sinopsis teks cerita rakyat, Menyunting tulisan aksara jawa, </v>
      </c>
      <c r="K45" s="13"/>
      <c r="L45" s="41">
        <f t="shared" si="32"/>
        <v>85</v>
      </c>
      <c r="M45" s="41">
        <f t="shared" si="33"/>
        <v>68</v>
      </c>
      <c r="O45" s="41">
        <v>85</v>
      </c>
      <c r="P45" s="41"/>
      <c r="Q45" s="42"/>
      <c r="R45" s="41">
        <v>85</v>
      </c>
      <c r="S45" s="41"/>
      <c r="T45" s="42">
        <v>85</v>
      </c>
      <c r="U45" s="41"/>
      <c r="V45" s="41"/>
      <c r="W45" s="42"/>
      <c r="X45" s="41"/>
      <c r="Y45" s="41"/>
      <c r="Z45" s="42"/>
      <c r="AA45" s="41"/>
      <c r="AB45" s="41"/>
      <c r="AC45" s="42"/>
      <c r="AD45" s="42">
        <f t="shared" si="34"/>
        <v>85</v>
      </c>
      <c r="AE45" s="41">
        <v>75</v>
      </c>
      <c r="AF45" s="41"/>
      <c r="AG45" s="42"/>
      <c r="AH45" s="41">
        <v>78</v>
      </c>
      <c r="AI45" s="41"/>
      <c r="AJ45" s="42"/>
      <c r="AK45" s="41">
        <v>76</v>
      </c>
      <c r="AL45" s="41"/>
      <c r="AM45" s="42"/>
      <c r="AN45" s="41"/>
      <c r="AO45" s="41"/>
      <c r="AP45" s="42"/>
      <c r="AQ45" s="41"/>
      <c r="AR45" s="41"/>
      <c r="AS45" s="42"/>
      <c r="AT45" s="41">
        <v>68</v>
      </c>
      <c r="AU45" s="43">
        <f t="shared" si="35"/>
        <v>78.857142857142861</v>
      </c>
      <c r="AV45" s="44">
        <f t="shared" si="36"/>
        <v>79</v>
      </c>
      <c r="AW45" s="45"/>
      <c r="AX45" s="52">
        <v>85</v>
      </c>
      <c r="AY45" s="41"/>
      <c r="AZ45" s="42"/>
      <c r="BA45" s="41">
        <v>87</v>
      </c>
      <c r="BB45" s="41"/>
      <c r="BC45" s="42"/>
      <c r="BD45" s="41"/>
      <c r="BE45" s="41"/>
      <c r="BF45" s="42"/>
      <c r="BG45" s="41"/>
      <c r="BH45" s="41"/>
      <c r="BI45" s="42"/>
      <c r="BJ45" s="41"/>
      <c r="BK45" s="41"/>
      <c r="BL45" s="42"/>
      <c r="BM45" s="42">
        <f t="shared" si="37"/>
        <v>85</v>
      </c>
      <c r="BN45" s="42">
        <f t="shared" si="38"/>
        <v>87</v>
      </c>
      <c r="BO45" s="42" t="str">
        <f t="shared" si="39"/>
        <v/>
      </c>
      <c r="BP45" s="42" t="str">
        <f t="shared" si="40"/>
        <v/>
      </c>
      <c r="BQ45" s="42" t="str">
        <f t="shared" si="41"/>
        <v/>
      </c>
      <c r="BR45" s="42">
        <f t="shared" si="42"/>
        <v>86</v>
      </c>
      <c r="BS45" s="41">
        <v>90</v>
      </c>
      <c r="BT45" s="41"/>
      <c r="BU45" s="42"/>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88</v>
      </c>
      <c r="CN45" s="44">
        <f t="shared" si="49"/>
        <v>88</v>
      </c>
      <c r="CO45" s="45"/>
      <c r="CP45" s="52">
        <v>5</v>
      </c>
      <c r="CQ45"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5" s="45"/>
      <c r="CS45" s="52">
        <v>5</v>
      </c>
      <c r="CT45" s="46" t="str">
        <f t="shared" si="51"/>
        <v xml:space="preserve">Memiliki keterampilan Membuat cakepan tembang sinom, Memproduksi sinopsis teks cerita rakyat, Menyunting tulisan aksara jawa, </v>
      </c>
    </row>
    <row r="46" spans="1:110" x14ac:dyDescent="0.25">
      <c r="A46" s="8">
        <v>36</v>
      </c>
      <c r="B46" s="8">
        <v>113982</v>
      </c>
      <c r="C46" s="8" t="s">
        <v>125</v>
      </c>
      <c r="E46" s="47">
        <f t="shared" si="26"/>
        <v>80</v>
      </c>
      <c r="F46" s="8" t="str">
        <f t="shared" si="27"/>
        <v>B</v>
      </c>
      <c r="G46"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6" s="47">
        <f t="shared" si="29"/>
        <v>88</v>
      </c>
      <c r="I46" s="8" t="str">
        <f t="shared" si="30"/>
        <v>B</v>
      </c>
      <c r="J46" s="8" t="str">
        <f t="shared" si="31"/>
        <v xml:space="preserve">Memiliki keterampilan Membuat cakepan tembang sinom, Memproduksi sinopsis teks cerita rakyat, Menyunting tulisan aksara jawa, </v>
      </c>
      <c r="K46" s="13"/>
      <c r="L46" s="41">
        <f t="shared" si="32"/>
        <v>82</v>
      </c>
      <c r="M46" s="41">
        <f t="shared" si="33"/>
        <v>77</v>
      </c>
      <c r="O46" s="41">
        <v>75</v>
      </c>
      <c r="P46" s="41"/>
      <c r="Q46" s="42"/>
      <c r="R46" s="41">
        <v>90</v>
      </c>
      <c r="S46" s="41"/>
      <c r="T46" s="42">
        <v>80</v>
      </c>
      <c r="U46" s="41"/>
      <c r="V46" s="41"/>
      <c r="W46" s="42"/>
      <c r="X46" s="41"/>
      <c r="Y46" s="41"/>
      <c r="Z46" s="42"/>
      <c r="AA46" s="41"/>
      <c r="AB46" s="41"/>
      <c r="AC46" s="42"/>
      <c r="AD46" s="42">
        <f t="shared" si="34"/>
        <v>82</v>
      </c>
      <c r="AE46" s="41">
        <v>81</v>
      </c>
      <c r="AF46" s="41"/>
      <c r="AG46" s="42"/>
      <c r="AH46" s="41">
        <v>76</v>
      </c>
      <c r="AI46" s="41"/>
      <c r="AJ46" s="42"/>
      <c r="AK46" s="41">
        <v>80</v>
      </c>
      <c r="AL46" s="41"/>
      <c r="AM46" s="42"/>
      <c r="AN46" s="41"/>
      <c r="AO46" s="41"/>
      <c r="AP46" s="42"/>
      <c r="AQ46" s="41"/>
      <c r="AR46" s="41"/>
      <c r="AS46" s="42"/>
      <c r="AT46" s="41">
        <v>77</v>
      </c>
      <c r="AU46" s="43">
        <f t="shared" si="35"/>
        <v>79.857142857142861</v>
      </c>
      <c r="AV46" s="44">
        <f t="shared" si="36"/>
        <v>80</v>
      </c>
      <c r="AW46" s="45"/>
      <c r="AX46" s="52">
        <v>85</v>
      </c>
      <c r="AY46" s="41"/>
      <c r="AZ46" s="42"/>
      <c r="BA46" s="41">
        <v>85</v>
      </c>
      <c r="BB46" s="41"/>
      <c r="BC46" s="42"/>
      <c r="BD46" s="41"/>
      <c r="BE46" s="41"/>
      <c r="BF46" s="42"/>
      <c r="BG46" s="41"/>
      <c r="BH46" s="41"/>
      <c r="BI46" s="42"/>
      <c r="BJ46" s="41"/>
      <c r="BK46" s="41"/>
      <c r="BL46" s="42"/>
      <c r="BM46" s="42">
        <f t="shared" si="37"/>
        <v>85</v>
      </c>
      <c r="BN46" s="42">
        <f t="shared" si="38"/>
        <v>85</v>
      </c>
      <c r="BO46" s="42" t="str">
        <f t="shared" si="39"/>
        <v/>
      </c>
      <c r="BP46" s="42" t="str">
        <f t="shared" si="40"/>
        <v/>
      </c>
      <c r="BQ46" s="42" t="str">
        <f t="shared" si="41"/>
        <v/>
      </c>
      <c r="BR46" s="42">
        <f t="shared" si="42"/>
        <v>85</v>
      </c>
      <c r="BS46" s="41">
        <v>90</v>
      </c>
      <c r="BT46" s="41"/>
      <c r="BU46" s="42"/>
      <c r="BV46" s="41"/>
      <c r="BW46" s="41"/>
      <c r="BX46" s="42"/>
      <c r="BY46" s="41"/>
      <c r="BZ46" s="41"/>
      <c r="CA46" s="42"/>
      <c r="CB46" s="41"/>
      <c r="CC46" s="41"/>
      <c r="CD46" s="42"/>
      <c r="CE46" s="41"/>
      <c r="CF46" s="41"/>
      <c r="CG46" s="42"/>
      <c r="CH46" s="42">
        <f t="shared" si="43"/>
        <v>90</v>
      </c>
      <c r="CI46" s="42" t="str">
        <f t="shared" si="44"/>
        <v/>
      </c>
      <c r="CJ46" s="42" t="str">
        <f t="shared" si="45"/>
        <v/>
      </c>
      <c r="CK46" s="42" t="str">
        <f t="shared" si="46"/>
        <v/>
      </c>
      <c r="CL46" s="42" t="str">
        <f t="shared" si="47"/>
        <v/>
      </c>
      <c r="CM46" s="43">
        <f t="shared" si="48"/>
        <v>87.5</v>
      </c>
      <c r="CN46" s="44">
        <f t="shared" si="49"/>
        <v>88</v>
      </c>
      <c r="CO46" s="45"/>
      <c r="CP46" s="52">
        <v>5</v>
      </c>
      <c r="CQ46"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6" s="45"/>
      <c r="CS46" s="52">
        <v>5</v>
      </c>
      <c r="CT46" s="46" t="str">
        <f t="shared" si="51"/>
        <v xml:space="preserve">Memiliki keterampilan Membuat cakepan tembang sinom, Memproduksi sinopsis teks cerita rakyat, Menyunting tulisan aksara jawa,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1159" priority="9" operator="lessThan">
      <formula>$C$4</formula>
    </cfRule>
  </conditionalFormatting>
  <conditionalFormatting sqref="O12">
    <cfRule type="cellIs" dxfId="11158" priority="10" operator="lessThan">
      <formula>$C$4</formula>
    </cfRule>
  </conditionalFormatting>
  <conditionalFormatting sqref="O13">
    <cfRule type="cellIs" dxfId="11157" priority="11" operator="lessThan">
      <formula>$C$4</formula>
    </cfRule>
  </conditionalFormatting>
  <conditionalFormatting sqref="O14">
    <cfRule type="cellIs" dxfId="11156" priority="12" operator="lessThan">
      <formula>$C$4</formula>
    </cfRule>
  </conditionalFormatting>
  <conditionalFormatting sqref="O15">
    <cfRule type="cellIs" dxfId="11155" priority="13" operator="lessThan">
      <formula>$C$4</formula>
    </cfRule>
  </conditionalFormatting>
  <conditionalFormatting sqref="O16">
    <cfRule type="cellIs" dxfId="11154" priority="14" operator="lessThan">
      <formula>$C$4</formula>
    </cfRule>
  </conditionalFormatting>
  <conditionalFormatting sqref="O17">
    <cfRule type="cellIs" dxfId="11153" priority="15" operator="lessThan">
      <formula>$C$4</formula>
    </cfRule>
  </conditionalFormatting>
  <conditionalFormatting sqref="O18">
    <cfRule type="cellIs" dxfId="11152" priority="16" operator="lessThan">
      <formula>$C$4</formula>
    </cfRule>
  </conditionalFormatting>
  <conditionalFormatting sqref="O19">
    <cfRule type="cellIs" dxfId="11151" priority="17" operator="lessThan">
      <formula>$C$4</formula>
    </cfRule>
  </conditionalFormatting>
  <conditionalFormatting sqref="O20">
    <cfRule type="cellIs" dxfId="11150" priority="18" operator="lessThan">
      <formula>$C$4</formula>
    </cfRule>
  </conditionalFormatting>
  <conditionalFormatting sqref="O21">
    <cfRule type="cellIs" dxfId="11149" priority="19" operator="lessThan">
      <formula>$C$4</formula>
    </cfRule>
  </conditionalFormatting>
  <conditionalFormatting sqref="O22">
    <cfRule type="cellIs" dxfId="11148" priority="20" operator="lessThan">
      <formula>$C$4</formula>
    </cfRule>
  </conditionalFormatting>
  <conditionalFormatting sqref="O23">
    <cfRule type="cellIs" dxfId="11147" priority="21" operator="lessThan">
      <formula>$C$4</formula>
    </cfRule>
  </conditionalFormatting>
  <conditionalFormatting sqref="O24">
    <cfRule type="cellIs" dxfId="11146" priority="22" operator="lessThan">
      <formula>$C$4</formula>
    </cfRule>
  </conditionalFormatting>
  <conditionalFormatting sqref="O25">
    <cfRule type="cellIs" dxfId="11145" priority="23" operator="lessThan">
      <formula>$C$4</formula>
    </cfRule>
  </conditionalFormatting>
  <conditionalFormatting sqref="O26">
    <cfRule type="cellIs" dxfId="11144" priority="24" operator="lessThan">
      <formula>$C$4</formula>
    </cfRule>
  </conditionalFormatting>
  <conditionalFormatting sqref="O27">
    <cfRule type="cellIs" dxfId="11143" priority="25" operator="lessThan">
      <formula>$C$4</formula>
    </cfRule>
  </conditionalFormatting>
  <conditionalFormatting sqref="O28">
    <cfRule type="cellIs" dxfId="11142" priority="26" operator="lessThan">
      <formula>$C$4</formula>
    </cfRule>
  </conditionalFormatting>
  <conditionalFormatting sqref="O29">
    <cfRule type="cellIs" dxfId="11141" priority="27" operator="lessThan">
      <formula>$C$4</formula>
    </cfRule>
  </conditionalFormatting>
  <conditionalFormatting sqref="O30">
    <cfRule type="cellIs" dxfId="11140" priority="28" operator="lessThan">
      <formula>$C$4</formula>
    </cfRule>
  </conditionalFormatting>
  <conditionalFormatting sqref="O31">
    <cfRule type="cellIs" dxfId="11139" priority="29" operator="lessThan">
      <formula>$C$4</formula>
    </cfRule>
  </conditionalFormatting>
  <conditionalFormatting sqref="O32">
    <cfRule type="cellIs" dxfId="11138" priority="30" operator="lessThan">
      <formula>$C$4</formula>
    </cfRule>
  </conditionalFormatting>
  <conditionalFormatting sqref="O33">
    <cfRule type="cellIs" dxfId="11137" priority="31" operator="lessThan">
      <formula>$C$4</formula>
    </cfRule>
  </conditionalFormatting>
  <conditionalFormatting sqref="O34">
    <cfRule type="cellIs" dxfId="11136" priority="32" operator="lessThan">
      <formula>$C$4</formula>
    </cfRule>
  </conditionalFormatting>
  <conditionalFormatting sqref="O35">
    <cfRule type="cellIs" dxfId="11135" priority="33" operator="lessThan">
      <formula>$C$4</formula>
    </cfRule>
  </conditionalFormatting>
  <conditionalFormatting sqref="O36">
    <cfRule type="cellIs" dxfId="11134" priority="34" operator="lessThan">
      <formula>$C$4</formula>
    </cfRule>
  </conditionalFormatting>
  <conditionalFormatting sqref="O37">
    <cfRule type="cellIs" dxfId="11133" priority="35" operator="lessThan">
      <formula>$C$4</formula>
    </cfRule>
  </conditionalFormatting>
  <conditionalFormatting sqref="O38">
    <cfRule type="cellIs" dxfId="11132" priority="36" operator="lessThan">
      <formula>$C$4</formula>
    </cfRule>
  </conditionalFormatting>
  <conditionalFormatting sqref="O39">
    <cfRule type="cellIs" dxfId="11131" priority="37" operator="lessThan">
      <formula>$C$4</formula>
    </cfRule>
  </conditionalFormatting>
  <conditionalFormatting sqref="O40">
    <cfRule type="cellIs" dxfId="11130" priority="38" operator="lessThan">
      <formula>$C$4</formula>
    </cfRule>
  </conditionalFormatting>
  <conditionalFormatting sqref="O41">
    <cfRule type="cellIs" dxfId="11129" priority="39" operator="lessThan">
      <formula>$C$4</formula>
    </cfRule>
  </conditionalFormatting>
  <conditionalFormatting sqref="O42">
    <cfRule type="cellIs" dxfId="11128" priority="40" operator="lessThan">
      <formula>$C$4</formula>
    </cfRule>
  </conditionalFormatting>
  <conditionalFormatting sqref="O43">
    <cfRule type="cellIs" dxfId="11127" priority="41" operator="lessThan">
      <formula>$C$4</formula>
    </cfRule>
  </conditionalFormatting>
  <conditionalFormatting sqref="O44">
    <cfRule type="cellIs" dxfId="11126" priority="42" operator="lessThan">
      <formula>$C$4</formula>
    </cfRule>
  </conditionalFormatting>
  <conditionalFormatting sqref="O45">
    <cfRule type="cellIs" dxfId="11125" priority="43" operator="lessThan">
      <formula>$C$4</formula>
    </cfRule>
  </conditionalFormatting>
  <conditionalFormatting sqref="O46">
    <cfRule type="cellIs" dxfId="11124" priority="44" operator="lessThan">
      <formula>$C$4</formula>
    </cfRule>
  </conditionalFormatting>
  <conditionalFormatting sqref="O47">
    <cfRule type="cellIs" dxfId="11123" priority="45" operator="lessThan">
      <formula>$C$4</formula>
    </cfRule>
  </conditionalFormatting>
  <conditionalFormatting sqref="O48">
    <cfRule type="cellIs" dxfId="11122" priority="46" operator="lessThan">
      <formula>$C$4</formula>
    </cfRule>
  </conditionalFormatting>
  <conditionalFormatting sqref="O49">
    <cfRule type="cellIs" dxfId="11121" priority="47" operator="lessThan">
      <formula>$C$4</formula>
    </cfRule>
  </conditionalFormatting>
  <conditionalFormatting sqref="O50">
    <cfRule type="cellIs" dxfId="11120" priority="48" operator="lessThan">
      <formula>$C$4</formula>
    </cfRule>
  </conditionalFormatting>
  <conditionalFormatting sqref="O51">
    <cfRule type="cellIs" dxfId="11119" priority="49" operator="lessThan">
      <formula>$C$4</formula>
    </cfRule>
  </conditionalFormatting>
  <conditionalFormatting sqref="O52">
    <cfRule type="cellIs" dxfId="11118" priority="50" operator="lessThan">
      <formula>$C$4</formula>
    </cfRule>
  </conditionalFormatting>
  <conditionalFormatting sqref="O53">
    <cfRule type="cellIs" dxfId="11117" priority="51" operator="lessThan">
      <formula>$C$4</formula>
    </cfRule>
  </conditionalFormatting>
  <conditionalFormatting sqref="O54">
    <cfRule type="cellIs" dxfId="11116" priority="52" operator="lessThan">
      <formula>$C$4</formula>
    </cfRule>
  </conditionalFormatting>
  <conditionalFormatting sqref="O55">
    <cfRule type="cellIs" dxfId="11115" priority="53" operator="lessThan">
      <formula>$C$4</formula>
    </cfRule>
  </conditionalFormatting>
  <conditionalFormatting sqref="O56">
    <cfRule type="cellIs" dxfId="11114" priority="54" operator="lessThan">
      <formula>$C$4</formula>
    </cfRule>
  </conditionalFormatting>
  <conditionalFormatting sqref="O57">
    <cfRule type="cellIs" dxfId="11113" priority="55" operator="lessThan">
      <formula>$C$4</formula>
    </cfRule>
  </conditionalFormatting>
  <conditionalFormatting sqref="O58">
    <cfRule type="cellIs" dxfId="11112" priority="56" operator="lessThan">
      <formula>$C$4</formula>
    </cfRule>
  </conditionalFormatting>
  <conditionalFormatting sqref="O59">
    <cfRule type="cellIs" dxfId="11111" priority="57" operator="lessThan">
      <formula>$C$4</formula>
    </cfRule>
  </conditionalFormatting>
  <conditionalFormatting sqref="O60">
    <cfRule type="cellIs" dxfId="11110" priority="58" operator="lessThan">
      <formula>$C$4</formula>
    </cfRule>
  </conditionalFormatting>
  <conditionalFormatting sqref="P11">
    <cfRule type="cellIs" dxfId="11109" priority="59" operator="lessThan">
      <formula>$C$4</formula>
    </cfRule>
  </conditionalFormatting>
  <conditionalFormatting sqref="P12">
    <cfRule type="cellIs" dxfId="11108" priority="60" operator="lessThan">
      <formula>$C$4</formula>
    </cfRule>
  </conditionalFormatting>
  <conditionalFormatting sqref="P13">
    <cfRule type="cellIs" dxfId="11107" priority="61" operator="lessThan">
      <formula>$C$4</formula>
    </cfRule>
  </conditionalFormatting>
  <conditionalFormatting sqref="P14">
    <cfRule type="cellIs" dxfId="11106" priority="62" operator="lessThan">
      <formula>$C$4</formula>
    </cfRule>
  </conditionalFormatting>
  <conditionalFormatting sqref="P15">
    <cfRule type="cellIs" dxfId="11105" priority="63" operator="lessThan">
      <formula>$C$4</formula>
    </cfRule>
  </conditionalFormatting>
  <conditionalFormatting sqref="P16">
    <cfRule type="cellIs" dxfId="11104" priority="64" operator="lessThan">
      <formula>$C$4</formula>
    </cfRule>
  </conditionalFormatting>
  <conditionalFormatting sqref="P17">
    <cfRule type="cellIs" dxfId="11103" priority="65" operator="lessThan">
      <formula>$C$4</formula>
    </cfRule>
  </conditionalFormatting>
  <conditionalFormatting sqref="P18">
    <cfRule type="cellIs" dxfId="11102" priority="66" operator="lessThan">
      <formula>$C$4</formula>
    </cfRule>
  </conditionalFormatting>
  <conditionalFormatting sqref="P19">
    <cfRule type="cellIs" dxfId="11101" priority="67" operator="lessThan">
      <formula>$C$4</formula>
    </cfRule>
  </conditionalFormatting>
  <conditionalFormatting sqref="P20">
    <cfRule type="cellIs" dxfId="11100" priority="68" operator="lessThan">
      <formula>$C$4</formula>
    </cfRule>
  </conditionalFormatting>
  <conditionalFormatting sqref="P21">
    <cfRule type="cellIs" dxfId="11099" priority="69" operator="lessThan">
      <formula>$C$4</formula>
    </cfRule>
  </conditionalFormatting>
  <conditionalFormatting sqref="P22">
    <cfRule type="cellIs" dxfId="11098" priority="70" operator="lessThan">
      <formula>$C$4</formula>
    </cfRule>
  </conditionalFormatting>
  <conditionalFormatting sqref="P23">
    <cfRule type="cellIs" dxfId="11097" priority="71" operator="lessThan">
      <formula>$C$4</formula>
    </cfRule>
  </conditionalFormatting>
  <conditionalFormatting sqref="P24">
    <cfRule type="cellIs" dxfId="11096" priority="72" operator="lessThan">
      <formula>$C$4</formula>
    </cfRule>
  </conditionalFormatting>
  <conditionalFormatting sqref="P25">
    <cfRule type="cellIs" dxfId="11095" priority="73" operator="lessThan">
      <formula>$C$4</formula>
    </cfRule>
  </conditionalFormatting>
  <conditionalFormatting sqref="P26">
    <cfRule type="cellIs" dxfId="11094" priority="74" operator="lessThan">
      <formula>$C$4</formula>
    </cfRule>
  </conditionalFormatting>
  <conditionalFormatting sqref="P27">
    <cfRule type="cellIs" dxfId="11093" priority="75" operator="lessThan">
      <formula>$C$4</formula>
    </cfRule>
  </conditionalFormatting>
  <conditionalFormatting sqref="P28">
    <cfRule type="cellIs" dxfId="11092" priority="76" operator="lessThan">
      <formula>$C$4</formula>
    </cfRule>
  </conditionalFormatting>
  <conditionalFormatting sqref="P29">
    <cfRule type="cellIs" dxfId="11091" priority="77" operator="lessThan">
      <formula>$C$4</formula>
    </cfRule>
  </conditionalFormatting>
  <conditionalFormatting sqref="P30">
    <cfRule type="cellIs" dxfId="11090" priority="78" operator="lessThan">
      <formula>$C$4</formula>
    </cfRule>
  </conditionalFormatting>
  <conditionalFormatting sqref="P31">
    <cfRule type="cellIs" dxfId="11089" priority="79" operator="lessThan">
      <formula>$C$4</formula>
    </cfRule>
  </conditionalFormatting>
  <conditionalFormatting sqref="P32">
    <cfRule type="cellIs" dxfId="11088" priority="80" operator="lessThan">
      <formula>$C$4</formula>
    </cfRule>
  </conditionalFormatting>
  <conditionalFormatting sqref="P33">
    <cfRule type="cellIs" dxfId="11087" priority="81" operator="lessThan">
      <formula>$C$4</formula>
    </cfRule>
  </conditionalFormatting>
  <conditionalFormatting sqref="P34">
    <cfRule type="cellIs" dxfId="11086" priority="82" operator="lessThan">
      <formula>$C$4</formula>
    </cfRule>
  </conditionalFormatting>
  <conditionalFormatting sqref="P35">
    <cfRule type="cellIs" dxfId="11085" priority="83" operator="lessThan">
      <formula>$C$4</formula>
    </cfRule>
  </conditionalFormatting>
  <conditionalFormatting sqref="P36">
    <cfRule type="cellIs" dxfId="11084" priority="84" operator="lessThan">
      <formula>$C$4</formula>
    </cfRule>
  </conditionalFormatting>
  <conditionalFormatting sqref="P37">
    <cfRule type="cellIs" dxfId="11083" priority="85" operator="lessThan">
      <formula>$C$4</formula>
    </cfRule>
  </conditionalFormatting>
  <conditionalFormatting sqref="P38">
    <cfRule type="cellIs" dxfId="11082" priority="86" operator="lessThan">
      <formula>$C$4</formula>
    </cfRule>
  </conditionalFormatting>
  <conditionalFormatting sqref="P39">
    <cfRule type="cellIs" dxfId="11081" priority="87" operator="lessThan">
      <formula>$C$4</formula>
    </cfRule>
  </conditionalFormatting>
  <conditionalFormatting sqref="P40">
    <cfRule type="cellIs" dxfId="11080" priority="88" operator="lessThan">
      <formula>$C$4</formula>
    </cfRule>
  </conditionalFormatting>
  <conditionalFormatting sqref="P41">
    <cfRule type="cellIs" dxfId="11079" priority="89" operator="lessThan">
      <formula>$C$4</formula>
    </cfRule>
  </conditionalFormatting>
  <conditionalFormatting sqref="P42">
    <cfRule type="cellIs" dxfId="11078" priority="90" operator="lessThan">
      <formula>$C$4</formula>
    </cfRule>
  </conditionalFormatting>
  <conditionalFormatting sqref="P43">
    <cfRule type="cellIs" dxfId="11077" priority="91" operator="lessThan">
      <formula>$C$4</formula>
    </cfRule>
  </conditionalFormatting>
  <conditionalFormatting sqref="P44">
    <cfRule type="cellIs" dxfId="11076" priority="92" operator="lessThan">
      <formula>$C$4</formula>
    </cfRule>
  </conditionalFormatting>
  <conditionalFormatting sqref="P45">
    <cfRule type="cellIs" dxfId="11075" priority="93" operator="lessThan">
      <formula>$C$4</formula>
    </cfRule>
  </conditionalFormatting>
  <conditionalFormatting sqref="P46">
    <cfRule type="cellIs" dxfId="11074" priority="94" operator="lessThan">
      <formula>$C$4</formula>
    </cfRule>
  </conditionalFormatting>
  <conditionalFormatting sqref="P47">
    <cfRule type="cellIs" dxfId="11073" priority="95" operator="lessThan">
      <formula>$C$4</formula>
    </cfRule>
  </conditionalFormatting>
  <conditionalFormatting sqref="P48">
    <cfRule type="cellIs" dxfId="11072" priority="96" operator="lessThan">
      <formula>$C$4</formula>
    </cfRule>
  </conditionalFormatting>
  <conditionalFormatting sqref="P49">
    <cfRule type="cellIs" dxfId="11071" priority="97" operator="lessThan">
      <formula>$C$4</formula>
    </cfRule>
  </conditionalFormatting>
  <conditionalFormatting sqref="P50">
    <cfRule type="cellIs" dxfId="11070" priority="98" operator="lessThan">
      <formula>$C$4</formula>
    </cfRule>
  </conditionalFormatting>
  <conditionalFormatting sqref="P51">
    <cfRule type="cellIs" dxfId="11069" priority="99" operator="lessThan">
      <formula>$C$4</formula>
    </cfRule>
  </conditionalFormatting>
  <conditionalFormatting sqref="P52">
    <cfRule type="cellIs" dxfId="11068" priority="100" operator="lessThan">
      <formula>$C$4</formula>
    </cfRule>
  </conditionalFormatting>
  <conditionalFormatting sqref="P53">
    <cfRule type="cellIs" dxfId="11067" priority="101" operator="lessThan">
      <formula>$C$4</formula>
    </cfRule>
  </conditionalFormatting>
  <conditionalFormatting sqref="P54">
    <cfRule type="cellIs" dxfId="11066" priority="102" operator="lessThan">
      <formula>$C$4</formula>
    </cfRule>
  </conditionalFormatting>
  <conditionalFormatting sqref="P55">
    <cfRule type="cellIs" dxfId="11065" priority="103" operator="lessThan">
      <formula>$C$4</formula>
    </cfRule>
  </conditionalFormatting>
  <conditionalFormatting sqref="P56">
    <cfRule type="cellIs" dxfId="11064" priority="104" operator="lessThan">
      <formula>$C$4</formula>
    </cfRule>
  </conditionalFormatting>
  <conditionalFormatting sqref="P57">
    <cfRule type="cellIs" dxfId="11063" priority="105" operator="lessThan">
      <formula>$C$4</formula>
    </cfRule>
  </conditionalFormatting>
  <conditionalFormatting sqref="P58">
    <cfRule type="cellIs" dxfId="11062" priority="106" operator="lessThan">
      <formula>$C$4</formula>
    </cfRule>
  </conditionalFormatting>
  <conditionalFormatting sqref="P59">
    <cfRule type="cellIs" dxfId="11061" priority="107" operator="lessThan">
      <formula>$C$4</formula>
    </cfRule>
  </conditionalFormatting>
  <conditionalFormatting sqref="P60">
    <cfRule type="cellIs" dxfId="11060" priority="108" operator="lessThan">
      <formula>$C$4</formula>
    </cfRule>
  </conditionalFormatting>
  <conditionalFormatting sqref="Q11">
    <cfRule type="cellIs" dxfId="11059" priority="109" operator="lessThan">
      <formula>$C$4</formula>
    </cfRule>
  </conditionalFormatting>
  <conditionalFormatting sqref="Q12">
    <cfRule type="cellIs" dxfId="11058" priority="110" operator="lessThan">
      <formula>$C$4</formula>
    </cfRule>
  </conditionalFormatting>
  <conditionalFormatting sqref="Q13">
    <cfRule type="cellIs" dxfId="11057" priority="111" operator="lessThan">
      <formula>$C$4</formula>
    </cfRule>
  </conditionalFormatting>
  <conditionalFormatting sqref="Q14">
    <cfRule type="cellIs" dxfId="11056" priority="112" operator="lessThan">
      <formula>$C$4</formula>
    </cfRule>
  </conditionalFormatting>
  <conditionalFormatting sqref="Q15">
    <cfRule type="cellIs" dxfId="11055" priority="113" operator="lessThan">
      <formula>$C$4</formula>
    </cfRule>
  </conditionalFormatting>
  <conditionalFormatting sqref="Q16">
    <cfRule type="cellIs" dxfId="11054" priority="114" operator="lessThan">
      <formula>$C$4</formula>
    </cfRule>
  </conditionalFormatting>
  <conditionalFormatting sqref="Q17">
    <cfRule type="cellIs" dxfId="11053" priority="115" operator="lessThan">
      <formula>$C$4</formula>
    </cfRule>
  </conditionalFormatting>
  <conditionalFormatting sqref="Q18">
    <cfRule type="cellIs" dxfId="11052" priority="116" operator="lessThan">
      <formula>$C$4</formula>
    </cfRule>
  </conditionalFormatting>
  <conditionalFormatting sqref="Q19">
    <cfRule type="cellIs" dxfId="11051" priority="117" operator="lessThan">
      <formula>$C$4</formula>
    </cfRule>
  </conditionalFormatting>
  <conditionalFormatting sqref="Q20">
    <cfRule type="cellIs" dxfId="11050" priority="118" operator="lessThan">
      <formula>$C$4</formula>
    </cfRule>
  </conditionalFormatting>
  <conditionalFormatting sqref="Q21">
    <cfRule type="cellIs" dxfId="11049" priority="119" operator="lessThan">
      <formula>$C$4</formula>
    </cfRule>
  </conditionalFormatting>
  <conditionalFormatting sqref="Q22">
    <cfRule type="cellIs" dxfId="11048" priority="120" operator="lessThan">
      <formula>$C$4</formula>
    </cfRule>
  </conditionalFormatting>
  <conditionalFormatting sqref="Q23">
    <cfRule type="cellIs" dxfId="11047" priority="121" operator="lessThan">
      <formula>$C$4</formula>
    </cfRule>
  </conditionalFormatting>
  <conditionalFormatting sqref="Q24">
    <cfRule type="cellIs" dxfId="11046" priority="122" operator="lessThan">
      <formula>$C$4</formula>
    </cfRule>
  </conditionalFormatting>
  <conditionalFormatting sqref="Q25">
    <cfRule type="cellIs" dxfId="11045" priority="123" operator="lessThan">
      <formula>$C$4</formula>
    </cfRule>
  </conditionalFormatting>
  <conditionalFormatting sqref="Q26">
    <cfRule type="cellIs" dxfId="11044" priority="124" operator="lessThan">
      <formula>$C$4</formula>
    </cfRule>
  </conditionalFormatting>
  <conditionalFormatting sqref="Q27">
    <cfRule type="cellIs" dxfId="11043" priority="125" operator="lessThan">
      <formula>$C$4</formula>
    </cfRule>
  </conditionalFormatting>
  <conditionalFormatting sqref="Q28">
    <cfRule type="cellIs" dxfId="11042" priority="126" operator="lessThan">
      <formula>$C$4</formula>
    </cfRule>
  </conditionalFormatting>
  <conditionalFormatting sqref="Q29">
    <cfRule type="cellIs" dxfId="11041" priority="127" operator="lessThan">
      <formula>$C$4</formula>
    </cfRule>
  </conditionalFormatting>
  <conditionalFormatting sqref="Q30">
    <cfRule type="cellIs" dxfId="11040" priority="128" operator="lessThan">
      <formula>$C$4</formula>
    </cfRule>
  </conditionalFormatting>
  <conditionalFormatting sqref="Q31">
    <cfRule type="cellIs" dxfId="11039" priority="129" operator="lessThan">
      <formula>$C$4</formula>
    </cfRule>
  </conditionalFormatting>
  <conditionalFormatting sqref="Q32">
    <cfRule type="cellIs" dxfId="11038" priority="130" operator="lessThan">
      <formula>$C$4</formula>
    </cfRule>
  </conditionalFormatting>
  <conditionalFormatting sqref="Q33">
    <cfRule type="cellIs" dxfId="11037" priority="131" operator="lessThan">
      <formula>$C$4</formula>
    </cfRule>
  </conditionalFormatting>
  <conditionalFormatting sqref="Q34">
    <cfRule type="cellIs" dxfId="11036" priority="132" operator="lessThan">
      <formula>$C$4</formula>
    </cfRule>
  </conditionalFormatting>
  <conditionalFormatting sqref="Q35">
    <cfRule type="cellIs" dxfId="11035" priority="133" operator="lessThan">
      <formula>$C$4</formula>
    </cfRule>
  </conditionalFormatting>
  <conditionalFormatting sqref="Q36">
    <cfRule type="cellIs" dxfId="11034" priority="134" operator="lessThan">
      <formula>$C$4</formula>
    </cfRule>
  </conditionalFormatting>
  <conditionalFormatting sqref="Q37">
    <cfRule type="cellIs" dxfId="11033" priority="135" operator="lessThan">
      <formula>$C$4</formula>
    </cfRule>
  </conditionalFormatting>
  <conditionalFormatting sqref="Q38">
    <cfRule type="cellIs" dxfId="11032" priority="136" operator="lessThan">
      <formula>$C$4</formula>
    </cfRule>
  </conditionalFormatting>
  <conditionalFormatting sqref="Q39">
    <cfRule type="cellIs" dxfId="11031" priority="137" operator="lessThan">
      <formula>$C$4</formula>
    </cfRule>
  </conditionalFormatting>
  <conditionalFormatting sqref="Q40">
    <cfRule type="cellIs" dxfId="11030" priority="138" operator="lessThan">
      <formula>$C$4</formula>
    </cfRule>
  </conditionalFormatting>
  <conditionalFormatting sqref="Q41">
    <cfRule type="cellIs" dxfId="11029" priority="139" operator="lessThan">
      <formula>$C$4</formula>
    </cfRule>
  </conditionalFormatting>
  <conditionalFormatting sqref="Q42">
    <cfRule type="cellIs" dxfId="11028" priority="140" operator="lessThan">
      <formula>$C$4</formula>
    </cfRule>
  </conditionalFormatting>
  <conditionalFormatting sqref="Q43">
    <cfRule type="cellIs" dxfId="11027" priority="141" operator="lessThan">
      <formula>$C$4</formula>
    </cfRule>
  </conditionalFormatting>
  <conditionalFormatting sqref="Q44">
    <cfRule type="cellIs" dxfId="11026" priority="142" operator="lessThan">
      <formula>$C$4</formula>
    </cfRule>
  </conditionalFormatting>
  <conditionalFormatting sqref="Q45">
    <cfRule type="cellIs" dxfId="11025" priority="143" operator="lessThan">
      <formula>$C$4</formula>
    </cfRule>
  </conditionalFormatting>
  <conditionalFormatting sqref="Q46">
    <cfRule type="cellIs" dxfId="11024" priority="144" operator="lessThan">
      <formula>$C$4</formula>
    </cfRule>
  </conditionalFormatting>
  <conditionalFormatting sqref="Q47">
    <cfRule type="cellIs" dxfId="11023" priority="145" operator="lessThan">
      <formula>$C$4</formula>
    </cfRule>
  </conditionalFormatting>
  <conditionalFormatting sqref="Q48">
    <cfRule type="cellIs" dxfId="11022" priority="146" operator="lessThan">
      <formula>$C$4</formula>
    </cfRule>
  </conditionalFormatting>
  <conditionalFormatting sqref="Q49">
    <cfRule type="cellIs" dxfId="11021" priority="147" operator="lessThan">
      <formula>$C$4</formula>
    </cfRule>
  </conditionalFormatting>
  <conditionalFormatting sqref="Q50">
    <cfRule type="cellIs" dxfId="11020" priority="148" operator="lessThan">
      <formula>$C$4</formula>
    </cfRule>
  </conditionalFormatting>
  <conditionalFormatting sqref="Q51">
    <cfRule type="cellIs" dxfId="11019" priority="149" operator="lessThan">
      <formula>$C$4</formula>
    </cfRule>
  </conditionalFormatting>
  <conditionalFormatting sqref="Q52">
    <cfRule type="cellIs" dxfId="11018" priority="150" operator="lessThan">
      <formula>$C$4</formula>
    </cfRule>
  </conditionalFormatting>
  <conditionalFormatting sqref="Q53">
    <cfRule type="cellIs" dxfId="11017" priority="151" operator="lessThan">
      <formula>$C$4</formula>
    </cfRule>
  </conditionalFormatting>
  <conditionalFormatting sqref="Q54">
    <cfRule type="cellIs" dxfId="11016" priority="152" operator="lessThan">
      <formula>$C$4</formula>
    </cfRule>
  </conditionalFormatting>
  <conditionalFormatting sqref="Q55">
    <cfRule type="cellIs" dxfId="11015" priority="153" operator="lessThan">
      <formula>$C$4</formula>
    </cfRule>
  </conditionalFormatting>
  <conditionalFormatting sqref="Q56">
    <cfRule type="cellIs" dxfId="11014" priority="154" operator="lessThan">
      <formula>$C$4</formula>
    </cfRule>
  </conditionalFormatting>
  <conditionalFormatting sqref="Q57">
    <cfRule type="cellIs" dxfId="11013" priority="155" operator="lessThan">
      <formula>$C$4</formula>
    </cfRule>
  </conditionalFormatting>
  <conditionalFormatting sqref="Q58">
    <cfRule type="cellIs" dxfId="11012" priority="156" operator="lessThan">
      <formula>$C$4</formula>
    </cfRule>
  </conditionalFormatting>
  <conditionalFormatting sqref="Q59">
    <cfRule type="cellIs" dxfId="11011" priority="157" operator="lessThan">
      <formula>$C$4</formula>
    </cfRule>
  </conditionalFormatting>
  <conditionalFormatting sqref="Q60">
    <cfRule type="cellIs" dxfId="11010" priority="158" operator="lessThan">
      <formula>$C$4</formula>
    </cfRule>
  </conditionalFormatting>
  <conditionalFormatting sqref="T11">
    <cfRule type="cellIs" dxfId="11009" priority="159" operator="lessThan">
      <formula>$C$4</formula>
    </cfRule>
  </conditionalFormatting>
  <conditionalFormatting sqref="T12">
    <cfRule type="cellIs" dxfId="11008" priority="160" operator="lessThan">
      <formula>$C$4</formula>
    </cfRule>
  </conditionalFormatting>
  <conditionalFormatting sqref="T13">
    <cfRule type="cellIs" dxfId="11007" priority="161" operator="lessThan">
      <formula>$C$4</formula>
    </cfRule>
  </conditionalFormatting>
  <conditionalFormatting sqref="T14">
    <cfRule type="cellIs" dxfId="11006" priority="162" operator="lessThan">
      <formula>$C$4</formula>
    </cfRule>
  </conditionalFormatting>
  <conditionalFormatting sqref="T15">
    <cfRule type="cellIs" dxfId="11005" priority="163" operator="lessThan">
      <formula>$C$4</formula>
    </cfRule>
  </conditionalFormatting>
  <conditionalFormatting sqref="T16">
    <cfRule type="cellIs" dxfId="11004" priority="164" operator="lessThan">
      <formula>$C$4</formula>
    </cfRule>
  </conditionalFormatting>
  <conditionalFormatting sqref="T17">
    <cfRule type="cellIs" dxfId="11003" priority="165" operator="lessThan">
      <formula>$C$4</formula>
    </cfRule>
  </conditionalFormatting>
  <conditionalFormatting sqref="T18">
    <cfRule type="cellIs" dxfId="11002" priority="166" operator="lessThan">
      <formula>$C$4</formula>
    </cfRule>
  </conditionalFormatting>
  <conditionalFormatting sqref="T19">
    <cfRule type="cellIs" dxfId="11001" priority="167" operator="lessThan">
      <formula>$C$4</formula>
    </cfRule>
  </conditionalFormatting>
  <conditionalFormatting sqref="T20">
    <cfRule type="cellIs" dxfId="11000" priority="168" operator="lessThan">
      <formula>$C$4</formula>
    </cfRule>
  </conditionalFormatting>
  <conditionalFormatting sqref="T21">
    <cfRule type="cellIs" dxfId="10999" priority="169" operator="lessThan">
      <formula>$C$4</formula>
    </cfRule>
  </conditionalFormatting>
  <conditionalFormatting sqref="T22">
    <cfRule type="cellIs" dxfId="10998" priority="170" operator="lessThan">
      <formula>$C$4</formula>
    </cfRule>
  </conditionalFormatting>
  <conditionalFormatting sqref="T23">
    <cfRule type="cellIs" dxfId="10997" priority="171" operator="lessThan">
      <formula>$C$4</formula>
    </cfRule>
  </conditionalFormatting>
  <conditionalFormatting sqref="T24">
    <cfRule type="cellIs" dxfId="10996" priority="172" operator="lessThan">
      <formula>$C$4</formula>
    </cfRule>
  </conditionalFormatting>
  <conditionalFormatting sqref="T25">
    <cfRule type="cellIs" dxfId="10995" priority="173" operator="lessThan">
      <formula>$C$4</formula>
    </cfRule>
  </conditionalFormatting>
  <conditionalFormatting sqref="T26">
    <cfRule type="cellIs" dxfId="10994" priority="174" operator="lessThan">
      <formula>$C$4</formula>
    </cfRule>
  </conditionalFormatting>
  <conditionalFormatting sqref="T27">
    <cfRule type="cellIs" dxfId="10993" priority="175" operator="lessThan">
      <formula>$C$4</formula>
    </cfRule>
  </conditionalFormatting>
  <conditionalFormatting sqref="T28">
    <cfRule type="cellIs" dxfId="10992" priority="176" operator="lessThan">
      <formula>$C$4</formula>
    </cfRule>
  </conditionalFormatting>
  <conditionalFormatting sqref="T29">
    <cfRule type="cellIs" dxfId="10991" priority="177" operator="lessThan">
      <formula>$C$4</formula>
    </cfRule>
  </conditionalFormatting>
  <conditionalFormatting sqref="T30">
    <cfRule type="cellIs" dxfId="10990" priority="178" operator="lessThan">
      <formula>$C$4</formula>
    </cfRule>
  </conditionalFormatting>
  <conditionalFormatting sqref="T31">
    <cfRule type="cellIs" dxfId="10989" priority="179" operator="lessThan">
      <formula>$C$4</formula>
    </cfRule>
  </conditionalFormatting>
  <conditionalFormatting sqref="T32">
    <cfRule type="cellIs" dxfId="10988" priority="180" operator="lessThan">
      <formula>$C$4</formula>
    </cfRule>
  </conditionalFormatting>
  <conditionalFormatting sqref="T33">
    <cfRule type="cellIs" dxfId="10987" priority="181" operator="lessThan">
      <formula>$C$4</formula>
    </cfRule>
  </conditionalFormatting>
  <conditionalFormatting sqref="T34">
    <cfRule type="cellIs" dxfId="10986" priority="182" operator="lessThan">
      <formula>$C$4</formula>
    </cfRule>
  </conditionalFormatting>
  <conditionalFormatting sqref="T35">
    <cfRule type="cellIs" dxfId="10985" priority="183" operator="lessThan">
      <formula>$C$4</formula>
    </cfRule>
  </conditionalFormatting>
  <conditionalFormatting sqref="T36">
    <cfRule type="cellIs" dxfId="10984" priority="184" operator="lessThan">
      <formula>$C$4</formula>
    </cfRule>
  </conditionalFormatting>
  <conditionalFormatting sqref="T37">
    <cfRule type="cellIs" dxfId="10983" priority="185" operator="lessThan">
      <formula>$C$4</formula>
    </cfRule>
  </conditionalFormatting>
  <conditionalFormatting sqref="T38">
    <cfRule type="cellIs" dxfId="10982" priority="186" operator="lessThan">
      <formula>$C$4</formula>
    </cfRule>
  </conditionalFormatting>
  <conditionalFormatting sqref="T39">
    <cfRule type="cellIs" dxfId="10981" priority="187" operator="lessThan">
      <formula>$C$4</formula>
    </cfRule>
  </conditionalFormatting>
  <conditionalFormatting sqref="T40">
    <cfRule type="cellIs" dxfId="10980" priority="188" operator="lessThan">
      <formula>$C$4</formula>
    </cfRule>
  </conditionalFormatting>
  <conditionalFormatting sqref="T41">
    <cfRule type="cellIs" dxfId="10979" priority="189" operator="lessThan">
      <formula>$C$4</formula>
    </cfRule>
  </conditionalFormatting>
  <conditionalFormatting sqref="T42">
    <cfRule type="cellIs" dxfId="10978" priority="190" operator="lessThan">
      <formula>$C$4</formula>
    </cfRule>
  </conditionalFormatting>
  <conditionalFormatting sqref="T43">
    <cfRule type="cellIs" dxfId="10977" priority="191" operator="lessThan">
      <formula>$C$4</formula>
    </cfRule>
  </conditionalFormatting>
  <conditionalFormatting sqref="T44">
    <cfRule type="cellIs" dxfId="10976" priority="192" operator="lessThan">
      <formula>$C$4</formula>
    </cfRule>
  </conditionalFormatting>
  <conditionalFormatting sqref="T45">
    <cfRule type="cellIs" dxfId="10975" priority="193" operator="lessThan">
      <formula>$C$4</formula>
    </cfRule>
  </conditionalFormatting>
  <conditionalFormatting sqref="T46">
    <cfRule type="cellIs" dxfId="10974" priority="194" operator="lessThan">
      <formula>$C$4</formula>
    </cfRule>
  </conditionalFormatting>
  <conditionalFormatting sqref="T47">
    <cfRule type="cellIs" dxfId="10973" priority="195" operator="lessThan">
      <formula>$C$4</formula>
    </cfRule>
  </conditionalFormatting>
  <conditionalFormatting sqref="T48">
    <cfRule type="cellIs" dxfId="10972" priority="196" operator="lessThan">
      <formula>$C$4</formula>
    </cfRule>
  </conditionalFormatting>
  <conditionalFormatting sqref="T49">
    <cfRule type="cellIs" dxfId="10971" priority="197" operator="lessThan">
      <formula>$C$4</formula>
    </cfRule>
  </conditionalFormatting>
  <conditionalFormatting sqref="T50">
    <cfRule type="cellIs" dxfId="10970" priority="198" operator="lessThan">
      <formula>$C$4</formula>
    </cfRule>
  </conditionalFormatting>
  <conditionalFormatting sqref="T51">
    <cfRule type="cellIs" dxfId="10969" priority="199" operator="lessThan">
      <formula>$C$4</formula>
    </cfRule>
  </conditionalFormatting>
  <conditionalFormatting sqref="T52">
    <cfRule type="cellIs" dxfId="10968" priority="200" operator="lessThan">
      <formula>$C$4</formula>
    </cfRule>
  </conditionalFormatting>
  <conditionalFormatting sqref="T53">
    <cfRule type="cellIs" dxfId="10967" priority="201" operator="lessThan">
      <formula>$C$4</formula>
    </cfRule>
  </conditionalFormatting>
  <conditionalFormatting sqref="T54">
    <cfRule type="cellIs" dxfId="10966" priority="202" operator="lessThan">
      <formula>$C$4</formula>
    </cfRule>
  </conditionalFormatting>
  <conditionalFormatting sqref="T55">
    <cfRule type="cellIs" dxfId="10965" priority="203" operator="lessThan">
      <formula>$C$4</formula>
    </cfRule>
  </conditionalFormatting>
  <conditionalFormatting sqref="T56">
    <cfRule type="cellIs" dxfId="10964" priority="204" operator="lessThan">
      <formula>$C$4</formula>
    </cfRule>
  </conditionalFormatting>
  <conditionalFormatting sqref="T57">
    <cfRule type="cellIs" dxfId="10963" priority="205" operator="lessThan">
      <formula>$C$4</formula>
    </cfRule>
  </conditionalFormatting>
  <conditionalFormatting sqref="T58">
    <cfRule type="cellIs" dxfId="10962" priority="206" operator="lessThan">
      <formula>$C$4</formula>
    </cfRule>
  </conditionalFormatting>
  <conditionalFormatting sqref="T59">
    <cfRule type="cellIs" dxfId="10961" priority="207" operator="lessThan">
      <formula>$C$4</formula>
    </cfRule>
  </conditionalFormatting>
  <conditionalFormatting sqref="T60">
    <cfRule type="cellIs" dxfId="10960" priority="208" operator="lessThan">
      <formula>$C$4</formula>
    </cfRule>
  </conditionalFormatting>
  <conditionalFormatting sqref="W11">
    <cfRule type="cellIs" dxfId="10959" priority="209" operator="lessThan">
      <formula>$C$4</formula>
    </cfRule>
  </conditionalFormatting>
  <conditionalFormatting sqref="W12">
    <cfRule type="cellIs" dxfId="10958" priority="210" operator="lessThan">
      <formula>$C$4</formula>
    </cfRule>
  </conditionalFormatting>
  <conditionalFormatting sqref="W13">
    <cfRule type="cellIs" dxfId="10957" priority="211" operator="lessThan">
      <formula>$C$4</formula>
    </cfRule>
  </conditionalFormatting>
  <conditionalFormatting sqref="W14">
    <cfRule type="cellIs" dxfId="10956" priority="212" operator="lessThan">
      <formula>$C$4</formula>
    </cfRule>
  </conditionalFormatting>
  <conditionalFormatting sqref="W15">
    <cfRule type="cellIs" dxfId="10955" priority="213" operator="lessThan">
      <formula>$C$4</formula>
    </cfRule>
  </conditionalFormatting>
  <conditionalFormatting sqref="W16">
    <cfRule type="cellIs" dxfId="10954" priority="214" operator="lessThan">
      <formula>$C$4</formula>
    </cfRule>
  </conditionalFormatting>
  <conditionalFormatting sqref="W17">
    <cfRule type="cellIs" dxfId="10953" priority="215" operator="lessThan">
      <formula>$C$4</formula>
    </cfRule>
  </conditionalFormatting>
  <conditionalFormatting sqref="W18">
    <cfRule type="cellIs" dxfId="10952" priority="216" operator="lessThan">
      <formula>$C$4</formula>
    </cfRule>
  </conditionalFormatting>
  <conditionalFormatting sqref="W19">
    <cfRule type="cellIs" dxfId="10951" priority="217" operator="lessThan">
      <formula>$C$4</formula>
    </cfRule>
  </conditionalFormatting>
  <conditionalFormatting sqref="W20">
    <cfRule type="cellIs" dxfId="10950" priority="218" operator="lessThan">
      <formula>$C$4</formula>
    </cfRule>
  </conditionalFormatting>
  <conditionalFormatting sqref="W21">
    <cfRule type="cellIs" dxfId="10949" priority="219" operator="lessThan">
      <formula>$C$4</formula>
    </cfRule>
  </conditionalFormatting>
  <conditionalFormatting sqref="W22">
    <cfRule type="cellIs" dxfId="10948" priority="220" operator="lessThan">
      <formula>$C$4</formula>
    </cfRule>
  </conditionalFormatting>
  <conditionalFormatting sqref="W23">
    <cfRule type="cellIs" dxfId="10947" priority="221" operator="lessThan">
      <formula>$C$4</formula>
    </cfRule>
  </conditionalFormatting>
  <conditionalFormatting sqref="W24">
    <cfRule type="cellIs" dxfId="10946" priority="222" operator="lessThan">
      <formula>$C$4</formula>
    </cfRule>
  </conditionalFormatting>
  <conditionalFormatting sqref="W25">
    <cfRule type="cellIs" dxfId="10945" priority="223" operator="lessThan">
      <formula>$C$4</formula>
    </cfRule>
  </conditionalFormatting>
  <conditionalFormatting sqref="W26">
    <cfRule type="cellIs" dxfId="10944" priority="224" operator="lessThan">
      <formula>$C$4</formula>
    </cfRule>
  </conditionalFormatting>
  <conditionalFormatting sqref="W27">
    <cfRule type="cellIs" dxfId="10943" priority="225" operator="lessThan">
      <formula>$C$4</formula>
    </cfRule>
  </conditionalFormatting>
  <conditionalFormatting sqref="W28">
    <cfRule type="cellIs" dxfId="10942" priority="226" operator="lessThan">
      <formula>$C$4</formula>
    </cfRule>
  </conditionalFormatting>
  <conditionalFormatting sqref="W29">
    <cfRule type="cellIs" dxfId="10941" priority="227" operator="lessThan">
      <formula>$C$4</formula>
    </cfRule>
  </conditionalFormatting>
  <conditionalFormatting sqref="W30">
    <cfRule type="cellIs" dxfId="10940" priority="228" operator="lessThan">
      <formula>$C$4</formula>
    </cfRule>
  </conditionalFormatting>
  <conditionalFormatting sqref="W31">
    <cfRule type="cellIs" dxfId="10939" priority="229" operator="lessThan">
      <formula>$C$4</formula>
    </cfRule>
  </conditionalFormatting>
  <conditionalFormatting sqref="W32">
    <cfRule type="cellIs" dxfId="10938" priority="230" operator="lessThan">
      <formula>$C$4</formula>
    </cfRule>
  </conditionalFormatting>
  <conditionalFormatting sqref="W33">
    <cfRule type="cellIs" dxfId="10937" priority="231" operator="lessThan">
      <formula>$C$4</formula>
    </cfRule>
  </conditionalFormatting>
  <conditionalFormatting sqref="W34">
    <cfRule type="cellIs" dxfId="10936" priority="232" operator="lessThan">
      <formula>$C$4</formula>
    </cfRule>
  </conditionalFormatting>
  <conditionalFormatting sqref="W35">
    <cfRule type="cellIs" dxfId="10935" priority="233" operator="lessThan">
      <formula>$C$4</formula>
    </cfRule>
  </conditionalFormatting>
  <conditionalFormatting sqref="W36">
    <cfRule type="cellIs" dxfId="10934" priority="234" operator="lessThan">
      <formula>$C$4</formula>
    </cfRule>
  </conditionalFormatting>
  <conditionalFormatting sqref="W37">
    <cfRule type="cellIs" dxfId="10933" priority="235" operator="lessThan">
      <formula>$C$4</formula>
    </cfRule>
  </conditionalFormatting>
  <conditionalFormatting sqref="W38">
    <cfRule type="cellIs" dxfId="10932" priority="236" operator="lessThan">
      <formula>$C$4</formula>
    </cfRule>
  </conditionalFormatting>
  <conditionalFormatting sqref="W39">
    <cfRule type="cellIs" dxfId="10931" priority="237" operator="lessThan">
      <formula>$C$4</formula>
    </cfRule>
  </conditionalFormatting>
  <conditionalFormatting sqref="W40">
    <cfRule type="cellIs" dxfId="10930" priority="238" operator="lessThan">
      <formula>$C$4</formula>
    </cfRule>
  </conditionalFormatting>
  <conditionalFormatting sqref="W41">
    <cfRule type="cellIs" dxfId="10929" priority="239" operator="lessThan">
      <formula>$C$4</formula>
    </cfRule>
  </conditionalFormatting>
  <conditionalFormatting sqref="W42">
    <cfRule type="cellIs" dxfId="10928" priority="240" operator="lessThan">
      <formula>$C$4</formula>
    </cfRule>
  </conditionalFormatting>
  <conditionalFormatting sqref="W43">
    <cfRule type="cellIs" dxfId="10927" priority="241" operator="lessThan">
      <formula>$C$4</formula>
    </cfRule>
  </conditionalFormatting>
  <conditionalFormatting sqref="W44">
    <cfRule type="cellIs" dxfId="10926" priority="242" operator="lessThan">
      <formula>$C$4</formula>
    </cfRule>
  </conditionalFormatting>
  <conditionalFormatting sqref="W45">
    <cfRule type="cellIs" dxfId="10925" priority="243" operator="lessThan">
      <formula>$C$4</formula>
    </cfRule>
  </conditionalFormatting>
  <conditionalFormatting sqref="W46">
    <cfRule type="cellIs" dxfId="10924" priority="244" operator="lessThan">
      <formula>$C$4</formula>
    </cfRule>
  </conditionalFormatting>
  <conditionalFormatting sqref="W47">
    <cfRule type="cellIs" dxfId="10923" priority="245" operator="lessThan">
      <formula>$C$4</formula>
    </cfRule>
  </conditionalFormatting>
  <conditionalFormatting sqref="W48">
    <cfRule type="cellIs" dxfId="10922" priority="246" operator="lessThan">
      <formula>$C$4</formula>
    </cfRule>
  </conditionalFormatting>
  <conditionalFormatting sqref="W49">
    <cfRule type="cellIs" dxfId="10921" priority="247" operator="lessThan">
      <formula>$C$4</formula>
    </cfRule>
  </conditionalFormatting>
  <conditionalFormatting sqref="W50">
    <cfRule type="cellIs" dxfId="10920" priority="248" operator="lessThan">
      <formula>$C$4</formula>
    </cfRule>
  </conditionalFormatting>
  <conditionalFormatting sqref="W51">
    <cfRule type="cellIs" dxfId="10919" priority="249" operator="lessThan">
      <formula>$C$4</formula>
    </cfRule>
  </conditionalFormatting>
  <conditionalFormatting sqref="W52">
    <cfRule type="cellIs" dxfId="10918" priority="250" operator="lessThan">
      <formula>$C$4</formula>
    </cfRule>
  </conditionalFormatting>
  <conditionalFormatting sqref="W53">
    <cfRule type="cellIs" dxfId="10917" priority="251" operator="lessThan">
      <formula>$C$4</formula>
    </cfRule>
  </conditionalFormatting>
  <conditionalFormatting sqref="W54">
    <cfRule type="cellIs" dxfId="10916" priority="252" operator="lessThan">
      <formula>$C$4</formula>
    </cfRule>
  </conditionalFormatting>
  <conditionalFormatting sqref="W55">
    <cfRule type="cellIs" dxfId="10915" priority="253" operator="lessThan">
      <formula>$C$4</formula>
    </cfRule>
  </conditionalFormatting>
  <conditionalFormatting sqref="W56">
    <cfRule type="cellIs" dxfId="10914" priority="254" operator="lessThan">
      <formula>$C$4</formula>
    </cfRule>
  </conditionalFormatting>
  <conditionalFormatting sqref="W57">
    <cfRule type="cellIs" dxfId="10913" priority="255" operator="lessThan">
      <formula>$C$4</formula>
    </cfRule>
  </conditionalFormatting>
  <conditionalFormatting sqref="W58">
    <cfRule type="cellIs" dxfId="10912" priority="256" operator="lessThan">
      <formula>$C$4</formula>
    </cfRule>
  </conditionalFormatting>
  <conditionalFormatting sqref="W59">
    <cfRule type="cellIs" dxfId="10911" priority="257" operator="lessThan">
      <formula>$C$4</formula>
    </cfRule>
  </conditionalFormatting>
  <conditionalFormatting sqref="W60">
    <cfRule type="cellIs" dxfId="10910" priority="258" operator="lessThan">
      <formula>$C$4</formula>
    </cfRule>
  </conditionalFormatting>
  <conditionalFormatting sqref="X11">
    <cfRule type="cellIs" dxfId="10909" priority="259" operator="lessThan">
      <formula>$C$4</formula>
    </cfRule>
  </conditionalFormatting>
  <conditionalFormatting sqref="X12">
    <cfRule type="cellIs" dxfId="10908" priority="260" operator="lessThan">
      <formula>$C$4</formula>
    </cfRule>
  </conditionalFormatting>
  <conditionalFormatting sqref="X13">
    <cfRule type="cellIs" dxfId="10907" priority="261" operator="lessThan">
      <formula>$C$4</formula>
    </cfRule>
  </conditionalFormatting>
  <conditionalFormatting sqref="X14">
    <cfRule type="cellIs" dxfId="10906" priority="262" operator="lessThan">
      <formula>$C$4</formula>
    </cfRule>
  </conditionalFormatting>
  <conditionalFormatting sqref="X15">
    <cfRule type="cellIs" dxfId="10905" priority="263" operator="lessThan">
      <formula>$C$4</formula>
    </cfRule>
  </conditionalFormatting>
  <conditionalFormatting sqref="X16">
    <cfRule type="cellIs" dxfId="10904" priority="264" operator="lessThan">
      <formula>$C$4</formula>
    </cfRule>
  </conditionalFormatting>
  <conditionalFormatting sqref="X17">
    <cfRule type="cellIs" dxfId="10903" priority="265" operator="lessThan">
      <formula>$C$4</formula>
    </cfRule>
  </conditionalFormatting>
  <conditionalFormatting sqref="X18">
    <cfRule type="cellIs" dxfId="10902" priority="266" operator="lessThan">
      <formula>$C$4</formula>
    </cfRule>
  </conditionalFormatting>
  <conditionalFormatting sqref="X19">
    <cfRule type="cellIs" dxfId="10901" priority="267" operator="lessThan">
      <formula>$C$4</formula>
    </cfRule>
  </conditionalFormatting>
  <conditionalFormatting sqref="X20">
    <cfRule type="cellIs" dxfId="10900" priority="268" operator="lessThan">
      <formula>$C$4</formula>
    </cfRule>
  </conditionalFormatting>
  <conditionalFormatting sqref="X21">
    <cfRule type="cellIs" dxfId="10899" priority="269" operator="lessThan">
      <formula>$C$4</formula>
    </cfRule>
  </conditionalFormatting>
  <conditionalFormatting sqref="X22">
    <cfRule type="cellIs" dxfId="10898" priority="270" operator="lessThan">
      <formula>$C$4</formula>
    </cfRule>
  </conditionalFormatting>
  <conditionalFormatting sqref="X23">
    <cfRule type="cellIs" dxfId="10897" priority="271" operator="lessThan">
      <formula>$C$4</formula>
    </cfRule>
  </conditionalFormatting>
  <conditionalFormatting sqref="X24">
    <cfRule type="cellIs" dxfId="10896" priority="272" operator="lessThan">
      <formula>$C$4</formula>
    </cfRule>
  </conditionalFormatting>
  <conditionalFormatting sqref="X25">
    <cfRule type="cellIs" dxfId="10895" priority="273" operator="lessThan">
      <formula>$C$4</formula>
    </cfRule>
  </conditionalFormatting>
  <conditionalFormatting sqref="X26">
    <cfRule type="cellIs" dxfId="10894" priority="274" operator="lessThan">
      <formula>$C$4</formula>
    </cfRule>
  </conditionalFormatting>
  <conditionalFormatting sqref="X27">
    <cfRule type="cellIs" dxfId="10893" priority="275" operator="lessThan">
      <formula>$C$4</formula>
    </cfRule>
  </conditionalFormatting>
  <conditionalFormatting sqref="X28">
    <cfRule type="cellIs" dxfId="10892" priority="276" operator="lessThan">
      <formula>$C$4</formula>
    </cfRule>
  </conditionalFormatting>
  <conditionalFormatting sqref="X29">
    <cfRule type="cellIs" dxfId="10891" priority="277" operator="lessThan">
      <formula>$C$4</formula>
    </cfRule>
  </conditionalFormatting>
  <conditionalFormatting sqref="X30">
    <cfRule type="cellIs" dxfId="10890" priority="278" operator="lessThan">
      <formula>$C$4</formula>
    </cfRule>
  </conditionalFormatting>
  <conditionalFormatting sqref="X31">
    <cfRule type="cellIs" dxfId="10889" priority="279" operator="lessThan">
      <formula>$C$4</formula>
    </cfRule>
  </conditionalFormatting>
  <conditionalFormatting sqref="X32">
    <cfRule type="cellIs" dxfId="10888" priority="280" operator="lessThan">
      <formula>$C$4</formula>
    </cfRule>
  </conditionalFormatting>
  <conditionalFormatting sqref="X33">
    <cfRule type="cellIs" dxfId="10887" priority="281" operator="lessThan">
      <formula>$C$4</formula>
    </cfRule>
  </conditionalFormatting>
  <conditionalFormatting sqref="X34">
    <cfRule type="cellIs" dxfId="10886" priority="282" operator="lessThan">
      <formula>$C$4</formula>
    </cfRule>
  </conditionalFormatting>
  <conditionalFormatting sqref="X35">
    <cfRule type="cellIs" dxfId="10885" priority="283" operator="lessThan">
      <formula>$C$4</formula>
    </cfRule>
  </conditionalFormatting>
  <conditionalFormatting sqref="X36">
    <cfRule type="cellIs" dxfId="10884" priority="284" operator="lessThan">
      <formula>$C$4</formula>
    </cfRule>
  </conditionalFormatting>
  <conditionalFormatting sqref="X37">
    <cfRule type="cellIs" dxfId="10883" priority="285" operator="lessThan">
      <formula>$C$4</formula>
    </cfRule>
  </conditionalFormatting>
  <conditionalFormatting sqref="X38">
    <cfRule type="cellIs" dxfId="10882" priority="286" operator="lessThan">
      <formula>$C$4</formula>
    </cfRule>
  </conditionalFormatting>
  <conditionalFormatting sqref="X39">
    <cfRule type="cellIs" dxfId="10881" priority="287" operator="lessThan">
      <formula>$C$4</formula>
    </cfRule>
  </conditionalFormatting>
  <conditionalFormatting sqref="X40">
    <cfRule type="cellIs" dxfId="10880" priority="288" operator="lessThan">
      <formula>$C$4</formula>
    </cfRule>
  </conditionalFormatting>
  <conditionalFormatting sqref="X41">
    <cfRule type="cellIs" dxfId="10879" priority="289" operator="lessThan">
      <formula>$C$4</formula>
    </cfRule>
  </conditionalFormatting>
  <conditionalFormatting sqref="X42">
    <cfRule type="cellIs" dxfId="10878" priority="290" operator="lessThan">
      <formula>$C$4</formula>
    </cfRule>
  </conditionalFormatting>
  <conditionalFormatting sqref="X43">
    <cfRule type="cellIs" dxfId="10877" priority="291" operator="lessThan">
      <formula>$C$4</formula>
    </cfRule>
  </conditionalFormatting>
  <conditionalFormatting sqref="X44">
    <cfRule type="cellIs" dxfId="10876" priority="292" operator="lessThan">
      <formula>$C$4</formula>
    </cfRule>
  </conditionalFormatting>
  <conditionalFormatting sqref="X45">
    <cfRule type="cellIs" dxfId="10875" priority="293" operator="lessThan">
      <formula>$C$4</formula>
    </cfRule>
  </conditionalFormatting>
  <conditionalFormatting sqref="X46">
    <cfRule type="cellIs" dxfId="10874" priority="294" operator="lessThan">
      <formula>$C$4</formula>
    </cfRule>
  </conditionalFormatting>
  <conditionalFormatting sqref="X47">
    <cfRule type="cellIs" dxfId="10873" priority="295" operator="lessThan">
      <formula>$C$4</formula>
    </cfRule>
  </conditionalFormatting>
  <conditionalFormatting sqref="X48">
    <cfRule type="cellIs" dxfId="10872" priority="296" operator="lessThan">
      <formula>$C$4</formula>
    </cfRule>
  </conditionalFormatting>
  <conditionalFormatting sqref="X49">
    <cfRule type="cellIs" dxfId="10871" priority="297" operator="lessThan">
      <formula>$C$4</formula>
    </cfRule>
  </conditionalFormatting>
  <conditionalFormatting sqref="X50">
    <cfRule type="cellIs" dxfId="10870" priority="298" operator="lessThan">
      <formula>$C$4</formula>
    </cfRule>
  </conditionalFormatting>
  <conditionalFormatting sqref="X51">
    <cfRule type="cellIs" dxfId="10869" priority="299" operator="lessThan">
      <formula>$C$4</formula>
    </cfRule>
  </conditionalFormatting>
  <conditionalFormatting sqref="X52">
    <cfRule type="cellIs" dxfId="10868" priority="300" operator="lessThan">
      <formula>$C$4</formula>
    </cfRule>
  </conditionalFormatting>
  <conditionalFormatting sqref="X53">
    <cfRule type="cellIs" dxfId="10867" priority="301" operator="lessThan">
      <formula>$C$4</formula>
    </cfRule>
  </conditionalFormatting>
  <conditionalFormatting sqref="X54">
    <cfRule type="cellIs" dxfId="10866" priority="302" operator="lessThan">
      <formula>$C$4</formula>
    </cfRule>
  </conditionalFormatting>
  <conditionalFormatting sqref="X55">
    <cfRule type="cellIs" dxfId="10865" priority="303" operator="lessThan">
      <formula>$C$4</formula>
    </cfRule>
  </conditionalFormatting>
  <conditionalFormatting sqref="X56">
    <cfRule type="cellIs" dxfId="10864" priority="304" operator="lessThan">
      <formula>$C$4</formula>
    </cfRule>
  </conditionalFormatting>
  <conditionalFormatting sqref="X57">
    <cfRule type="cellIs" dxfId="10863" priority="305" operator="lessThan">
      <formula>$C$4</formula>
    </cfRule>
  </conditionalFormatting>
  <conditionalFormatting sqref="X58">
    <cfRule type="cellIs" dxfId="10862" priority="306" operator="lessThan">
      <formula>$C$4</formula>
    </cfRule>
  </conditionalFormatting>
  <conditionalFormatting sqref="X59">
    <cfRule type="cellIs" dxfId="10861" priority="307" operator="lessThan">
      <formula>$C$4</formula>
    </cfRule>
  </conditionalFormatting>
  <conditionalFormatting sqref="X60">
    <cfRule type="cellIs" dxfId="10860" priority="308" operator="lessThan">
      <formula>$C$4</formula>
    </cfRule>
  </conditionalFormatting>
  <conditionalFormatting sqref="Y11">
    <cfRule type="cellIs" dxfId="10859" priority="309" operator="lessThan">
      <formula>$C$4</formula>
    </cfRule>
  </conditionalFormatting>
  <conditionalFormatting sqref="Y12">
    <cfRule type="cellIs" dxfId="10858" priority="310" operator="lessThan">
      <formula>$C$4</formula>
    </cfRule>
  </conditionalFormatting>
  <conditionalFormatting sqref="Y13">
    <cfRule type="cellIs" dxfId="10857" priority="311" operator="lessThan">
      <formula>$C$4</formula>
    </cfRule>
  </conditionalFormatting>
  <conditionalFormatting sqref="Y14">
    <cfRule type="cellIs" dxfId="10856" priority="312" operator="lessThan">
      <formula>$C$4</formula>
    </cfRule>
  </conditionalFormatting>
  <conditionalFormatting sqref="Y15">
    <cfRule type="cellIs" dxfId="10855" priority="313" operator="lessThan">
      <formula>$C$4</formula>
    </cfRule>
  </conditionalFormatting>
  <conditionalFormatting sqref="Y16">
    <cfRule type="cellIs" dxfId="10854" priority="314" operator="lessThan">
      <formula>$C$4</formula>
    </cfRule>
  </conditionalFormatting>
  <conditionalFormatting sqref="Y17">
    <cfRule type="cellIs" dxfId="10853" priority="315" operator="lessThan">
      <formula>$C$4</formula>
    </cfRule>
  </conditionalFormatting>
  <conditionalFormatting sqref="Y18">
    <cfRule type="cellIs" dxfId="10852" priority="316" operator="lessThan">
      <formula>$C$4</formula>
    </cfRule>
  </conditionalFormatting>
  <conditionalFormatting sqref="Y19">
    <cfRule type="cellIs" dxfId="10851" priority="317" operator="lessThan">
      <formula>$C$4</formula>
    </cfRule>
  </conditionalFormatting>
  <conditionalFormatting sqref="Y20">
    <cfRule type="cellIs" dxfId="10850" priority="318" operator="lessThan">
      <formula>$C$4</formula>
    </cfRule>
  </conditionalFormatting>
  <conditionalFormatting sqref="Y21">
    <cfRule type="cellIs" dxfId="10849" priority="319" operator="lessThan">
      <formula>$C$4</formula>
    </cfRule>
  </conditionalFormatting>
  <conditionalFormatting sqref="Y22">
    <cfRule type="cellIs" dxfId="10848" priority="320" operator="lessThan">
      <formula>$C$4</formula>
    </cfRule>
  </conditionalFormatting>
  <conditionalFormatting sqref="Y23">
    <cfRule type="cellIs" dxfId="10847" priority="321" operator="lessThan">
      <formula>$C$4</formula>
    </cfRule>
  </conditionalFormatting>
  <conditionalFormatting sqref="Y24">
    <cfRule type="cellIs" dxfId="10846" priority="322" operator="lessThan">
      <formula>$C$4</formula>
    </cfRule>
  </conditionalFormatting>
  <conditionalFormatting sqref="Y25">
    <cfRule type="cellIs" dxfId="10845" priority="323" operator="lessThan">
      <formula>$C$4</formula>
    </cfRule>
  </conditionalFormatting>
  <conditionalFormatting sqref="Y26">
    <cfRule type="cellIs" dxfId="10844" priority="324" operator="lessThan">
      <formula>$C$4</formula>
    </cfRule>
  </conditionalFormatting>
  <conditionalFormatting sqref="Y27">
    <cfRule type="cellIs" dxfId="10843" priority="325" operator="lessThan">
      <formula>$C$4</formula>
    </cfRule>
  </conditionalFormatting>
  <conditionalFormatting sqref="Y28">
    <cfRule type="cellIs" dxfId="10842" priority="326" operator="lessThan">
      <formula>$C$4</formula>
    </cfRule>
  </conditionalFormatting>
  <conditionalFormatting sqref="Y29">
    <cfRule type="cellIs" dxfId="10841" priority="327" operator="lessThan">
      <formula>$C$4</formula>
    </cfRule>
  </conditionalFormatting>
  <conditionalFormatting sqref="Y30">
    <cfRule type="cellIs" dxfId="10840" priority="328" operator="lessThan">
      <formula>$C$4</formula>
    </cfRule>
  </conditionalFormatting>
  <conditionalFormatting sqref="Y31">
    <cfRule type="cellIs" dxfId="10839" priority="329" operator="lessThan">
      <formula>$C$4</formula>
    </cfRule>
  </conditionalFormatting>
  <conditionalFormatting sqref="Y32">
    <cfRule type="cellIs" dxfId="10838" priority="330" operator="lessThan">
      <formula>$C$4</formula>
    </cfRule>
  </conditionalFormatting>
  <conditionalFormatting sqref="Y33">
    <cfRule type="cellIs" dxfId="10837" priority="331" operator="lessThan">
      <formula>$C$4</formula>
    </cfRule>
  </conditionalFormatting>
  <conditionalFormatting sqref="Y34">
    <cfRule type="cellIs" dxfId="10836" priority="332" operator="lessThan">
      <formula>$C$4</formula>
    </cfRule>
  </conditionalFormatting>
  <conditionalFormatting sqref="Y35">
    <cfRule type="cellIs" dxfId="10835" priority="333" operator="lessThan">
      <formula>$C$4</formula>
    </cfRule>
  </conditionalFormatting>
  <conditionalFormatting sqref="Y36">
    <cfRule type="cellIs" dxfId="10834" priority="334" operator="lessThan">
      <formula>$C$4</formula>
    </cfRule>
  </conditionalFormatting>
  <conditionalFormatting sqref="Y37">
    <cfRule type="cellIs" dxfId="10833" priority="335" operator="lessThan">
      <formula>$C$4</formula>
    </cfRule>
  </conditionalFormatting>
  <conditionalFormatting sqref="Y38">
    <cfRule type="cellIs" dxfId="10832" priority="336" operator="lessThan">
      <formula>$C$4</formula>
    </cfRule>
  </conditionalFormatting>
  <conditionalFormatting sqref="Y39">
    <cfRule type="cellIs" dxfId="10831" priority="337" operator="lessThan">
      <formula>$C$4</formula>
    </cfRule>
  </conditionalFormatting>
  <conditionalFormatting sqref="Y40">
    <cfRule type="cellIs" dxfId="10830" priority="338" operator="lessThan">
      <formula>$C$4</formula>
    </cfRule>
  </conditionalFormatting>
  <conditionalFormatting sqref="Y41">
    <cfRule type="cellIs" dxfId="10829" priority="339" operator="lessThan">
      <formula>$C$4</formula>
    </cfRule>
  </conditionalFormatting>
  <conditionalFormatting sqref="Y42">
    <cfRule type="cellIs" dxfId="10828" priority="340" operator="lessThan">
      <formula>$C$4</formula>
    </cfRule>
  </conditionalFormatting>
  <conditionalFormatting sqref="Y43">
    <cfRule type="cellIs" dxfId="10827" priority="341" operator="lessThan">
      <formula>$C$4</formula>
    </cfRule>
  </conditionalFormatting>
  <conditionalFormatting sqref="Y44">
    <cfRule type="cellIs" dxfId="10826" priority="342" operator="lessThan">
      <formula>$C$4</formula>
    </cfRule>
  </conditionalFormatting>
  <conditionalFormatting sqref="Y45">
    <cfRule type="cellIs" dxfId="10825" priority="343" operator="lessThan">
      <formula>$C$4</formula>
    </cfRule>
  </conditionalFormatting>
  <conditionalFormatting sqref="Y46">
    <cfRule type="cellIs" dxfId="10824" priority="344" operator="lessThan">
      <formula>$C$4</formula>
    </cfRule>
  </conditionalFormatting>
  <conditionalFormatting sqref="Y47">
    <cfRule type="cellIs" dxfId="10823" priority="345" operator="lessThan">
      <formula>$C$4</formula>
    </cfRule>
  </conditionalFormatting>
  <conditionalFormatting sqref="Y48">
    <cfRule type="cellIs" dxfId="10822" priority="346" operator="lessThan">
      <formula>$C$4</formula>
    </cfRule>
  </conditionalFormatting>
  <conditionalFormatting sqref="Y49">
    <cfRule type="cellIs" dxfId="10821" priority="347" operator="lessThan">
      <formula>$C$4</formula>
    </cfRule>
  </conditionalFormatting>
  <conditionalFormatting sqref="Y50">
    <cfRule type="cellIs" dxfId="10820" priority="348" operator="lessThan">
      <formula>$C$4</formula>
    </cfRule>
  </conditionalFormatting>
  <conditionalFormatting sqref="Y51">
    <cfRule type="cellIs" dxfId="10819" priority="349" operator="lessThan">
      <formula>$C$4</formula>
    </cfRule>
  </conditionalFormatting>
  <conditionalFormatting sqref="Y52">
    <cfRule type="cellIs" dxfId="10818" priority="350" operator="lessThan">
      <formula>$C$4</formula>
    </cfRule>
  </conditionalFormatting>
  <conditionalFormatting sqref="Y53">
    <cfRule type="cellIs" dxfId="10817" priority="351" operator="lessThan">
      <formula>$C$4</formula>
    </cfRule>
  </conditionalFormatting>
  <conditionalFormatting sqref="Y54">
    <cfRule type="cellIs" dxfId="10816" priority="352" operator="lessThan">
      <formula>$C$4</formula>
    </cfRule>
  </conditionalFormatting>
  <conditionalFormatting sqref="Y55">
    <cfRule type="cellIs" dxfId="10815" priority="353" operator="lessThan">
      <formula>$C$4</formula>
    </cfRule>
  </conditionalFormatting>
  <conditionalFormatting sqref="Y56">
    <cfRule type="cellIs" dxfId="10814" priority="354" operator="lessThan">
      <formula>$C$4</formula>
    </cfRule>
  </conditionalFormatting>
  <conditionalFormatting sqref="Y57">
    <cfRule type="cellIs" dxfId="10813" priority="355" operator="lessThan">
      <formula>$C$4</formula>
    </cfRule>
  </conditionalFormatting>
  <conditionalFormatting sqref="Y58">
    <cfRule type="cellIs" dxfId="10812" priority="356" operator="lessThan">
      <formula>$C$4</formula>
    </cfRule>
  </conditionalFormatting>
  <conditionalFormatting sqref="Y59">
    <cfRule type="cellIs" dxfId="10811" priority="357" operator="lessThan">
      <formula>$C$4</formula>
    </cfRule>
  </conditionalFormatting>
  <conditionalFormatting sqref="Y60">
    <cfRule type="cellIs" dxfId="10810" priority="358" operator="lessThan">
      <formula>$C$4</formula>
    </cfRule>
  </conditionalFormatting>
  <conditionalFormatting sqref="Z11">
    <cfRule type="cellIs" dxfId="10809" priority="359" operator="lessThan">
      <formula>$C$4</formula>
    </cfRule>
  </conditionalFormatting>
  <conditionalFormatting sqref="Z12">
    <cfRule type="cellIs" dxfId="10808" priority="360" operator="lessThan">
      <formula>$C$4</formula>
    </cfRule>
  </conditionalFormatting>
  <conditionalFormatting sqref="Z13">
    <cfRule type="cellIs" dxfId="10807" priority="361" operator="lessThan">
      <formula>$C$4</formula>
    </cfRule>
  </conditionalFormatting>
  <conditionalFormatting sqref="Z14">
    <cfRule type="cellIs" dxfId="10806" priority="362" operator="lessThan">
      <formula>$C$4</formula>
    </cfRule>
  </conditionalFormatting>
  <conditionalFormatting sqref="Z15">
    <cfRule type="cellIs" dxfId="10805" priority="363" operator="lessThan">
      <formula>$C$4</formula>
    </cfRule>
  </conditionalFormatting>
  <conditionalFormatting sqref="Z16">
    <cfRule type="cellIs" dxfId="10804" priority="364" operator="lessThan">
      <formula>$C$4</formula>
    </cfRule>
  </conditionalFormatting>
  <conditionalFormatting sqref="Z17">
    <cfRule type="cellIs" dxfId="10803" priority="365" operator="lessThan">
      <formula>$C$4</formula>
    </cfRule>
  </conditionalFormatting>
  <conditionalFormatting sqref="Z18">
    <cfRule type="cellIs" dxfId="10802" priority="366" operator="lessThan">
      <formula>$C$4</formula>
    </cfRule>
  </conditionalFormatting>
  <conditionalFormatting sqref="Z19">
    <cfRule type="cellIs" dxfId="10801" priority="367" operator="lessThan">
      <formula>$C$4</formula>
    </cfRule>
  </conditionalFormatting>
  <conditionalFormatting sqref="Z20">
    <cfRule type="cellIs" dxfId="10800" priority="368" operator="lessThan">
      <formula>$C$4</formula>
    </cfRule>
  </conditionalFormatting>
  <conditionalFormatting sqref="Z21">
    <cfRule type="cellIs" dxfId="10799" priority="369" operator="lessThan">
      <formula>$C$4</formula>
    </cfRule>
  </conditionalFormatting>
  <conditionalFormatting sqref="Z22">
    <cfRule type="cellIs" dxfId="10798" priority="370" operator="lessThan">
      <formula>$C$4</formula>
    </cfRule>
  </conditionalFormatting>
  <conditionalFormatting sqref="Z23">
    <cfRule type="cellIs" dxfId="10797" priority="371" operator="lessThan">
      <formula>$C$4</formula>
    </cfRule>
  </conditionalFormatting>
  <conditionalFormatting sqref="Z24">
    <cfRule type="cellIs" dxfId="10796" priority="372" operator="lessThan">
      <formula>$C$4</formula>
    </cfRule>
  </conditionalFormatting>
  <conditionalFormatting sqref="Z25">
    <cfRule type="cellIs" dxfId="10795" priority="373" operator="lessThan">
      <formula>$C$4</formula>
    </cfRule>
  </conditionalFormatting>
  <conditionalFormatting sqref="Z26">
    <cfRule type="cellIs" dxfId="10794" priority="374" operator="lessThan">
      <formula>$C$4</formula>
    </cfRule>
  </conditionalFormatting>
  <conditionalFormatting sqref="Z27">
    <cfRule type="cellIs" dxfId="10793" priority="375" operator="lessThan">
      <formula>$C$4</formula>
    </cfRule>
  </conditionalFormatting>
  <conditionalFormatting sqref="Z28">
    <cfRule type="cellIs" dxfId="10792" priority="376" operator="lessThan">
      <formula>$C$4</formula>
    </cfRule>
  </conditionalFormatting>
  <conditionalFormatting sqref="Z29">
    <cfRule type="cellIs" dxfId="10791" priority="377" operator="lessThan">
      <formula>$C$4</formula>
    </cfRule>
  </conditionalFormatting>
  <conditionalFormatting sqref="Z30">
    <cfRule type="cellIs" dxfId="10790" priority="378" operator="lessThan">
      <formula>$C$4</formula>
    </cfRule>
  </conditionalFormatting>
  <conditionalFormatting sqref="Z31">
    <cfRule type="cellIs" dxfId="10789" priority="379" operator="lessThan">
      <formula>$C$4</formula>
    </cfRule>
  </conditionalFormatting>
  <conditionalFormatting sqref="Z32">
    <cfRule type="cellIs" dxfId="10788" priority="380" operator="lessThan">
      <formula>$C$4</formula>
    </cfRule>
  </conditionalFormatting>
  <conditionalFormatting sqref="Z33">
    <cfRule type="cellIs" dxfId="10787" priority="381" operator="lessThan">
      <formula>$C$4</formula>
    </cfRule>
  </conditionalFormatting>
  <conditionalFormatting sqref="Z34">
    <cfRule type="cellIs" dxfId="10786" priority="382" operator="lessThan">
      <formula>$C$4</formula>
    </cfRule>
  </conditionalFormatting>
  <conditionalFormatting sqref="Z35">
    <cfRule type="cellIs" dxfId="10785" priority="383" operator="lessThan">
      <formula>$C$4</formula>
    </cfRule>
  </conditionalFormatting>
  <conditionalFormatting sqref="Z36">
    <cfRule type="cellIs" dxfId="10784" priority="384" operator="lessThan">
      <formula>$C$4</formula>
    </cfRule>
  </conditionalFormatting>
  <conditionalFormatting sqref="Z37">
    <cfRule type="cellIs" dxfId="10783" priority="385" operator="lessThan">
      <formula>$C$4</formula>
    </cfRule>
  </conditionalFormatting>
  <conditionalFormatting sqref="Z38">
    <cfRule type="cellIs" dxfId="10782" priority="386" operator="lessThan">
      <formula>$C$4</formula>
    </cfRule>
  </conditionalFormatting>
  <conditionalFormatting sqref="Z39">
    <cfRule type="cellIs" dxfId="10781" priority="387" operator="lessThan">
      <formula>$C$4</formula>
    </cfRule>
  </conditionalFormatting>
  <conditionalFormatting sqref="Z40">
    <cfRule type="cellIs" dxfId="10780" priority="388" operator="lessThan">
      <formula>$C$4</formula>
    </cfRule>
  </conditionalFormatting>
  <conditionalFormatting sqref="Z41">
    <cfRule type="cellIs" dxfId="10779" priority="389" operator="lessThan">
      <formula>$C$4</formula>
    </cfRule>
  </conditionalFormatting>
  <conditionalFormatting sqref="Z42">
    <cfRule type="cellIs" dxfId="10778" priority="390" operator="lessThan">
      <formula>$C$4</formula>
    </cfRule>
  </conditionalFormatting>
  <conditionalFormatting sqref="Z43">
    <cfRule type="cellIs" dxfId="10777" priority="391" operator="lessThan">
      <formula>$C$4</formula>
    </cfRule>
  </conditionalFormatting>
  <conditionalFormatting sqref="Z44">
    <cfRule type="cellIs" dxfId="10776" priority="392" operator="lessThan">
      <formula>$C$4</formula>
    </cfRule>
  </conditionalFormatting>
  <conditionalFormatting sqref="Z45">
    <cfRule type="cellIs" dxfId="10775" priority="393" operator="lessThan">
      <formula>$C$4</formula>
    </cfRule>
  </conditionalFormatting>
  <conditionalFormatting sqref="Z46">
    <cfRule type="cellIs" dxfId="10774" priority="394" operator="lessThan">
      <formula>$C$4</formula>
    </cfRule>
  </conditionalFormatting>
  <conditionalFormatting sqref="Z47">
    <cfRule type="cellIs" dxfId="10773" priority="395" operator="lessThan">
      <formula>$C$4</formula>
    </cfRule>
  </conditionalFormatting>
  <conditionalFormatting sqref="Z48">
    <cfRule type="cellIs" dxfId="10772" priority="396" operator="lessThan">
      <formula>$C$4</formula>
    </cfRule>
  </conditionalFormatting>
  <conditionalFormatting sqref="Z49">
    <cfRule type="cellIs" dxfId="10771" priority="397" operator="lessThan">
      <formula>$C$4</formula>
    </cfRule>
  </conditionalFormatting>
  <conditionalFormatting sqref="Z50">
    <cfRule type="cellIs" dxfId="10770" priority="398" operator="lessThan">
      <formula>$C$4</formula>
    </cfRule>
  </conditionalFormatting>
  <conditionalFormatting sqref="Z51">
    <cfRule type="cellIs" dxfId="10769" priority="399" operator="lessThan">
      <formula>$C$4</formula>
    </cfRule>
  </conditionalFormatting>
  <conditionalFormatting sqref="Z52">
    <cfRule type="cellIs" dxfId="10768" priority="400" operator="lessThan">
      <formula>$C$4</formula>
    </cfRule>
  </conditionalFormatting>
  <conditionalFormatting sqref="Z53">
    <cfRule type="cellIs" dxfId="10767" priority="401" operator="lessThan">
      <formula>$C$4</formula>
    </cfRule>
  </conditionalFormatting>
  <conditionalFormatting sqref="Z54">
    <cfRule type="cellIs" dxfId="10766" priority="402" operator="lessThan">
      <formula>$C$4</formula>
    </cfRule>
  </conditionalFormatting>
  <conditionalFormatting sqref="Z55">
    <cfRule type="cellIs" dxfId="10765" priority="403" operator="lessThan">
      <formula>$C$4</formula>
    </cfRule>
  </conditionalFormatting>
  <conditionalFormatting sqref="Z56">
    <cfRule type="cellIs" dxfId="10764" priority="404" operator="lessThan">
      <formula>$C$4</formula>
    </cfRule>
  </conditionalFormatting>
  <conditionalFormatting sqref="Z57">
    <cfRule type="cellIs" dxfId="10763" priority="405" operator="lessThan">
      <formula>$C$4</formula>
    </cfRule>
  </conditionalFormatting>
  <conditionalFormatting sqref="Z58">
    <cfRule type="cellIs" dxfId="10762" priority="406" operator="lessThan">
      <formula>$C$4</formula>
    </cfRule>
  </conditionalFormatting>
  <conditionalFormatting sqref="Z59">
    <cfRule type="cellIs" dxfId="10761" priority="407" operator="lessThan">
      <formula>$C$4</formula>
    </cfRule>
  </conditionalFormatting>
  <conditionalFormatting sqref="Z60">
    <cfRule type="cellIs" dxfId="10760" priority="408" operator="lessThan">
      <formula>$C$4</formula>
    </cfRule>
  </conditionalFormatting>
  <conditionalFormatting sqref="AA11">
    <cfRule type="cellIs" dxfId="10759" priority="409" operator="lessThan">
      <formula>$C$4</formula>
    </cfRule>
  </conditionalFormatting>
  <conditionalFormatting sqref="AA12">
    <cfRule type="cellIs" dxfId="10758" priority="410" operator="lessThan">
      <formula>$C$4</formula>
    </cfRule>
  </conditionalFormatting>
  <conditionalFormatting sqref="AA13">
    <cfRule type="cellIs" dxfId="10757" priority="411" operator="lessThan">
      <formula>$C$4</formula>
    </cfRule>
  </conditionalFormatting>
  <conditionalFormatting sqref="AA14">
    <cfRule type="cellIs" dxfId="10756" priority="412" operator="lessThan">
      <formula>$C$4</formula>
    </cfRule>
  </conditionalFormatting>
  <conditionalFormatting sqref="AA15">
    <cfRule type="cellIs" dxfId="10755" priority="413" operator="lessThan">
      <formula>$C$4</formula>
    </cfRule>
  </conditionalFormatting>
  <conditionalFormatting sqref="AA16">
    <cfRule type="cellIs" dxfId="10754" priority="414" operator="lessThan">
      <formula>$C$4</formula>
    </cfRule>
  </conditionalFormatting>
  <conditionalFormatting sqref="AA17">
    <cfRule type="cellIs" dxfId="10753" priority="415" operator="lessThan">
      <formula>$C$4</formula>
    </cfRule>
  </conditionalFormatting>
  <conditionalFormatting sqref="AA18">
    <cfRule type="cellIs" dxfId="10752" priority="416" operator="lessThan">
      <formula>$C$4</formula>
    </cfRule>
  </conditionalFormatting>
  <conditionalFormatting sqref="AA19">
    <cfRule type="cellIs" dxfId="10751" priority="417" operator="lessThan">
      <formula>$C$4</formula>
    </cfRule>
  </conditionalFormatting>
  <conditionalFormatting sqref="AA20">
    <cfRule type="cellIs" dxfId="10750" priority="418" operator="lessThan">
      <formula>$C$4</formula>
    </cfRule>
  </conditionalFormatting>
  <conditionalFormatting sqref="AA21">
    <cfRule type="cellIs" dxfId="10749" priority="419" operator="lessThan">
      <formula>$C$4</formula>
    </cfRule>
  </conditionalFormatting>
  <conditionalFormatting sqref="AA22">
    <cfRule type="cellIs" dxfId="10748" priority="420" operator="lessThan">
      <formula>$C$4</formula>
    </cfRule>
  </conditionalFormatting>
  <conditionalFormatting sqref="AA23">
    <cfRule type="cellIs" dxfId="10747" priority="421" operator="lessThan">
      <formula>$C$4</formula>
    </cfRule>
  </conditionalFormatting>
  <conditionalFormatting sqref="AA24">
    <cfRule type="cellIs" dxfId="10746" priority="422" operator="lessThan">
      <formula>$C$4</formula>
    </cfRule>
  </conditionalFormatting>
  <conditionalFormatting sqref="AA25">
    <cfRule type="cellIs" dxfId="10745" priority="423" operator="lessThan">
      <formula>$C$4</formula>
    </cfRule>
  </conditionalFormatting>
  <conditionalFormatting sqref="AA26">
    <cfRule type="cellIs" dxfId="10744" priority="424" operator="lessThan">
      <formula>$C$4</formula>
    </cfRule>
  </conditionalFormatting>
  <conditionalFormatting sqref="AA27">
    <cfRule type="cellIs" dxfId="10743" priority="425" operator="lessThan">
      <formula>$C$4</formula>
    </cfRule>
  </conditionalFormatting>
  <conditionalFormatting sqref="AA28">
    <cfRule type="cellIs" dxfId="10742" priority="426" operator="lessThan">
      <formula>$C$4</formula>
    </cfRule>
  </conditionalFormatting>
  <conditionalFormatting sqref="AA29">
    <cfRule type="cellIs" dxfId="10741" priority="427" operator="lessThan">
      <formula>$C$4</formula>
    </cfRule>
  </conditionalFormatting>
  <conditionalFormatting sqref="AA30">
    <cfRule type="cellIs" dxfId="10740" priority="428" operator="lessThan">
      <formula>$C$4</formula>
    </cfRule>
  </conditionalFormatting>
  <conditionalFormatting sqref="AA31">
    <cfRule type="cellIs" dxfId="10739" priority="429" operator="lessThan">
      <formula>$C$4</formula>
    </cfRule>
  </conditionalFormatting>
  <conditionalFormatting sqref="AA32">
    <cfRule type="cellIs" dxfId="10738" priority="430" operator="lessThan">
      <formula>$C$4</formula>
    </cfRule>
  </conditionalFormatting>
  <conditionalFormatting sqref="AA33">
    <cfRule type="cellIs" dxfId="10737" priority="431" operator="lessThan">
      <formula>$C$4</formula>
    </cfRule>
  </conditionalFormatting>
  <conditionalFormatting sqref="AA34">
    <cfRule type="cellIs" dxfId="10736" priority="432" operator="lessThan">
      <formula>$C$4</formula>
    </cfRule>
  </conditionalFormatting>
  <conditionalFormatting sqref="AA35">
    <cfRule type="cellIs" dxfId="10735" priority="433" operator="lessThan">
      <formula>$C$4</formula>
    </cfRule>
  </conditionalFormatting>
  <conditionalFormatting sqref="AA36">
    <cfRule type="cellIs" dxfId="10734" priority="434" operator="lessThan">
      <formula>$C$4</formula>
    </cfRule>
  </conditionalFormatting>
  <conditionalFormatting sqref="AA37">
    <cfRule type="cellIs" dxfId="10733" priority="435" operator="lessThan">
      <formula>$C$4</formula>
    </cfRule>
  </conditionalFormatting>
  <conditionalFormatting sqref="AA38">
    <cfRule type="cellIs" dxfId="10732" priority="436" operator="lessThan">
      <formula>$C$4</formula>
    </cfRule>
  </conditionalFormatting>
  <conditionalFormatting sqref="AA39">
    <cfRule type="cellIs" dxfId="10731" priority="437" operator="lessThan">
      <formula>$C$4</formula>
    </cfRule>
  </conditionalFormatting>
  <conditionalFormatting sqref="AA40">
    <cfRule type="cellIs" dxfId="10730" priority="438" operator="lessThan">
      <formula>$C$4</formula>
    </cfRule>
  </conditionalFormatting>
  <conditionalFormatting sqref="AA41">
    <cfRule type="cellIs" dxfId="10729" priority="439" operator="lessThan">
      <formula>$C$4</formula>
    </cfRule>
  </conditionalFormatting>
  <conditionalFormatting sqref="AA42">
    <cfRule type="cellIs" dxfId="10728" priority="440" operator="lessThan">
      <formula>$C$4</formula>
    </cfRule>
  </conditionalFormatting>
  <conditionalFormatting sqref="AA43">
    <cfRule type="cellIs" dxfId="10727" priority="441" operator="lessThan">
      <formula>$C$4</formula>
    </cfRule>
  </conditionalFormatting>
  <conditionalFormatting sqref="AA44">
    <cfRule type="cellIs" dxfId="10726" priority="442" operator="lessThan">
      <formula>$C$4</formula>
    </cfRule>
  </conditionalFormatting>
  <conditionalFormatting sqref="AA45">
    <cfRule type="cellIs" dxfId="10725" priority="443" operator="lessThan">
      <formula>$C$4</formula>
    </cfRule>
  </conditionalFormatting>
  <conditionalFormatting sqref="AA46">
    <cfRule type="cellIs" dxfId="10724" priority="444" operator="lessThan">
      <formula>$C$4</formula>
    </cfRule>
  </conditionalFormatting>
  <conditionalFormatting sqref="AA47">
    <cfRule type="cellIs" dxfId="10723" priority="445" operator="lessThan">
      <formula>$C$4</formula>
    </cfRule>
  </conditionalFormatting>
  <conditionalFormatting sqref="AA48">
    <cfRule type="cellIs" dxfId="10722" priority="446" operator="lessThan">
      <formula>$C$4</formula>
    </cfRule>
  </conditionalFormatting>
  <conditionalFormatting sqref="AA49">
    <cfRule type="cellIs" dxfId="10721" priority="447" operator="lessThan">
      <formula>$C$4</formula>
    </cfRule>
  </conditionalFormatting>
  <conditionalFormatting sqref="AA50">
    <cfRule type="cellIs" dxfId="10720" priority="448" operator="lessThan">
      <formula>$C$4</formula>
    </cfRule>
  </conditionalFormatting>
  <conditionalFormatting sqref="AA51">
    <cfRule type="cellIs" dxfId="10719" priority="449" operator="lessThan">
      <formula>$C$4</formula>
    </cfRule>
  </conditionalFormatting>
  <conditionalFormatting sqref="AA52">
    <cfRule type="cellIs" dxfId="10718" priority="450" operator="lessThan">
      <formula>$C$4</formula>
    </cfRule>
  </conditionalFormatting>
  <conditionalFormatting sqref="AA53">
    <cfRule type="cellIs" dxfId="10717" priority="451" operator="lessThan">
      <formula>$C$4</formula>
    </cfRule>
  </conditionalFormatting>
  <conditionalFormatting sqref="AA54">
    <cfRule type="cellIs" dxfId="10716" priority="452" operator="lessThan">
      <formula>$C$4</formula>
    </cfRule>
  </conditionalFormatting>
  <conditionalFormatting sqref="AA55">
    <cfRule type="cellIs" dxfId="10715" priority="453" operator="lessThan">
      <formula>$C$4</formula>
    </cfRule>
  </conditionalFormatting>
  <conditionalFormatting sqref="AA56">
    <cfRule type="cellIs" dxfId="10714" priority="454" operator="lessThan">
      <formula>$C$4</formula>
    </cfRule>
  </conditionalFormatting>
  <conditionalFormatting sqref="AA57">
    <cfRule type="cellIs" dxfId="10713" priority="455" operator="lessThan">
      <formula>$C$4</formula>
    </cfRule>
  </conditionalFormatting>
  <conditionalFormatting sqref="AA58">
    <cfRule type="cellIs" dxfId="10712" priority="456" operator="lessThan">
      <formula>$C$4</formula>
    </cfRule>
  </conditionalFormatting>
  <conditionalFormatting sqref="AA59">
    <cfRule type="cellIs" dxfId="10711" priority="457" operator="lessThan">
      <formula>$C$4</formula>
    </cfRule>
  </conditionalFormatting>
  <conditionalFormatting sqref="AA60">
    <cfRule type="cellIs" dxfId="10710" priority="458" operator="lessThan">
      <formula>$C$4</formula>
    </cfRule>
  </conditionalFormatting>
  <conditionalFormatting sqref="AB11">
    <cfRule type="cellIs" dxfId="10709" priority="459" operator="lessThan">
      <formula>$C$4</formula>
    </cfRule>
  </conditionalFormatting>
  <conditionalFormatting sqref="AB12">
    <cfRule type="cellIs" dxfId="10708" priority="460" operator="lessThan">
      <formula>$C$4</formula>
    </cfRule>
  </conditionalFormatting>
  <conditionalFormatting sqref="AB13">
    <cfRule type="cellIs" dxfId="10707" priority="461" operator="lessThan">
      <formula>$C$4</formula>
    </cfRule>
  </conditionalFormatting>
  <conditionalFormatting sqref="AB14">
    <cfRule type="cellIs" dxfId="10706" priority="462" operator="lessThan">
      <formula>$C$4</formula>
    </cfRule>
  </conditionalFormatting>
  <conditionalFormatting sqref="AB15">
    <cfRule type="cellIs" dxfId="10705" priority="463" operator="lessThan">
      <formula>$C$4</formula>
    </cfRule>
  </conditionalFormatting>
  <conditionalFormatting sqref="AB16">
    <cfRule type="cellIs" dxfId="10704" priority="464" operator="lessThan">
      <formula>$C$4</formula>
    </cfRule>
  </conditionalFormatting>
  <conditionalFormatting sqref="AB17">
    <cfRule type="cellIs" dxfId="10703" priority="465" operator="lessThan">
      <formula>$C$4</formula>
    </cfRule>
  </conditionalFormatting>
  <conditionalFormatting sqref="AB18">
    <cfRule type="cellIs" dxfId="10702" priority="466" operator="lessThan">
      <formula>$C$4</formula>
    </cfRule>
  </conditionalFormatting>
  <conditionalFormatting sqref="AB19">
    <cfRule type="cellIs" dxfId="10701" priority="467" operator="lessThan">
      <formula>$C$4</formula>
    </cfRule>
  </conditionalFormatting>
  <conditionalFormatting sqref="AB20">
    <cfRule type="cellIs" dxfId="10700" priority="468" operator="lessThan">
      <formula>$C$4</formula>
    </cfRule>
  </conditionalFormatting>
  <conditionalFormatting sqref="AB21">
    <cfRule type="cellIs" dxfId="10699" priority="469" operator="lessThan">
      <formula>$C$4</formula>
    </cfRule>
  </conditionalFormatting>
  <conditionalFormatting sqref="AB22">
    <cfRule type="cellIs" dxfId="10698" priority="470" operator="lessThan">
      <formula>$C$4</formula>
    </cfRule>
  </conditionalFormatting>
  <conditionalFormatting sqref="AB23">
    <cfRule type="cellIs" dxfId="10697" priority="471" operator="lessThan">
      <formula>$C$4</formula>
    </cfRule>
  </conditionalFormatting>
  <conditionalFormatting sqref="AB24">
    <cfRule type="cellIs" dxfId="10696" priority="472" operator="lessThan">
      <formula>$C$4</formula>
    </cfRule>
  </conditionalFormatting>
  <conditionalFormatting sqref="AB25">
    <cfRule type="cellIs" dxfId="10695" priority="473" operator="lessThan">
      <formula>$C$4</formula>
    </cfRule>
  </conditionalFormatting>
  <conditionalFormatting sqref="AB26">
    <cfRule type="cellIs" dxfId="10694" priority="474" operator="lessThan">
      <formula>$C$4</formula>
    </cfRule>
  </conditionalFormatting>
  <conditionalFormatting sqref="AB27">
    <cfRule type="cellIs" dxfId="10693" priority="475" operator="lessThan">
      <formula>$C$4</formula>
    </cfRule>
  </conditionalFormatting>
  <conditionalFormatting sqref="AB28">
    <cfRule type="cellIs" dxfId="10692" priority="476" operator="lessThan">
      <formula>$C$4</formula>
    </cfRule>
  </conditionalFormatting>
  <conditionalFormatting sqref="AB29">
    <cfRule type="cellIs" dxfId="10691" priority="477" operator="lessThan">
      <formula>$C$4</formula>
    </cfRule>
  </conditionalFormatting>
  <conditionalFormatting sqref="AB30">
    <cfRule type="cellIs" dxfId="10690" priority="478" operator="lessThan">
      <formula>$C$4</formula>
    </cfRule>
  </conditionalFormatting>
  <conditionalFormatting sqref="AB31">
    <cfRule type="cellIs" dxfId="10689" priority="479" operator="lessThan">
      <formula>$C$4</formula>
    </cfRule>
  </conditionalFormatting>
  <conditionalFormatting sqref="AB32">
    <cfRule type="cellIs" dxfId="10688" priority="480" operator="lessThan">
      <formula>$C$4</formula>
    </cfRule>
  </conditionalFormatting>
  <conditionalFormatting sqref="AB33">
    <cfRule type="cellIs" dxfId="10687" priority="481" operator="lessThan">
      <formula>$C$4</formula>
    </cfRule>
  </conditionalFormatting>
  <conditionalFormatting sqref="AB34">
    <cfRule type="cellIs" dxfId="10686" priority="482" operator="lessThan">
      <formula>$C$4</formula>
    </cfRule>
  </conditionalFormatting>
  <conditionalFormatting sqref="AB35">
    <cfRule type="cellIs" dxfId="10685" priority="483" operator="lessThan">
      <formula>$C$4</formula>
    </cfRule>
  </conditionalFormatting>
  <conditionalFormatting sqref="AB36">
    <cfRule type="cellIs" dxfId="10684" priority="484" operator="lessThan">
      <formula>$C$4</formula>
    </cfRule>
  </conditionalFormatting>
  <conditionalFormatting sqref="AB37">
    <cfRule type="cellIs" dxfId="10683" priority="485" operator="lessThan">
      <formula>$C$4</formula>
    </cfRule>
  </conditionalFormatting>
  <conditionalFormatting sqref="AB38">
    <cfRule type="cellIs" dxfId="10682" priority="486" operator="lessThan">
      <formula>$C$4</formula>
    </cfRule>
  </conditionalFormatting>
  <conditionalFormatting sqref="AB39">
    <cfRule type="cellIs" dxfId="10681" priority="487" operator="lessThan">
      <formula>$C$4</formula>
    </cfRule>
  </conditionalFormatting>
  <conditionalFormatting sqref="AB40">
    <cfRule type="cellIs" dxfId="10680" priority="488" operator="lessThan">
      <formula>$C$4</formula>
    </cfRule>
  </conditionalFormatting>
  <conditionalFormatting sqref="AB41">
    <cfRule type="cellIs" dxfId="10679" priority="489" operator="lessThan">
      <formula>$C$4</formula>
    </cfRule>
  </conditionalFormatting>
  <conditionalFormatting sqref="AB42">
    <cfRule type="cellIs" dxfId="10678" priority="490" operator="lessThan">
      <formula>$C$4</formula>
    </cfRule>
  </conditionalFormatting>
  <conditionalFormatting sqref="AB43">
    <cfRule type="cellIs" dxfId="10677" priority="491" operator="lessThan">
      <formula>$C$4</formula>
    </cfRule>
  </conditionalFormatting>
  <conditionalFormatting sqref="AB44">
    <cfRule type="cellIs" dxfId="10676" priority="492" operator="lessThan">
      <formula>$C$4</formula>
    </cfRule>
  </conditionalFormatting>
  <conditionalFormatting sqref="AB45">
    <cfRule type="cellIs" dxfId="10675" priority="493" operator="lessThan">
      <formula>$C$4</formula>
    </cfRule>
  </conditionalFormatting>
  <conditionalFormatting sqref="AB46">
    <cfRule type="cellIs" dxfId="10674" priority="494" operator="lessThan">
      <formula>$C$4</formula>
    </cfRule>
  </conditionalFormatting>
  <conditionalFormatting sqref="AB47">
    <cfRule type="cellIs" dxfId="10673" priority="495" operator="lessThan">
      <formula>$C$4</formula>
    </cfRule>
  </conditionalFormatting>
  <conditionalFormatting sqref="AB48">
    <cfRule type="cellIs" dxfId="10672" priority="496" operator="lessThan">
      <formula>$C$4</formula>
    </cfRule>
  </conditionalFormatting>
  <conditionalFormatting sqref="AB49">
    <cfRule type="cellIs" dxfId="10671" priority="497" operator="lessThan">
      <formula>$C$4</formula>
    </cfRule>
  </conditionalFormatting>
  <conditionalFormatting sqref="AB50">
    <cfRule type="cellIs" dxfId="10670" priority="498" operator="lessThan">
      <formula>$C$4</formula>
    </cfRule>
  </conditionalFormatting>
  <conditionalFormatting sqref="AB51">
    <cfRule type="cellIs" dxfId="10669" priority="499" operator="lessThan">
      <formula>$C$4</formula>
    </cfRule>
  </conditionalFormatting>
  <conditionalFormatting sqref="AB52">
    <cfRule type="cellIs" dxfId="10668" priority="500" operator="lessThan">
      <formula>$C$4</formula>
    </cfRule>
  </conditionalFormatting>
  <conditionalFormatting sqref="AB53">
    <cfRule type="cellIs" dxfId="10667" priority="501" operator="lessThan">
      <formula>$C$4</formula>
    </cfRule>
  </conditionalFormatting>
  <conditionalFormatting sqref="AB54">
    <cfRule type="cellIs" dxfId="10666" priority="502" operator="lessThan">
      <formula>$C$4</formula>
    </cfRule>
  </conditionalFormatting>
  <conditionalFormatting sqref="AB55">
    <cfRule type="cellIs" dxfId="10665" priority="503" operator="lessThan">
      <formula>$C$4</formula>
    </cfRule>
  </conditionalFormatting>
  <conditionalFormatting sqref="AB56">
    <cfRule type="cellIs" dxfId="10664" priority="504" operator="lessThan">
      <formula>$C$4</formula>
    </cfRule>
  </conditionalFormatting>
  <conditionalFormatting sqref="AB57">
    <cfRule type="cellIs" dxfId="10663" priority="505" operator="lessThan">
      <formula>$C$4</formula>
    </cfRule>
  </conditionalFormatting>
  <conditionalFormatting sqref="AB58">
    <cfRule type="cellIs" dxfId="10662" priority="506" operator="lessThan">
      <formula>$C$4</formula>
    </cfRule>
  </conditionalFormatting>
  <conditionalFormatting sqref="AB59">
    <cfRule type="cellIs" dxfId="10661" priority="507" operator="lessThan">
      <formula>$C$4</formula>
    </cfRule>
  </conditionalFormatting>
  <conditionalFormatting sqref="AB60">
    <cfRule type="cellIs" dxfId="10660" priority="508" operator="lessThan">
      <formula>$C$4</formula>
    </cfRule>
  </conditionalFormatting>
  <conditionalFormatting sqref="AC11">
    <cfRule type="cellIs" dxfId="10659" priority="509" operator="lessThan">
      <formula>$C$4</formula>
    </cfRule>
  </conditionalFormatting>
  <conditionalFormatting sqref="AC12">
    <cfRule type="cellIs" dxfId="10658" priority="510" operator="lessThan">
      <formula>$C$4</formula>
    </cfRule>
  </conditionalFormatting>
  <conditionalFormatting sqref="AC13">
    <cfRule type="cellIs" dxfId="10657" priority="511" operator="lessThan">
      <formula>$C$4</formula>
    </cfRule>
  </conditionalFormatting>
  <conditionalFormatting sqref="AC14">
    <cfRule type="cellIs" dxfId="10656" priority="512" operator="lessThan">
      <formula>$C$4</formula>
    </cfRule>
  </conditionalFormatting>
  <conditionalFormatting sqref="AC15">
    <cfRule type="cellIs" dxfId="10655" priority="513" operator="lessThan">
      <formula>$C$4</formula>
    </cfRule>
  </conditionalFormatting>
  <conditionalFormatting sqref="AC16">
    <cfRule type="cellIs" dxfId="10654" priority="514" operator="lessThan">
      <formula>$C$4</formula>
    </cfRule>
  </conditionalFormatting>
  <conditionalFormatting sqref="AC17">
    <cfRule type="cellIs" dxfId="10653" priority="515" operator="lessThan">
      <formula>$C$4</formula>
    </cfRule>
  </conditionalFormatting>
  <conditionalFormatting sqref="AC18">
    <cfRule type="cellIs" dxfId="10652" priority="516" operator="lessThan">
      <formula>$C$4</formula>
    </cfRule>
  </conditionalFormatting>
  <conditionalFormatting sqref="AC19">
    <cfRule type="cellIs" dxfId="10651" priority="517" operator="lessThan">
      <formula>$C$4</formula>
    </cfRule>
  </conditionalFormatting>
  <conditionalFormatting sqref="AC20">
    <cfRule type="cellIs" dxfId="10650" priority="518" operator="lessThan">
      <formula>$C$4</formula>
    </cfRule>
  </conditionalFormatting>
  <conditionalFormatting sqref="AC21">
    <cfRule type="cellIs" dxfId="10649" priority="519" operator="lessThan">
      <formula>$C$4</formula>
    </cfRule>
  </conditionalFormatting>
  <conditionalFormatting sqref="AC22">
    <cfRule type="cellIs" dxfId="10648" priority="520" operator="lessThan">
      <formula>$C$4</formula>
    </cfRule>
  </conditionalFormatting>
  <conditionalFormatting sqref="AC23">
    <cfRule type="cellIs" dxfId="10647" priority="521" operator="lessThan">
      <formula>$C$4</formula>
    </cfRule>
  </conditionalFormatting>
  <conditionalFormatting sqref="AC24">
    <cfRule type="cellIs" dxfId="10646" priority="522" operator="lessThan">
      <formula>$C$4</formula>
    </cfRule>
  </conditionalFormatting>
  <conditionalFormatting sqref="AC25">
    <cfRule type="cellIs" dxfId="10645" priority="523" operator="lessThan">
      <formula>$C$4</formula>
    </cfRule>
  </conditionalFormatting>
  <conditionalFormatting sqref="AC26">
    <cfRule type="cellIs" dxfId="10644" priority="524" operator="lessThan">
      <formula>$C$4</formula>
    </cfRule>
  </conditionalFormatting>
  <conditionalFormatting sqref="AC27">
    <cfRule type="cellIs" dxfId="10643" priority="525" operator="lessThan">
      <formula>$C$4</formula>
    </cfRule>
  </conditionalFormatting>
  <conditionalFormatting sqref="AC28">
    <cfRule type="cellIs" dxfId="10642" priority="526" operator="lessThan">
      <formula>$C$4</formula>
    </cfRule>
  </conditionalFormatting>
  <conditionalFormatting sqref="AC29">
    <cfRule type="cellIs" dxfId="10641" priority="527" operator="lessThan">
      <formula>$C$4</formula>
    </cfRule>
  </conditionalFormatting>
  <conditionalFormatting sqref="AC30">
    <cfRule type="cellIs" dxfId="10640" priority="528" operator="lessThan">
      <formula>$C$4</formula>
    </cfRule>
  </conditionalFormatting>
  <conditionalFormatting sqref="AC31">
    <cfRule type="cellIs" dxfId="10639" priority="529" operator="lessThan">
      <formula>$C$4</formula>
    </cfRule>
  </conditionalFormatting>
  <conditionalFormatting sqref="AC32">
    <cfRule type="cellIs" dxfId="10638" priority="530" operator="lessThan">
      <formula>$C$4</formula>
    </cfRule>
  </conditionalFormatting>
  <conditionalFormatting sqref="AC33">
    <cfRule type="cellIs" dxfId="10637" priority="531" operator="lessThan">
      <formula>$C$4</formula>
    </cfRule>
  </conditionalFormatting>
  <conditionalFormatting sqref="AC34">
    <cfRule type="cellIs" dxfId="10636" priority="532" operator="lessThan">
      <formula>$C$4</formula>
    </cfRule>
  </conditionalFormatting>
  <conditionalFormatting sqref="AC35">
    <cfRule type="cellIs" dxfId="10635" priority="533" operator="lessThan">
      <formula>$C$4</formula>
    </cfRule>
  </conditionalFormatting>
  <conditionalFormatting sqref="AC36">
    <cfRule type="cellIs" dxfId="10634" priority="534" operator="lessThan">
      <formula>$C$4</formula>
    </cfRule>
  </conditionalFormatting>
  <conditionalFormatting sqref="AC37">
    <cfRule type="cellIs" dxfId="10633" priority="535" operator="lessThan">
      <formula>$C$4</formula>
    </cfRule>
  </conditionalFormatting>
  <conditionalFormatting sqref="AC38">
    <cfRule type="cellIs" dxfId="10632" priority="536" operator="lessThan">
      <formula>$C$4</formula>
    </cfRule>
  </conditionalFormatting>
  <conditionalFormatting sqref="AC39">
    <cfRule type="cellIs" dxfId="10631" priority="537" operator="lessThan">
      <formula>$C$4</formula>
    </cfRule>
  </conditionalFormatting>
  <conditionalFormatting sqref="AC40">
    <cfRule type="cellIs" dxfId="10630" priority="538" operator="lessThan">
      <formula>$C$4</formula>
    </cfRule>
  </conditionalFormatting>
  <conditionalFormatting sqref="AC41">
    <cfRule type="cellIs" dxfId="10629" priority="539" operator="lessThan">
      <formula>$C$4</formula>
    </cfRule>
  </conditionalFormatting>
  <conditionalFormatting sqref="AC42">
    <cfRule type="cellIs" dxfId="10628" priority="540" operator="lessThan">
      <formula>$C$4</formula>
    </cfRule>
  </conditionalFormatting>
  <conditionalFormatting sqref="AC43">
    <cfRule type="cellIs" dxfId="10627" priority="541" operator="lessThan">
      <formula>$C$4</formula>
    </cfRule>
  </conditionalFormatting>
  <conditionalFormatting sqref="AC44">
    <cfRule type="cellIs" dxfId="10626" priority="542" operator="lessThan">
      <formula>$C$4</formula>
    </cfRule>
  </conditionalFormatting>
  <conditionalFormatting sqref="AC45">
    <cfRule type="cellIs" dxfId="10625" priority="543" operator="lessThan">
      <formula>$C$4</formula>
    </cfRule>
  </conditionalFormatting>
  <conditionalFormatting sqref="AC46">
    <cfRule type="cellIs" dxfId="10624" priority="544" operator="lessThan">
      <formula>$C$4</formula>
    </cfRule>
  </conditionalFormatting>
  <conditionalFormatting sqref="AC47">
    <cfRule type="cellIs" dxfId="10623" priority="545" operator="lessThan">
      <formula>$C$4</formula>
    </cfRule>
  </conditionalFormatting>
  <conditionalFormatting sqref="AC48">
    <cfRule type="cellIs" dxfId="10622" priority="546" operator="lessThan">
      <formula>$C$4</formula>
    </cfRule>
  </conditionalFormatting>
  <conditionalFormatting sqref="AC49">
    <cfRule type="cellIs" dxfId="10621" priority="547" operator="lessThan">
      <formula>$C$4</formula>
    </cfRule>
  </conditionalFormatting>
  <conditionalFormatting sqref="AC50">
    <cfRule type="cellIs" dxfId="10620" priority="548" operator="lessThan">
      <formula>$C$4</formula>
    </cfRule>
  </conditionalFormatting>
  <conditionalFormatting sqref="AC51">
    <cfRule type="cellIs" dxfId="10619" priority="549" operator="lessThan">
      <formula>$C$4</formula>
    </cfRule>
  </conditionalFormatting>
  <conditionalFormatting sqref="AC52">
    <cfRule type="cellIs" dxfId="10618" priority="550" operator="lessThan">
      <formula>$C$4</formula>
    </cfRule>
  </conditionalFormatting>
  <conditionalFormatting sqref="AC53">
    <cfRule type="cellIs" dxfId="10617" priority="551" operator="lessThan">
      <formula>$C$4</formula>
    </cfRule>
  </conditionalFormatting>
  <conditionalFormatting sqref="AC54">
    <cfRule type="cellIs" dxfId="10616" priority="552" operator="lessThan">
      <formula>$C$4</formula>
    </cfRule>
  </conditionalFormatting>
  <conditionalFormatting sqref="AC55">
    <cfRule type="cellIs" dxfId="10615" priority="553" operator="lessThan">
      <formula>$C$4</formula>
    </cfRule>
  </conditionalFormatting>
  <conditionalFormatting sqref="AC56">
    <cfRule type="cellIs" dxfId="10614" priority="554" operator="lessThan">
      <formula>$C$4</formula>
    </cfRule>
  </conditionalFormatting>
  <conditionalFormatting sqref="AC57">
    <cfRule type="cellIs" dxfId="10613" priority="555" operator="lessThan">
      <formula>$C$4</formula>
    </cfRule>
  </conditionalFormatting>
  <conditionalFormatting sqref="AC58">
    <cfRule type="cellIs" dxfId="10612" priority="556" operator="lessThan">
      <formula>$C$4</formula>
    </cfRule>
  </conditionalFormatting>
  <conditionalFormatting sqref="AC59">
    <cfRule type="cellIs" dxfId="10611" priority="557" operator="lessThan">
      <formula>$C$4</formula>
    </cfRule>
  </conditionalFormatting>
  <conditionalFormatting sqref="AC60">
    <cfRule type="cellIs" dxfId="10610" priority="558" operator="lessThan">
      <formula>$C$4</formula>
    </cfRule>
  </conditionalFormatting>
  <conditionalFormatting sqref="AD11">
    <cfRule type="cellIs" dxfId="10609" priority="559" operator="lessThan">
      <formula>$C$4</formula>
    </cfRule>
  </conditionalFormatting>
  <conditionalFormatting sqref="AD12">
    <cfRule type="cellIs" dxfId="10608" priority="560" operator="lessThan">
      <formula>$C$4</formula>
    </cfRule>
  </conditionalFormatting>
  <conditionalFormatting sqref="AD13">
    <cfRule type="cellIs" dxfId="10607" priority="561" operator="lessThan">
      <formula>$C$4</formula>
    </cfRule>
  </conditionalFormatting>
  <conditionalFormatting sqref="AD14">
    <cfRule type="cellIs" dxfId="10606" priority="562" operator="lessThan">
      <formula>$C$4</formula>
    </cfRule>
  </conditionalFormatting>
  <conditionalFormatting sqref="AD15">
    <cfRule type="cellIs" dxfId="10605" priority="563" operator="lessThan">
      <formula>$C$4</formula>
    </cfRule>
  </conditionalFormatting>
  <conditionalFormatting sqref="AD16">
    <cfRule type="cellIs" dxfId="10604" priority="564" operator="lessThan">
      <formula>$C$4</formula>
    </cfRule>
  </conditionalFormatting>
  <conditionalFormatting sqref="AD17">
    <cfRule type="cellIs" dxfId="10603" priority="565" operator="lessThan">
      <formula>$C$4</formula>
    </cfRule>
  </conditionalFormatting>
  <conditionalFormatting sqref="AD18">
    <cfRule type="cellIs" dxfId="10602" priority="566" operator="lessThan">
      <formula>$C$4</formula>
    </cfRule>
  </conditionalFormatting>
  <conditionalFormatting sqref="AD19">
    <cfRule type="cellIs" dxfId="10601" priority="567" operator="lessThan">
      <formula>$C$4</formula>
    </cfRule>
  </conditionalFormatting>
  <conditionalFormatting sqref="AD20">
    <cfRule type="cellIs" dxfId="10600" priority="568" operator="lessThan">
      <formula>$C$4</formula>
    </cfRule>
  </conditionalFormatting>
  <conditionalFormatting sqref="AD21">
    <cfRule type="cellIs" dxfId="10599" priority="569" operator="lessThan">
      <formula>$C$4</formula>
    </cfRule>
  </conditionalFormatting>
  <conditionalFormatting sqref="AD22">
    <cfRule type="cellIs" dxfId="10598" priority="570" operator="lessThan">
      <formula>$C$4</formula>
    </cfRule>
  </conditionalFormatting>
  <conditionalFormatting sqref="AD23">
    <cfRule type="cellIs" dxfId="10597" priority="571" operator="lessThan">
      <formula>$C$4</formula>
    </cfRule>
  </conditionalFormatting>
  <conditionalFormatting sqref="AD24">
    <cfRule type="cellIs" dxfId="10596" priority="572" operator="lessThan">
      <formula>$C$4</formula>
    </cfRule>
  </conditionalFormatting>
  <conditionalFormatting sqref="AD25">
    <cfRule type="cellIs" dxfId="10595" priority="573" operator="lessThan">
      <formula>$C$4</formula>
    </cfRule>
  </conditionalFormatting>
  <conditionalFormatting sqref="AD26">
    <cfRule type="cellIs" dxfId="10594" priority="574" operator="lessThan">
      <formula>$C$4</formula>
    </cfRule>
  </conditionalFormatting>
  <conditionalFormatting sqref="AD27">
    <cfRule type="cellIs" dxfId="10593" priority="575" operator="lessThan">
      <formula>$C$4</formula>
    </cfRule>
  </conditionalFormatting>
  <conditionalFormatting sqref="AD28">
    <cfRule type="cellIs" dxfId="10592" priority="576" operator="lessThan">
      <formula>$C$4</formula>
    </cfRule>
  </conditionalFormatting>
  <conditionalFormatting sqref="AD29">
    <cfRule type="cellIs" dxfId="10591" priority="577" operator="lessThan">
      <formula>$C$4</formula>
    </cfRule>
  </conditionalFormatting>
  <conditionalFormatting sqref="AD30">
    <cfRule type="cellIs" dxfId="10590" priority="578" operator="lessThan">
      <formula>$C$4</formula>
    </cfRule>
  </conditionalFormatting>
  <conditionalFormatting sqref="AD31">
    <cfRule type="cellIs" dxfId="10589" priority="579" operator="lessThan">
      <formula>$C$4</formula>
    </cfRule>
  </conditionalFormatting>
  <conditionalFormatting sqref="AD32">
    <cfRule type="cellIs" dxfId="10588" priority="580" operator="lessThan">
      <formula>$C$4</formula>
    </cfRule>
  </conditionalFormatting>
  <conditionalFormatting sqref="AD33">
    <cfRule type="cellIs" dxfId="10587" priority="581" operator="lessThan">
      <formula>$C$4</formula>
    </cfRule>
  </conditionalFormatting>
  <conditionalFormatting sqref="AD34">
    <cfRule type="cellIs" dxfId="10586" priority="582" operator="lessThan">
      <formula>$C$4</formula>
    </cfRule>
  </conditionalFormatting>
  <conditionalFormatting sqref="AD35">
    <cfRule type="cellIs" dxfId="10585" priority="583" operator="lessThan">
      <formula>$C$4</formula>
    </cfRule>
  </conditionalFormatting>
  <conditionalFormatting sqref="AD36">
    <cfRule type="cellIs" dxfId="10584" priority="584" operator="lessThan">
      <formula>$C$4</formula>
    </cfRule>
  </conditionalFormatting>
  <conditionalFormatting sqref="AD37">
    <cfRule type="cellIs" dxfId="10583" priority="585" operator="lessThan">
      <formula>$C$4</formula>
    </cfRule>
  </conditionalFormatting>
  <conditionalFormatting sqref="AD38">
    <cfRule type="cellIs" dxfId="10582" priority="586" operator="lessThan">
      <formula>$C$4</formula>
    </cfRule>
  </conditionalFormatting>
  <conditionalFormatting sqref="AD39">
    <cfRule type="cellIs" dxfId="10581" priority="587" operator="lessThan">
      <formula>$C$4</formula>
    </cfRule>
  </conditionalFormatting>
  <conditionalFormatting sqref="AD40">
    <cfRule type="cellIs" dxfId="10580" priority="588" operator="lessThan">
      <formula>$C$4</formula>
    </cfRule>
  </conditionalFormatting>
  <conditionalFormatting sqref="AD41">
    <cfRule type="cellIs" dxfId="10579" priority="589" operator="lessThan">
      <formula>$C$4</formula>
    </cfRule>
  </conditionalFormatting>
  <conditionalFormatting sqref="AD42">
    <cfRule type="cellIs" dxfId="10578" priority="590" operator="lessThan">
      <formula>$C$4</formula>
    </cfRule>
  </conditionalFormatting>
  <conditionalFormatting sqref="AD43">
    <cfRule type="cellIs" dxfId="10577" priority="591" operator="lessThan">
      <formula>$C$4</formula>
    </cfRule>
  </conditionalFormatting>
  <conditionalFormatting sqref="AD44">
    <cfRule type="cellIs" dxfId="10576" priority="592" operator="lessThan">
      <formula>$C$4</formula>
    </cfRule>
  </conditionalFormatting>
  <conditionalFormatting sqref="AD45">
    <cfRule type="cellIs" dxfId="10575" priority="593" operator="lessThan">
      <formula>$C$4</formula>
    </cfRule>
  </conditionalFormatting>
  <conditionalFormatting sqref="AD46">
    <cfRule type="cellIs" dxfId="10574" priority="594" operator="lessThan">
      <formula>$C$4</formula>
    </cfRule>
  </conditionalFormatting>
  <conditionalFormatting sqref="AD47">
    <cfRule type="cellIs" dxfId="10573" priority="595" operator="lessThan">
      <formula>$C$4</formula>
    </cfRule>
  </conditionalFormatting>
  <conditionalFormatting sqref="AD48">
    <cfRule type="cellIs" dxfId="10572" priority="596" operator="lessThan">
      <formula>$C$4</formula>
    </cfRule>
  </conditionalFormatting>
  <conditionalFormatting sqref="AD49">
    <cfRule type="cellIs" dxfId="10571" priority="597" operator="lessThan">
      <formula>$C$4</formula>
    </cfRule>
  </conditionalFormatting>
  <conditionalFormatting sqref="AD50">
    <cfRule type="cellIs" dxfId="10570" priority="598" operator="lessThan">
      <formula>$C$4</formula>
    </cfRule>
  </conditionalFormatting>
  <conditionalFormatting sqref="AD51">
    <cfRule type="cellIs" dxfId="10569" priority="599" operator="lessThan">
      <formula>$C$4</formula>
    </cfRule>
  </conditionalFormatting>
  <conditionalFormatting sqref="AD52">
    <cfRule type="cellIs" dxfId="10568" priority="600" operator="lessThan">
      <formula>$C$4</formula>
    </cfRule>
  </conditionalFormatting>
  <conditionalFormatting sqref="AD53">
    <cfRule type="cellIs" dxfId="10567" priority="601" operator="lessThan">
      <formula>$C$4</formula>
    </cfRule>
  </conditionalFormatting>
  <conditionalFormatting sqref="AD54">
    <cfRule type="cellIs" dxfId="10566" priority="602" operator="lessThan">
      <formula>$C$4</formula>
    </cfRule>
  </conditionalFormatting>
  <conditionalFormatting sqref="AD55">
    <cfRule type="cellIs" dxfId="10565" priority="603" operator="lessThan">
      <formula>$C$4</formula>
    </cfRule>
  </conditionalFormatting>
  <conditionalFormatting sqref="AD56">
    <cfRule type="cellIs" dxfId="10564" priority="604" operator="lessThan">
      <formula>$C$4</formula>
    </cfRule>
  </conditionalFormatting>
  <conditionalFormatting sqref="AD57">
    <cfRule type="cellIs" dxfId="10563" priority="605" operator="lessThan">
      <formula>$C$4</formula>
    </cfRule>
  </conditionalFormatting>
  <conditionalFormatting sqref="AD58">
    <cfRule type="cellIs" dxfId="10562" priority="606" operator="lessThan">
      <formula>$C$4</formula>
    </cfRule>
  </conditionalFormatting>
  <conditionalFormatting sqref="AD59">
    <cfRule type="cellIs" dxfId="10561" priority="607" operator="lessThan">
      <formula>$C$4</formula>
    </cfRule>
  </conditionalFormatting>
  <conditionalFormatting sqref="AD60">
    <cfRule type="cellIs" dxfId="10560" priority="608" operator="lessThan">
      <formula>$C$4</formula>
    </cfRule>
  </conditionalFormatting>
  <conditionalFormatting sqref="AE11">
    <cfRule type="cellIs" dxfId="10559" priority="609" operator="lessThan">
      <formula>$C$4</formula>
    </cfRule>
  </conditionalFormatting>
  <conditionalFormatting sqref="AE12">
    <cfRule type="cellIs" dxfId="10558" priority="610" operator="lessThan">
      <formula>$C$4</formula>
    </cfRule>
  </conditionalFormatting>
  <conditionalFormatting sqref="AE13">
    <cfRule type="cellIs" dxfId="10557" priority="611" operator="lessThan">
      <formula>$C$4</formula>
    </cfRule>
  </conditionalFormatting>
  <conditionalFormatting sqref="AE14">
    <cfRule type="cellIs" dxfId="10556" priority="612" operator="lessThan">
      <formula>$C$4</formula>
    </cfRule>
  </conditionalFormatting>
  <conditionalFormatting sqref="AE15">
    <cfRule type="cellIs" dxfId="10555" priority="613" operator="lessThan">
      <formula>$C$4</formula>
    </cfRule>
  </conditionalFormatting>
  <conditionalFormatting sqref="AE16">
    <cfRule type="cellIs" dxfId="10554" priority="614" operator="lessThan">
      <formula>$C$4</formula>
    </cfRule>
  </conditionalFormatting>
  <conditionalFormatting sqref="AE17">
    <cfRule type="cellIs" dxfId="10553" priority="615" operator="lessThan">
      <formula>$C$4</formula>
    </cfRule>
  </conditionalFormatting>
  <conditionalFormatting sqref="AE18">
    <cfRule type="cellIs" dxfId="10552" priority="616" operator="lessThan">
      <formula>$C$4</formula>
    </cfRule>
  </conditionalFormatting>
  <conditionalFormatting sqref="AE19">
    <cfRule type="cellIs" dxfId="10551" priority="617" operator="lessThan">
      <formula>$C$4</formula>
    </cfRule>
  </conditionalFormatting>
  <conditionalFormatting sqref="AE20">
    <cfRule type="cellIs" dxfId="10550" priority="618" operator="lessThan">
      <formula>$C$4</formula>
    </cfRule>
  </conditionalFormatting>
  <conditionalFormatting sqref="AE21">
    <cfRule type="cellIs" dxfId="10549" priority="619" operator="lessThan">
      <formula>$C$4</formula>
    </cfRule>
  </conditionalFormatting>
  <conditionalFormatting sqref="AE22">
    <cfRule type="cellIs" dxfId="10548" priority="620" operator="lessThan">
      <formula>$C$4</formula>
    </cfRule>
  </conditionalFormatting>
  <conditionalFormatting sqref="AE23">
    <cfRule type="cellIs" dxfId="10547" priority="621" operator="lessThan">
      <formula>$C$4</formula>
    </cfRule>
  </conditionalFormatting>
  <conditionalFormatting sqref="AE24">
    <cfRule type="cellIs" dxfId="10546" priority="622" operator="lessThan">
      <formula>$C$4</formula>
    </cfRule>
  </conditionalFormatting>
  <conditionalFormatting sqref="AE25">
    <cfRule type="cellIs" dxfId="10545" priority="623" operator="lessThan">
      <formula>$C$4</formula>
    </cfRule>
  </conditionalFormatting>
  <conditionalFormatting sqref="AE26">
    <cfRule type="cellIs" dxfId="10544" priority="624" operator="lessThan">
      <formula>$C$4</formula>
    </cfRule>
  </conditionalFormatting>
  <conditionalFormatting sqref="AE27">
    <cfRule type="cellIs" dxfId="10543" priority="625" operator="lessThan">
      <formula>$C$4</formula>
    </cfRule>
  </conditionalFormatting>
  <conditionalFormatting sqref="AE28">
    <cfRule type="cellIs" dxfId="10542" priority="626" operator="lessThan">
      <formula>$C$4</formula>
    </cfRule>
  </conditionalFormatting>
  <conditionalFormatting sqref="AE29">
    <cfRule type="cellIs" dxfId="10541" priority="627" operator="lessThan">
      <formula>$C$4</formula>
    </cfRule>
  </conditionalFormatting>
  <conditionalFormatting sqref="AE30">
    <cfRule type="cellIs" dxfId="10540" priority="628" operator="lessThan">
      <formula>$C$4</formula>
    </cfRule>
  </conditionalFormatting>
  <conditionalFormatting sqref="AE31">
    <cfRule type="cellIs" dxfId="10539" priority="629" operator="lessThan">
      <formula>$C$4</formula>
    </cfRule>
  </conditionalFormatting>
  <conditionalFormatting sqref="AE32">
    <cfRule type="cellIs" dxfId="10538" priority="630" operator="lessThan">
      <formula>$C$4</formula>
    </cfRule>
  </conditionalFormatting>
  <conditionalFormatting sqref="AE33">
    <cfRule type="cellIs" dxfId="10537" priority="631" operator="lessThan">
      <formula>$C$4</formula>
    </cfRule>
  </conditionalFormatting>
  <conditionalFormatting sqref="AE34">
    <cfRule type="cellIs" dxfId="10536" priority="632" operator="lessThan">
      <formula>$C$4</formula>
    </cfRule>
  </conditionalFormatting>
  <conditionalFormatting sqref="AE35">
    <cfRule type="cellIs" dxfId="10535" priority="633" operator="lessThan">
      <formula>$C$4</formula>
    </cfRule>
  </conditionalFormatting>
  <conditionalFormatting sqref="AE36">
    <cfRule type="cellIs" dxfId="10534" priority="634" operator="lessThan">
      <formula>$C$4</formula>
    </cfRule>
  </conditionalFormatting>
  <conditionalFormatting sqref="AE37">
    <cfRule type="cellIs" dxfId="10533" priority="635" operator="lessThan">
      <formula>$C$4</formula>
    </cfRule>
  </conditionalFormatting>
  <conditionalFormatting sqref="AE38">
    <cfRule type="cellIs" dxfId="10532" priority="636" operator="lessThan">
      <formula>$C$4</formula>
    </cfRule>
  </conditionalFormatting>
  <conditionalFormatting sqref="AE39">
    <cfRule type="cellIs" dxfId="10531" priority="637" operator="lessThan">
      <formula>$C$4</formula>
    </cfRule>
  </conditionalFormatting>
  <conditionalFormatting sqref="AE40">
    <cfRule type="cellIs" dxfId="10530" priority="638" operator="lessThan">
      <formula>$C$4</formula>
    </cfRule>
  </conditionalFormatting>
  <conditionalFormatting sqref="AE41">
    <cfRule type="cellIs" dxfId="10529" priority="639" operator="lessThan">
      <formula>$C$4</formula>
    </cfRule>
  </conditionalFormatting>
  <conditionalFormatting sqref="AE42">
    <cfRule type="cellIs" dxfId="10528" priority="640" operator="lessThan">
      <formula>$C$4</formula>
    </cfRule>
  </conditionalFormatting>
  <conditionalFormatting sqref="AE43">
    <cfRule type="cellIs" dxfId="10527" priority="641" operator="lessThan">
      <formula>$C$4</formula>
    </cfRule>
  </conditionalFormatting>
  <conditionalFormatting sqref="AE44">
    <cfRule type="cellIs" dxfId="10526" priority="642" operator="lessThan">
      <formula>$C$4</formula>
    </cfRule>
  </conditionalFormatting>
  <conditionalFormatting sqref="AE45">
    <cfRule type="cellIs" dxfId="10525" priority="643" operator="lessThan">
      <formula>$C$4</formula>
    </cfRule>
  </conditionalFormatting>
  <conditionalFormatting sqref="AE46">
    <cfRule type="cellIs" dxfId="10524" priority="644" operator="lessThan">
      <formula>$C$4</formula>
    </cfRule>
  </conditionalFormatting>
  <conditionalFormatting sqref="AE47">
    <cfRule type="cellIs" dxfId="10523" priority="645" operator="lessThan">
      <formula>$C$4</formula>
    </cfRule>
  </conditionalFormatting>
  <conditionalFormatting sqref="AE48">
    <cfRule type="cellIs" dxfId="10522" priority="646" operator="lessThan">
      <formula>$C$4</formula>
    </cfRule>
  </conditionalFormatting>
  <conditionalFormatting sqref="AE49">
    <cfRule type="cellIs" dxfId="10521" priority="647" operator="lessThan">
      <formula>$C$4</formula>
    </cfRule>
  </conditionalFormatting>
  <conditionalFormatting sqref="AE50">
    <cfRule type="cellIs" dxfId="10520" priority="648" operator="lessThan">
      <formula>$C$4</formula>
    </cfRule>
  </conditionalFormatting>
  <conditionalFormatting sqref="AE51">
    <cfRule type="cellIs" dxfId="10519" priority="649" operator="lessThan">
      <formula>$C$4</formula>
    </cfRule>
  </conditionalFormatting>
  <conditionalFormatting sqref="AE52">
    <cfRule type="cellIs" dxfId="10518" priority="650" operator="lessThan">
      <formula>$C$4</formula>
    </cfRule>
  </conditionalFormatting>
  <conditionalFormatting sqref="AE53">
    <cfRule type="cellIs" dxfId="10517" priority="651" operator="lessThan">
      <formula>$C$4</formula>
    </cfRule>
  </conditionalFormatting>
  <conditionalFormatting sqref="AE54">
    <cfRule type="cellIs" dxfId="10516" priority="652" operator="lessThan">
      <formula>$C$4</formula>
    </cfRule>
  </conditionalFormatting>
  <conditionalFormatting sqref="AE55">
    <cfRule type="cellIs" dxfId="10515" priority="653" operator="lessThan">
      <formula>$C$4</formula>
    </cfRule>
  </conditionalFormatting>
  <conditionalFormatting sqref="AE56">
    <cfRule type="cellIs" dxfId="10514" priority="654" operator="lessThan">
      <formula>$C$4</formula>
    </cfRule>
  </conditionalFormatting>
  <conditionalFormatting sqref="AE57">
    <cfRule type="cellIs" dxfId="10513" priority="655" operator="lessThan">
      <formula>$C$4</formula>
    </cfRule>
  </conditionalFormatting>
  <conditionalFormatting sqref="AE58">
    <cfRule type="cellIs" dxfId="10512" priority="656" operator="lessThan">
      <formula>$C$4</formula>
    </cfRule>
  </conditionalFormatting>
  <conditionalFormatting sqref="AE59">
    <cfRule type="cellIs" dxfId="10511" priority="657" operator="lessThan">
      <formula>$C$4</formula>
    </cfRule>
  </conditionalFormatting>
  <conditionalFormatting sqref="AE60">
    <cfRule type="cellIs" dxfId="10510" priority="658" operator="lessThan">
      <formula>$C$4</formula>
    </cfRule>
  </conditionalFormatting>
  <conditionalFormatting sqref="AF11">
    <cfRule type="cellIs" dxfId="10509" priority="659" operator="lessThan">
      <formula>$C$4</formula>
    </cfRule>
  </conditionalFormatting>
  <conditionalFormatting sqref="AF12">
    <cfRule type="cellIs" dxfId="10508" priority="660" operator="lessThan">
      <formula>$C$4</formula>
    </cfRule>
  </conditionalFormatting>
  <conditionalFormatting sqref="AF13">
    <cfRule type="cellIs" dxfId="10507" priority="661" operator="lessThan">
      <formula>$C$4</formula>
    </cfRule>
  </conditionalFormatting>
  <conditionalFormatting sqref="AF14">
    <cfRule type="cellIs" dxfId="10506" priority="662" operator="lessThan">
      <formula>$C$4</formula>
    </cfRule>
  </conditionalFormatting>
  <conditionalFormatting sqref="AF15">
    <cfRule type="cellIs" dxfId="10505" priority="663" operator="lessThan">
      <formula>$C$4</formula>
    </cfRule>
  </conditionalFormatting>
  <conditionalFormatting sqref="AF16">
    <cfRule type="cellIs" dxfId="10504" priority="664" operator="lessThan">
      <formula>$C$4</formula>
    </cfRule>
  </conditionalFormatting>
  <conditionalFormatting sqref="AF17">
    <cfRule type="cellIs" dxfId="10503" priority="665" operator="lessThan">
      <formula>$C$4</formula>
    </cfRule>
  </conditionalFormatting>
  <conditionalFormatting sqref="AF18">
    <cfRule type="cellIs" dxfId="10502" priority="666" operator="lessThan">
      <formula>$C$4</formula>
    </cfRule>
  </conditionalFormatting>
  <conditionalFormatting sqref="AF19">
    <cfRule type="cellIs" dxfId="10501" priority="667" operator="lessThan">
      <formula>$C$4</formula>
    </cfRule>
  </conditionalFormatting>
  <conditionalFormatting sqref="AF20">
    <cfRule type="cellIs" dxfId="10500" priority="668" operator="lessThan">
      <formula>$C$4</formula>
    </cfRule>
  </conditionalFormatting>
  <conditionalFormatting sqref="AF21">
    <cfRule type="cellIs" dxfId="10499" priority="669" operator="lessThan">
      <formula>$C$4</formula>
    </cfRule>
  </conditionalFormatting>
  <conditionalFormatting sqref="AF22">
    <cfRule type="cellIs" dxfId="10498" priority="670" operator="lessThan">
      <formula>$C$4</formula>
    </cfRule>
  </conditionalFormatting>
  <conditionalFormatting sqref="AF23">
    <cfRule type="cellIs" dxfId="10497" priority="671" operator="lessThan">
      <formula>$C$4</formula>
    </cfRule>
  </conditionalFormatting>
  <conditionalFormatting sqref="AF24">
    <cfRule type="cellIs" dxfId="10496" priority="672" operator="lessThan">
      <formula>$C$4</formula>
    </cfRule>
  </conditionalFormatting>
  <conditionalFormatting sqref="AF25">
    <cfRule type="cellIs" dxfId="10495" priority="673" operator="lessThan">
      <formula>$C$4</formula>
    </cfRule>
  </conditionalFormatting>
  <conditionalFormatting sqref="AF26">
    <cfRule type="cellIs" dxfId="10494" priority="674" operator="lessThan">
      <formula>$C$4</formula>
    </cfRule>
  </conditionalFormatting>
  <conditionalFormatting sqref="AF27">
    <cfRule type="cellIs" dxfId="10493" priority="675" operator="lessThan">
      <formula>$C$4</formula>
    </cfRule>
  </conditionalFormatting>
  <conditionalFormatting sqref="AF28">
    <cfRule type="cellIs" dxfId="10492" priority="676" operator="lessThan">
      <formula>$C$4</formula>
    </cfRule>
  </conditionalFormatting>
  <conditionalFormatting sqref="AF29">
    <cfRule type="cellIs" dxfId="10491" priority="677" operator="lessThan">
      <formula>$C$4</formula>
    </cfRule>
  </conditionalFormatting>
  <conditionalFormatting sqref="AF30">
    <cfRule type="cellIs" dxfId="10490" priority="678" operator="lessThan">
      <formula>$C$4</formula>
    </cfRule>
  </conditionalFormatting>
  <conditionalFormatting sqref="AF31">
    <cfRule type="cellIs" dxfId="10489" priority="679" operator="lessThan">
      <formula>$C$4</formula>
    </cfRule>
  </conditionalFormatting>
  <conditionalFormatting sqref="AF32">
    <cfRule type="cellIs" dxfId="10488" priority="680" operator="lessThan">
      <formula>$C$4</formula>
    </cfRule>
  </conditionalFormatting>
  <conditionalFormatting sqref="AF33">
    <cfRule type="cellIs" dxfId="10487" priority="681" operator="lessThan">
      <formula>$C$4</formula>
    </cfRule>
  </conditionalFormatting>
  <conditionalFormatting sqref="AF34">
    <cfRule type="cellIs" dxfId="10486" priority="682" operator="lessThan">
      <formula>$C$4</formula>
    </cfRule>
  </conditionalFormatting>
  <conditionalFormatting sqref="AF35">
    <cfRule type="cellIs" dxfId="10485" priority="683" operator="lessThan">
      <formula>$C$4</formula>
    </cfRule>
  </conditionalFormatting>
  <conditionalFormatting sqref="AF36">
    <cfRule type="cellIs" dxfId="10484" priority="684" operator="lessThan">
      <formula>$C$4</formula>
    </cfRule>
  </conditionalFormatting>
  <conditionalFormatting sqref="AF37">
    <cfRule type="cellIs" dxfId="10483" priority="685" operator="lessThan">
      <formula>$C$4</formula>
    </cfRule>
  </conditionalFormatting>
  <conditionalFormatting sqref="AF38">
    <cfRule type="cellIs" dxfId="10482" priority="686" operator="lessThan">
      <formula>$C$4</formula>
    </cfRule>
  </conditionalFormatting>
  <conditionalFormatting sqref="AF39">
    <cfRule type="cellIs" dxfId="10481" priority="687" operator="lessThan">
      <formula>$C$4</formula>
    </cfRule>
  </conditionalFormatting>
  <conditionalFormatting sqref="AF40">
    <cfRule type="cellIs" dxfId="10480" priority="688" operator="lessThan">
      <formula>$C$4</formula>
    </cfRule>
  </conditionalFormatting>
  <conditionalFormatting sqref="AF41">
    <cfRule type="cellIs" dxfId="10479" priority="689" operator="lessThan">
      <formula>$C$4</formula>
    </cfRule>
  </conditionalFormatting>
  <conditionalFormatting sqref="AF42">
    <cfRule type="cellIs" dxfId="10478" priority="690" operator="lessThan">
      <formula>$C$4</formula>
    </cfRule>
  </conditionalFormatting>
  <conditionalFormatting sqref="AF43">
    <cfRule type="cellIs" dxfId="10477" priority="691" operator="lessThan">
      <formula>$C$4</formula>
    </cfRule>
  </conditionalFormatting>
  <conditionalFormatting sqref="AF44">
    <cfRule type="cellIs" dxfId="10476" priority="692" operator="lessThan">
      <formula>$C$4</formula>
    </cfRule>
  </conditionalFormatting>
  <conditionalFormatting sqref="AF45">
    <cfRule type="cellIs" dxfId="10475" priority="693" operator="lessThan">
      <formula>$C$4</formula>
    </cfRule>
  </conditionalFormatting>
  <conditionalFormatting sqref="AF46">
    <cfRule type="cellIs" dxfId="10474" priority="694" operator="lessThan">
      <formula>$C$4</formula>
    </cfRule>
  </conditionalFormatting>
  <conditionalFormatting sqref="AF47">
    <cfRule type="cellIs" dxfId="10473" priority="695" operator="lessThan">
      <formula>$C$4</formula>
    </cfRule>
  </conditionalFormatting>
  <conditionalFormatting sqref="AF48">
    <cfRule type="cellIs" dxfId="10472" priority="696" operator="lessThan">
      <formula>$C$4</formula>
    </cfRule>
  </conditionalFormatting>
  <conditionalFormatting sqref="AF49">
    <cfRule type="cellIs" dxfId="10471" priority="697" operator="lessThan">
      <formula>$C$4</formula>
    </cfRule>
  </conditionalFormatting>
  <conditionalFormatting sqref="AF50">
    <cfRule type="cellIs" dxfId="10470" priority="698" operator="lessThan">
      <formula>$C$4</formula>
    </cfRule>
  </conditionalFormatting>
  <conditionalFormatting sqref="AF51">
    <cfRule type="cellIs" dxfId="10469" priority="699" operator="lessThan">
      <formula>$C$4</formula>
    </cfRule>
  </conditionalFormatting>
  <conditionalFormatting sqref="AF52">
    <cfRule type="cellIs" dxfId="10468" priority="700" operator="lessThan">
      <formula>$C$4</formula>
    </cfRule>
  </conditionalFormatting>
  <conditionalFormatting sqref="AF53">
    <cfRule type="cellIs" dxfId="10467" priority="701" operator="lessThan">
      <formula>$C$4</formula>
    </cfRule>
  </conditionalFormatting>
  <conditionalFormatting sqref="AF54">
    <cfRule type="cellIs" dxfId="10466" priority="702" operator="lessThan">
      <formula>$C$4</formula>
    </cfRule>
  </conditionalFormatting>
  <conditionalFormatting sqref="AF55">
    <cfRule type="cellIs" dxfId="10465" priority="703" operator="lessThan">
      <formula>$C$4</formula>
    </cfRule>
  </conditionalFormatting>
  <conditionalFormatting sqref="AF56">
    <cfRule type="cellIs" dxfId="10464" priority="704" operator="lessThan">
      <formula>$C$4</formula>
    </cfRule>
  </conditionalFormatting>
  <conditionalFormatting sqref="AF57">
    <cfRule type="cellIs" dxfId="10463" priority="705" operator="lessThan">
      <formula>$C$4</formula>
    </cfRule>
  </conditionalFormatting>
  <conditionalFormatting sqref="AF58">
    <cfRule type="cellIs" dxfId="10462" priority="706" operator="lessThan">
      <formula>$C$4</formula>
    </cfRule>
  </conditionalFormatting>
  <conditionalFormatting sqref="AF59">
    <cfRule type="cellIs" dxfId="10461" priority="707" operator="lessThan">
      <formula>$C$4</formula>
    </cfRule>
  </conditionalFormatting>
  <conditionalFormatting sqref="AF60">
    <cfRule type="cellIs" dxfId="10460" priority="708" operator="lessThan">
      <formula>$C$4</formula>
    </cfRule>
  </conditionalFormatting>
  <conditionalFormatting sqref="AG11">
    <cfRule type="cellIs" dxfId="10459" priority="709" operator="lessThan">
      <formula>$C$4</formula>
    </cfRule>
  </conditionalFormatting>
  <conditionalFormatting sqref="AG12">
    <cfRule type="cellIs" dxfId="10458" priority="710" operator="lessThan">
      <formula>$C$4</formula>
    </cfRule>
  </conditionalFormatting>
  <conditionalFormatting sqref="AG13">
    <cfRule type="cellIs" dxfId="10457" priority="711" operator="lessThan">
      <formula>$C$4</formula>
    </cfRule>
  </conditionalFormatting>
  <conditionalFormatting sqref="AG14">
    <cfRule type="cellIs" dxfId="10456" priority="712" operator="lessThan">
      <formula>$C$4</formula>
    </cfRule>
  </conditionalFormatting>
  <conditionalFormatting sqref="AG15">
    <cfRule type="cellIs" dxfId="10455" priority="713" operator="lessThan">
      <formula>$C$4</formula>
    </cfRule>
  </conditionalFormatting>
  <conditionalFormatting sqref="AG16">
    <cfRule type="cellIs" dxfId="10454" priority="714" operator="lessThan">
      <formula>$C$4</formula>
    </cfRule>
  </conditionalFormatting>
  <conditionalFormatting sqref="AG17">
    <cfRule type="cellIs" dxfId="10453" priority="715" operator="lessThan">
      <formula>$C$4</formula>
    </cfRule>
  </conditionalFormatting>
  <conditionalFormatting sqref="AG18">
    <cfRule type="cellIs" dxfId="10452" priority="716" operator="lessThan">
      <formula>$C$4</formula>
    </cfRule>
  </conditionalFormatting>
  <conditionalFormatting sqref="AG19">
    <cfRule type="cellIs" dxfId="10451" priority="717" operator="lessThan">
      <formula>$C$4</formula>
    </cfRule>
  </conditionalFormatting>
  <conditionalFormatting sqref="AG20">
    <cfRule type="cellIs" dxfId="10450" priority="718" operator="lessThan">
      <formula>$C$4</formula>
    </cfRule>
  </conditionalFormatting>
  <conditionalFormatting sqref="AG21">
    <cfRule type="cellIs" dxfId="10449" priority="719" operator="lessThan">
      <formula>$C$4</formula>
    </cfRule>
  </conditionalFormatting>
  <conditionalFormatting sqref="AG22">
    <cfRule type="cellIs" dxfId="10448" priority="720" operator="lessThan">
      <formula>$C$4</formula>
    </cfRule>
  </conditionalFormatting>
  <conditionalFormatting sqref="AG23">
    <cfRule type="cellIs" dxfId="10447" priority="721" operator="lessThan">
      <formula>$C$4</formula>
    </cfRule>
  </conditionalFormatting>
  <conditionalFormatting sqref="AG24">
    <cfRule type="cellIs" dxfId="10446" priority="722" operator="lessThan">
      <formula>$C$4</formula>
    </cfRule>
  </conditionalFormatting>
  <conditionalFormatting sqref="AG25">
    <cfRule type="cellIs" dxfId="10445" priority="723" operator="lessThan">
      <formula>$C$4</formula>
    </cfRule>
  </conditionalFormatting>
  <conditionalFormatting sqref="AG26">
    <cfRule type="cellIs" dxfId="10444" priority="724" operator="lessThan">
      <formula>$C$4</formula>
    </cfRule>
  </conditionalFormatting>
  <conditionalFormatting sqref="AG27">
    <cfRule type="cellIs" dxfId="10443" priority="725" operator="lessThan">
      <formula>$C$4</formula>
    </cfRule>
  </conditionalFormatting>
  <conditionalFormatting sqref="AG28">
    <cfRule type="cellIs" dxfId="10442" priority="726" operator="lessThan">
      <formula>$C$4</formula>
    </cfRule>
  </conditionalFormatting>
  <conditionalFormatting sqref="AG29">
    <cfRule type="cellIs" dxfId="10441" priority="727" operator="lessThan">
      <formula>$C$4</formula>
    </cfRule>
  </conditionalFormatting>
  <conditionalFormatting sqref="AG30">
    <cfRule type="cellIs" dxfId="10440" priority="728" operator="lessThan">
      <formula>$C$4</formula>
    </cfRule>
  </conditionalFormatting>
  <conditionalFormatting sqref="AG31">
    <cfRule type="cellIs" dxfId="10439" priority="729" operator="lessThan">
      <formula>$C$4</formula>
    </cfRule>
  </conditionalFormatting>
  <conditionalFormatting sqref="AG32">
    <cfRule type="cellIs" dxfId="10438" priority="730" operator="lessThan">
      <formula>$C$4</formula>
    </cfRule>
  </conditionalFormatting>
  <conditionalFormatting sqref="AG33">
    <cfRule type="cellIs" dxfId="10437" priority="731" operator="lessThan">
      <formula>$C$4</formula>
    </cfRule>
  </conditionalFormatting>
  <conditionalFormatting sqref="AG34">
    <cfRule type="cellIs" dxfId="10436" priority="732" operator="lessThan">
      <formula>$C$4</formula>
    </cfRule>
  </conditionalFormatting>
  <conditionalFormatting sqref="AG35">
    <cfRule type="cellIs" dxfId="10435" priority="733" operator="lessThan">
      <formula>$C$4</formula>
    </cfRule>
  </conditionalFormatting>
  <conditionalFormatting sqref="AG36">
    <cfRule type="cellIs" dxfId="10434" priority="734" operator="lessThan">
      <formula>$C$4</formula>
    </cfRule>
  </conditionalFormatting>
  <conditionalFormatting sqref="AG37">
    <cfRule type="cellIs" dxfId="10433" priority="735" operator="lessThan">
      <formula>$C$4</formula>
    </cfRule>
  </conditionalFormatting>
  <conditionalFormatting sqref="AG38">
    <cfRule type="cellIs" dxfId="10432" priority="736" operator="lessThan">
      <formula>$C$4</formula>
    </cfRule>
  </conditionalFormatting>
  <conditionalFormatting sqref="AG39">
    <cfRule type="cellIs" dxfId="10431" priority="737" operator="lessThan">
      <formula>$C$4</formula>
    </cfRule>
  </conditionalFormatting>
  <conditionalFormatting sqref="AG40">
    <cfRule type="cellIs" dxfId="10430" priority="738" operator="lessThan">
      <formula>$C$4</formula>
    </cfRule>
  </conditionalFormatting>
  <conditionalFormatting sqref="AG41">
    <cfRule type="cellIs" dxfId="10429" priority="739" operator="lessThan">
      <formula>$C$4</formula>
    </cfRule>
  </conditionalFormatting>
  <conditionalFormatting sqref="AG42">
    <cfRule type="cellIs" dxfId="10428" priority="740" operator="lessThan">
      <formula>$C$4</formula>
    </cfRule>
  </conditionalFormatting>
  <conditionalFormatting sqref="AG43">
    <cfRule type="cellIs" dxfId="10427" priority="741" operator="lessThan">
      <formula>$C$4</formula>
    </cfRule>
  </conditionalFormatting>
  <conditionalFormatting sqref="AG44">
    <cfRule type="cellIs" dxfId="10426" priority="742" operator="lessThan">
      <formula>$C$4</formula>
    </cfRule>
  </conditionalFormatting>
  <conditionalFormatting sqref="AG45">
    <cfRule type="cellIs" dxfId="10425" priority="743" operator="lessThan">
      <formula>$C$4</formula>
    </cfRule>
  </conditionalFormatting>
  <conditionalFormatting sqref="AG46">
    <cfRule type="cellIs" dxfId="10424" priority="744" operator="lessThan">
      <formula>$C$4</formula>
    </cfRule>
  </conditionalFormatting>
  <conditionalFormatting sqref="AG47">
    <cfRule type="cellIs" dxfId="10423" priority="745" operator="lessThan">
      <formula>$C$4</formula>
    </cfRule>
  </conditionalFormatting>
  <conditionalFormatting sqref="AG48">
    <cfRule type="cellIs" dxfId="10422" priority="746" operator="lessThan">
      <formula>$C$4</formula>
    </cfRule>
  </conditionalFormatting>
  <conditionalFormatting sqref="AG49">
    <cfRule type="cellIs" dxfId="10421" priority="747" operator="lessThan">
      <formula>$C$4</formula>
    </cfRule>
  </conditionalFormatting>
  <conditionalFormatting sqref="AG50">
    <cfRule type="cellIs" dxfId="10420" priority="748" operator="lessThan">
      <formula>$C$4</formula>
    </cfRule>
  </conditionalFormatting>
  <conditionalFormatting sqref="AG51">
    <cfRule type="cellIs" dxfId="10419" priority="749" operator="lessThan">
      <formula>$C$4</formula>
    </cfRule>
  </conditionalFormatting>
  <conditionalFormatting sqref="AG52">
    <cfRule type="cellIs" dxfId="10418" priority="750" operator="lessThan">
      <formula>$C$4</formula>
    </cfRule>
  </conditionalFormatting>
  <conditionalFormatting sqref="AG53">
    <cfRule type="cellIs" dxfId="10417" priority="751" operator="lessThan">
      <formula>$C$4</formula>
    </cfRule>
  </conditionalFormatting>
  <conditionalFormatting sqref="AG54">
    <cfRule type="cellIs" dxfId="10416" priority="752" operator="lessThan">
      <formula>$C$4</formula>
    </cfRule>
  </conditionalFormatting>
  <conditionalFormatting sqref="AG55">
    <cfRule type="cellIs" dxfId="10415" priority="753" operator="lessThan">
      <formula>$C$4</formula>
    </cfRule>
  </conditionalFormatting>
  <conditionalFormatting sqref="AG56">
    <cfRule type="cellIs" dxfId="10414" priority="754" operator="lessThan">
      <formula>$C$4</formula>
    </cfRule>
  </conditionalFormatting>
  <conditionalFormatting sqref="AG57">
    <cfRule type="cellIs" dxfId="10413" priority="755" operator="lessThan">
      <formula>$C$4</formula>
    </cfRule>
  </conditionalFormatting>
  <conditionalFormatting sqref="AG58">
    <cfRule type="cellIs" dxfId="10412" priority="756" operator="lessThan">
      <formula>$C$4</formula>
    </cfRule>
  </conditionalFormatting>
  <conditionalFormatting sqref="AG59">
    <cfRule type="cellIs" dxfId="10411" priority="757" operator="lessThan">
      <formula>$C$4</formula>
    </cfRule>
  </conditionalFormatting>
  <conditionalFormatting sqref="AG60">
    <cfRule type="cellIs" dxfId="10410" priority="758" operator="lessThan">
      <formula>$C$4</formula>
    </cfRule>
  </conditionalFormatting>
  <conditionalFormatting sqref="AH11">
    <cfRule type="cellIs" dxfId="10409" priority="759" operator="lessThan">
      <formula>$C$4</formula>
    </cfRule>
  </conditionalFormatting>
  <conditionalFormatting sqref="AH12">
    <cfRule type="cellIs" dxfId="10408" priority="760" operator="lessThan">
      <formula>$C$4</formula>
    </cfRule>
  </conditionalFormatting>
  <conditionalFormatting sqref="AH13">
    <cfRule type="cellIs" dxfId="10407" priority="761" operator="lessThan">
      <formula>$C$4</formula>
    </cfRule>
  </conditionalFormatting>
  <conditionalFormatting sqref="AH14">
    <cfRule type="cellIs" dxfId="10406" priority="762" operator="lessThan">
      <formula>$C$4</formula>
    </cfRule>
  </conditionalFormatting>
  <conditionalFormatting sqref="AH15">
    <cfRule type="cellIs" dxfId="10405" priority="763" operator="lessThan">
      <formula>$C$4</formula>
    </cfRule>
  </conditionalFormatting>
  <conditionalFormatting sqref="AH16">
    <cfRule type="cellIs" dxfId="10404" priority="764" operator="lessThan">
      <formula>$C$4</formula>
    </cfRule>
  </conditionalFormatting>
  <conditionalFormatting sqref="AH17">
    <cfRule type="cellIs" dxfId="10403" priority="765" operator="lessThan">
      <formula>$C$4</formula>
    </cfRule>
  </conditionalFormatting>
  <conditionalFormatting sqref="AH18">
    <cfRule type="cellIs" dxfId="10402" priority="766" operator="lessThan">
      <formula>$C$4</formula>
    </cfRule>
  </conditionalFormatting>
  <conditionalFormatting sqref="AH19">
    <cfRule type="cellIs" dxfId="10401" priority="767" operator="lessThan">
      <formula>$C$4</formula>
    </cfRule>
  </conditionalFormatting>
  <conditionalFormatting sqref="AH20">
    <cfRule type="cellIs" dxfId="10400" priority="768" operator="lessThan">
      <formula>$C$4</formula>
    </cfRule>
  </conditionalFormatting>
  <conditionalFormatting sqref="AH21">
    <cfRule type="cellIs" dxfId="10399" priority="769" operator="lessThan">
      <formula>$C$4</formula>
    </cfRule>
  </conditionalFormatting>
  <conditionalFormatting sqref="AH22">
    <cfRule type="cellIs" dxfId="10398" priority="770" operator="lessThan">
      <formula>$C$4</formula>
    </cfRule>
  </conditionalFormatting>
  <conditionalFormatting sqref="AH23">
    <cfRule type="cellIs" dxfId="10397" priority="771" operator="lessThan">
      <formula>$C$4</formula>
    </cfRule>
  </conditionalFormatting>
  <conditionalFormatting sqref="AH24">
    <cfRule type="cellIs" dxfId="10396" priority="772" operator="lessThan">
      <formula>$C$4</formula>
    </cfRule>
  </conditionalFormatting>
  <conditionalFormatting sqref="AH25">
    <cfRule type="cellIs" dxfId="10395" priority="773" operator="lessThan">
      <formula>$C$4</formula>
    </cfRule>
  </conditionalFormatting>
  <conditionalFormatting sqref="AH26">
    <cfRule type="cellIs" dxfId="10394" priority="774" operator="lessThan">
      <formula>$C$4</formula>
    </cfRule>
  </conditionalFormatting>
  <conditionalFormatting sqref="AH27">
    <cfRule type="cellIs" dxfId="10393" priority="775" operator="lessThan">
      <formula>$C$4</formula>
    </cfRule>
  </conditionalFormatting>
  <conditionalFormatting sqref="AH28">
    <cfRule type="cellIs" dxfId="10392" priority="776" operator="lessThan">
      <formula>$C$4</formula>
    </cfRule>
  </conditionalFormatting>
  <conditionalFormatting sqref="AH29">
    <cfRule type="cellIs" dxfId="10391" priority="777" operator="lessThan">
      <formula>$C$4</formula>
    </cfRule>
  </conditionalFormatting>
  <conditionalFormatting sqref="AH30">
    <cfRule type="cellIs" dxfId="10390" priority="778" operator="lessThan">
      <formula>$C$4</formula>
    </cfRule>
  </conditionalFormatting>
  <conditionalFormatting sqref="AH31">
    <cfRule type="cellIs" dxfId="10389" priority="779" operator="lessThan">
      <formula>$C$4</formula>
    </cfRule>
  </conditionalFormatting>
  <conditionalFormatting sqref="AH32">
    <cfRule type="cellIs" dxfId="10388" priority="780" operator="lessThan">
      <formula>$C$4</formula>
    </cfRule>
  </conditionalFormatting>
  <conditionalFormatting sqref="AH33">
    <cfRule type="cellIs" dxfId="10387" priority="781" operator="lessThan">
      <formula>$C$4</formula>
    </cfRule>
  </conditionalFormatting>
  <conditionalFormatting sqref="AH34">
    <cfRule type="cellIs" dxfId="10386" priority="782" operator="lessThan">
      <formula>$C$4</formula>
    </cfRule>
  </conditionalFormatting>
  <conditionalFormatting sqref="AH35">
    <cfRule type="cellIs" dxfId="10385" priority="783" operator="lessThan">
      <formula>$C$4</formula>
    </cfRule>
  </conditionalFormatting>
  <conditionalFormatting sqref="AH36">
    <cfRule type="cellIs" dxfId="10384" priority="784" operator="lessThan">
      <formula>$C$4</formula>
    </cfRule>
  </conditionalFormatting>
  <conditionalFormatting sqref="AH37">
    <cfRule type="cellIs" dxfId="10383" priority="785" operator="lessThan">
      <formula>$C$4</formula>
    </cfRule>
  </conditionalFormatting>
  <conditionalFormatting sqref="AH38">
    <cfRule type="cellIs" dxfId="10382" priority="786" operator="lessThan">
      <formula>$C$4</formula>
    </cfRule>
  </conditionalFormatting>
  <conditionalFormatting sqref="AH39">
    <cfRule type="cellIs" dxfId="10381" priority="787" operator="lessThan">
      <formula>$C$4</formula>
    </cfRule>
  </conditionalFormatting>
  <conditionalFormatting sqref="AH40">
    <cfRule type="cellIs" dxfId="10380" priority="788" operator="lessThan">
      <formula>$C$4</formula>
    </cfRule>
  </conditionalFormatting>
  <conditionalFormatting sqref="AH41">
    <cfRule type="cellIs" dxfId="10379" priority="789" operator="lessThan">
      <formula>$C$4</formula>
    </cfRule>
  </conditionalFormatting>
  <conditionalFormatting sqref="AH42">
    <cfRule type="cellIs" dxfId="10378" priority="790" operator="lessThan">
      <formula>$C$4</formula>
    </cfRule>
  </conditionalFormatting>
  <conditionalFormatting sqref="AH43">
    <cfRule type="cellIs" dxfId="10377" priority="791" operator="lessThan">
      <formula>$C$4</formula>
    </cfRule>
  </conditionalFormatting>
  <conditionalFormatting sqref="AH44">
    <cfRule type="cellIs" dxfId="10376" priority="792" operator="lessThan">
      <formula>$C$4</formula>
    </cfRule>
  </conditionalFormatting>
  <conditionalFormatting sqref="AH45">
    <cfRule type="cellIs" dxfId="10375" priority="793" operator="lessThan">
      <formula>$C$4</formula>
    </cfRule>
  </conditionalFormatting>
  <conditionalFormatting sqref="AH46">
    <cfRule type="cellIs" dxfId="10374" priority="794" operator="lessThan">
      <formula>$C$4</formula>
    </cfRule>
  </conditionalFormatting>
  <conditionalFormatting sqref="AH47">
    <cfRule type="cellIs" dxfId="10373" priority="795" operator="lessThan">
      <formula>$C$4</formula>
    </cfRule>
  </conditionalFormatting>
  <conditionalFormatting sqref="AH48">
    <cfRule type="cellIs" dxfId="10372" priority="796" operator="lessThan">
      <formula>$C$4</formula>
    </cfRule>
  </conditionalFormatting>
  <conditionalFormatting sqref="AH49">
    <cfRule type="cellIs" dxfId="10371" priority="797" operator="lessThan">
      <formula>$C$4</formula>
    </cfRule>
  </conditionalFormatting>
  <conditionalFormatting sqref="AH50">
    <cfRule type="cellIs" dxfId="10370" priority="798" operator="lessThan">
      <formula>$C$4</formula>
    </cfRule>
  </conditionalFormatting>
  <conditionalFormatting sqref="AH51">
    <cfRule type="cellIs" dxfId="10369" priority="799" operator="lessThan">
      <formula>$C$4</formula>
    </cfRule>
  </conditionalFormatting>
  <conditionalFormatting sqref="AH52">
    <cfRule type="cellIs" dxfId="10368" priority="800" operator="lessThan">
      <formula>$C$4</formula>
    </cfRule>
  </conditionalFormatting>
  <conditionalFormatting sqref="AH53">
    <cfRule type="cellIs" dxfId="10367" priority="801" operator="lessThan">
      <formula>$C$4</formula>
    </cfRule>
  </conditionalFormatting>
  <conditionalFormatting sqref="AH54">
    <cfRule type="cellIs" dxfId="10366" priority="802" operator="lessThan">
      <formula>$C$4</formula>
    </cfRule>
  </conditionalFormatting>
  <conditionalFormatting sqref="AH55">
    <cfRule type="cellIs" dxfId="10365" priority="803" operator="lessThan">
      <formula>$C$4</formula>
    </cfRule>
  </conditionalFormatting>
  <conditionalFormatting sqref="AH56">
    <cfRule type="cellIs" dxfId="10364" priority="804" operator="lessThan">
      <formula>$C$4</formula>
    </cfRule>
  </conditionalFormatting>
  <conditionalFormatting sqref="AH57">
    <cfRule type="cellIs" dxfId="10363" priority="805" operator="lessThan">
      <formula>$C$4</formula>
    </cfRule>
  </conditionalFormatting>
  <conditionalFormatting sqref="AH58">
    <cfRule type="cellIs" dxfId="10362" priority="806" operator="lessThan">
      <formula>$C$4</formula>
    </cfRule>
  </conditionalFormatting>
  <conditionalFormatting sqref="AH59">
    <cfRule type="cellIs" dxfId="10361" priority="807" operator="lessThan">
      <formula>$C$4</formula>
    </cfRule>
  </conditionalFormatting>
  <conditionalFormatting sqref="AH60">
    <cfRule type="cellIs" dxfId="10360" priority="808" operator="lessThan">
      <formula>$C$4</formula>
    </cfRule>
  </conditionalFormatting>
  <conditionalFormatting sqref="AI11">
    <cfRule type="cellIs" dxfId="10359" priority="809" operator="lessThan">
      <formula>$C$4</formula>
    </cfRule>
  </conditionalFormatting>
  <conditionalFormatting sqref="AI12">
    <cfRule type="cellIs" dxfId="10358" priority="810" operator="lessThan">
      <formula>$C$4</formula>
    </cfRule>
  </conditionalFormatting>
  <conditionalFormatting sqref="AI13">
    <cfRule type="cellIs" dxfId="10357" priority="811" operator="lessThan">
      <formula>$C$4</formula>
    </cfRule>
  </conditionalFormatting>
  <conditionalFormatting sqref="AI14">
    <cfRule type="cellIs" dxfId="10356" priority="812" operator="lessThan">
      <formula>$C$4</formula>
    </cfRule>
  </conditionalFormatting>
  <conditionalFormatting sqref="AI15">
    <cfRule type="cellIs" dxfId="10355" priority="813" operator="lessThan">
      <formula>$C$4</formula>
    </cfRule>
  </conditionalFormatting>
  <conditionalFormatting sqref="AI16">
    <cfRule type="cellIs" dxfId="10354" priority="814" operator="lessThan">
      <formula>$C$4</formula>
    </cfRule>
  </conditionalFormatting>
  <conditionalFormatting sqref="AI17">
    <cfRule type="cellIs" dxfId="10353" priority="815" operator="lessThan">
      <formula>$C$4</formula>
    </cfRule>
  </conditionalFormatting>
  <conditionalFormatting sqref="AI18">
    <cfRule type="cellIs" dxfId="10352" priority="816" operator="lessThan">
      <formula>$C$4</formula>
    </cfRule>
  </conditionalFormatting>
  <conditionalFormatting sqref="AI19">
    <cfRule type="cellIs" dxfId="10351" priority="817" operator="lessThan">
      <formula>$C$4</formula>
    </cfRule>
  </conditionalFormatting>
  <conditionalFormatting sqref="AI20">
    <cfRule type="cellIs" dxfId="10350" priority="818" operator="lessThan">
      <formula>$C$4</formula>
    </cfRule>
  </conditionalFormatting>
  <conditionalFormatting sqref="AI21">
    <cfRule type="cellIs" dxfId="10349" priority="819" operator="lessThan">
      <formula>$C$4</formula>
    </cfRule>
  </conditionalFormatting>
  <conditionalFormatting sqref="AI22">
    <cfRule type="cellIs" dxfId="10348" priority="820" operator="lessThan">
      <formula>$C$4</formula>
    </cfRule>
  </conditionalFormatting>
  <conditionalFormatting sqref="AI23">
    <cfRule type="cellIs" dxfId="10347" priority="821" operator="lessThan">
      <formula>$C$4</formula>
    </cfRule>
  </conditionalFormatting>
  <conditionalFormatting sqref="AI24">
    <cfRule type="cellIs" dxfId="10346" priority="822" operator="lessThan">
      <formula>$C$4</formula>
    </cfRule>
  </conditionalFormatting>
  <conditionalFormatting sqref="AI25">
    <cfRule type="cellIs" dxfId="10345" priority="823" operator="lessThan">
      <formula>$C$4</formula>
    </cfRule>
  </conditionalFormatting>
  <conditionalFormatting sqref="AI26">
    <cfRule type="cellIs" dxfId="10344" priority="824" operator="lessThan">
      <formula>$C$4</formula>
    </cfRule>
  </conditionalFormatting>
  <conditionalFormatting sqref="AI27">
    <cfRule type="cellIs" dxfId="10343" priority="825" operator="lessThan">
      <formula>$C$4</formula>
    </cfRule>
  </conditionalFormatting>
  <conditionalFormatting sqref="AI28">
    <cfRule type="cellIs" dxfId="10342" priority="826" operator="lessThan">
      <formula>$C$4</formula>
    </cfRule>
  </conditionalFormatting>
  <conditionalFormatting sqref="AI29">
    <cfRule type="cellIs" dxfId="10341" priority="827" operator="lessThan">
      <formula>$C$4</formula>
    </cfRule>
  </conditionalFormatting>
  <conditionalFormatting sqref="AI30">
    <cfRule type="cellIs" dxfId="10340" priority="828" operator="lessThan">
      <formula>$C$4</formula>
    </cfRule>
  </conditionalFormatting>
  <conditionalFormatting sqref="AI31">
    <cfRule type="cellIs" dxfId="10339" priority="829" operator="lessThan">
      <formula>$C$4</formula>
    </cfRule>
  </conditionalFormatting>
  <conditionalFormatting sqref="AI32">
    <cfRule type="cellIs" dxfId="10338" priority="830" operator="lessThan">
      <formula>$C$4</formula>
    </cfRule>
  </conditionalFormatting>
  <conditionalFormatting sqref="AI33">
    <cfRule type="cellIs" dxfId="10337" priority="831" operator="lessThan">
      <formula>$C$4</formula>
    </cfRule>
  </conditionalFormatting>
  <conditionalFormatting sqref="AI34">
    <cfRule type="cellIs" dxfId="10336" priority="832" operator="lessThan">
      <formula>$C$4</formula>
    </cfRule>
  </conditionalFormatting>
  <conditionalFormatting sqref="AI35">
    <cfRule type="cellIs" dxfId="10335" priority="833" operator="lessThan">
      <formula>$C$4</formula>
    </cfRule>
  </conditionalFormatting>
  <conditionalFormatting sqref="AI36">
    <cfRule type="cellIs" dxfId="10334" priority="834" operator="lessThan">
      <formula>$C$4</formula>
    </cfRule>
  </conditionalFormatting>
  <conditionalFormatting sqref="AI37">
    <cfRule type="cellIs" dxfId="10333" priority="835" operator="lessThan">
      <formula>$C$4</formula>
    </cfRule>
  </conditionalFormatting>
  <conditionalFormatting sqref="AI38">
    <cfRule type="cellIs" dxfId="10332" priority="836" operator="lessThan">
      <formula>$C$4</formula>
    </cfRule>
  </conditionalFormatting>
  <conditionalFormatting sqref="AI39">
    <cfRule type="cellIs" dxfId="10331" priority="837" operator="lessThan">
      <formula>$C$4</formula>
    </cfRule>
  </conditionalFormatting>
  <conditionalFormatting sqref="AI40">
    <cfRule type="cellIs" dxfId="10330" priority="838" operator="lessThan">
      <formula>$C$4</formula>
    </cfRule>
  </conditionalFormatting>
  <conditionalFormatting sqref="AI41">
    <cfRule type="cellIs" dxfId="10329" priority="839" operator="lessThan">
      <formula>$C$4</formula>
    </cfRule>
  </conditionalFormatting>
  <conditionalFormatting sqref="AI42">
    <cfRule type="cellIs" dxfId="10328" priority="840" operator="lessThan">
      <formula>$C$4</formula>
    </cfRule>
  </conditionalFormatting>
  <conditionalFormatting sqref="AI43">
    <cfRule type="cellIs" dxfId="10327" priority="841" operator="lessThan">
      <formula>$C$4</formula>
    </cfRule>
  </conditionalFormatting>
  <conditionalFormatting sqref="AI44">
    <cfRule type="cellIs" dxfId="10326" priority="842" operator="lessThan">
      <formula>$C$4</formula>
    </cfRule>
  </conditionalFormatting>
  <conditionalFormatting sqref="AI45">
    <cfRule type="cellIs" dxfId="10325" priority="843" operator="lessThan">
      <formula>$C$4</formula>
    </cfRule>
  </conditionalFormatting>
  <conditionalFormatting sqref="AI46">
    <cfRule type="cellIs" dxfId="10324" priority="844" operator="lessThan">
      <formula>$C$4</formula>
    </cfRule>
  </conditionalFormatting>
  <conditionalFormatting sqref="AI47">
    <cfRule type="cellIs" dxfId="10323" priority="845" operator="lessThan">
      <formula>$C$4</formula>
    </cfRule>
  </conditionalFormatting>
  <conditionalFormatting sqref="AI48">
    <cfRule type="cellIs" dxfId="10322" priority="846" operator="lessThan">
      <formula>$C$4</formula>
    </cfRule>
  </conditionalFormatting>
  <conditionalFormatting sqref="AI49">
    <cfRule type="cellIs" dxfId="10321" priority="847" operator="lessThan">
      <formula>$C$4</formula>
    </cfRule>
  </conditionalFormatting>
  <conditionalFormatting sqref="AI50">
    <cfRule type="cellIs" dxfId="10320" priority="848" operator="lessThan">
      <formula>$C$4</formula>
    </cfRule>
  </conditionalFormatting>
  <conditionalFormatting sqref="AI51">
    <cfRule type="cellIs" dxfId="10319" priority="849" operator="lessThan">
      <formula>$C$4</formula>
    </cfRule>
  </conditionalFormatting>
  <conditionalFormatting sqref="AI52">
    <cfRule type="cellIs" dxfId="10318" priority="850" operator="lessThan">
      <formula>$C$4</formula>
    </cfRule>
  </conditionalFormatting>
  <conditionalFormatting sqref="AI53">
    <cfRule type="cellIs" dxfId="10317" priority="851" operator="lessThan">
      <formula>$C$4</formula>
    </cfRule>
  </conditionalFormatting>
  <conditionalFormatting sqref="AI54">
    <cfRule type="cellIs" dxfId="10316" priority="852" operator="lessThan">
      <formula>$C$4</formula>
    </cfRule>
  </conditionalFormatting>
  <conditionalFormatting sqref="AI55">
    <cfRule type="cellIs" dxfId="10315" priority="853" operator="lessThan">
      <formula>$C$4</formula>
    </cfRule>
  </conditionalFormatting>
  <conditionalFormatting sqref="AI56">
    <cfRule type="cellIs" dxfId="10314" priority="854" operator="lessThan">
      <formula>$C$4</formula>
    </cfRule>
  </conditionalFormatting>
  <conditionalFormatting sqref="AI57">
    <cfRule type="cellIs" dxfId="10313" priority="855" operator="lessThan">
      <formula>$C$4</formula>
    </cfRule>
  </conditionalFormatting>
  <conditionalFormatting sqref="AI58">
    <cfRule type="cellIs" dxfId="10312" priority="856" operator="lessThan">
      <formula>$C$4</formula>
    </cfRule>
  </conditionalFormatting>
  <conditionalFormatting sqref="AI59">
    <cfRule type="cellIs" dxfId="10311" priority="857" operator="lessThan">
      <formula>$C$4</formula>
    </cfRule>
  </conditionalFormatting>
  <conditionalFormatting sqref="AI60">
    <cfRule type="cellIs" dxfId="10310" priority="858" operator="lessThan">
      <formula>$C$4</formula>
    </cfRule>
  </conditionalFormatting>
  <conditionalFormatting sqref="AJ11">
    <cfRule type="cellIs" dxfId="10309" priority="859" operator="lessThan">
      <formula>$C$4</formula>
    </cfRule>
  </conditionalFormatting>
  <conditionalFormatting sqref="AJ12">
    <cfRule type="cellIs" dxfId="10308" priority="860" operator="lessThan">
      <formula>$C$4</formula>
    </cfRule>
  </conditionalFormatting>
  <conditionalFormatting sqref="AJ13">
    <cfRule type="cellIs" dxfId="10307" priority="861" operator="lessThan">
      <formula>$C$4</formula>
    </cfRule>
  </conditionalFormatting>
  <conditionalFormatting sqref="AJ14">
    <cfRule type="cellIs" dxfId="10306" priority="862" operator="lessThan">
      <formula>$C$4</formula>
    </cfRule>
  </conditionalFormatting>
  <conditionalFormatting sqref="AJ15">
    <cfRule type="cellIs" dxfId="10305" priority="863" operator="lessThan">
      <formula>$C$4</formula>
    </cfRule>
  </conditionalFormatting>
  <conditionalFormatting sqref="AJ16">
    <cfRule type="cellIs" dxfId="10304" priority="864" operator="lessThan">
      <formula>$C$4</formula>
    </cfRule>
  </conditionalFormatting>
  <conditionalFormatting sqref="AJ17">
    <cfRule type="cellIs" dxfId="10303" priority="865" operator="lessThan">
      <formula>$C$4</formula>
    </cfRule>
  </conditionalFormatting>
  <conditionalFormatting sqref="AJ18">
    <cfRule type="cellIs" dxfId="10302" priority="866" operator="lessThan">
      <formula>$C$4</formula>
    </cfRule>
  </conditionalFormatting>
  <conditionalFormatting sqref="AJ19">
    <cfRule type="cellIs" dxfId="10301" priority="867" operator="lessThan">
      <formula>$C$4</formula>
    </cfRule>
  </conditionalFormatting>
  <conditionalFormatting sqref="AJ20">
    <cfRule type="cellIs" dxfId="10300" priority="868" operator="lessThan">
      <formula>$C$4</formula>
    </cfRule>
  </conditionalFormatting>
  <conditionalFormatting sqref="AJ21">
    <cfRule type="cellIs" dxfId="10299" priority="869" operator="lessThan">
      <formula>$C$4</formula>
    </cfRule>
  </conditionalFormatting>
  <conditionalFormatting sqref="AJ22">
    <cfRule type="cellIs" dxfId="10298" priority="870" operator="lessThan">
      <formula>$C$4</formula>
    </cfRule>
  </conditionalFormatting>
  <conditionalFormatting sqref="AJ23">
    <cfRule type="cellIs" dxfId="10297" priority="871" operator="lessThan">
      <formula>$C$4</formula>
    </cfRule>
  </conditionalFormatting>
  <conditionalFormatting sqref="AJ24">
    <cfRule type="cellIs" dxfId="10296" priority="872" operator="lessThan">
      <formula>$C$4</formula>
    </cfRule>
  </conditionalFormatting>
  <conditionalFormatting sqref="AJ25">
    <cfRule type="cellIs" dxfId="10295" priority="873" operator="lessThan">
      <formula>$C$4</formula>
    </cfRule>
  </conditionalFormatting>
  <conditionalFormatting sqref="AJ26">
    <cfRule type="cellIs" dxfId="10294" priority="874" operator="lessThan">
      <formula>$C$4</formula>
    </cfRule>
  </conditionalFormatting>
  <conditionalFormatting sqref="AJ27">
    <cfRule type="cellIs" dxfId="10293" priority="875" operator="lessThan">
      <formula>$C$4</formula>
    </cfRule>
  </conditionalFormatting>
  <conditionalFormatting sqref="AJ28">
    <cfRule type="cellIs" dxfId="10292" priority="876" operator="lessThan">
      <formula>$C$4</formula>
    </cfRule>
  </conditionalFormatting>
  <conditionalFormatting sqref="AJ29">
    <cfRule type="cellIs" dxfId="10291" priority="877" operator="lessThan">
      <formula>$C$4</formula>
    </cfRule>
  </conditionalFormatting>
  <conditionalFormatting sqref="AJ30">
    <cfRule type="cellIs" dxfId="10290" priority="878" operator="lessThan">
      <formula>$C$4</formula>
    </cfRule>
  </conditionalFormatting>
  <conditionalFormatting sqref="AJ31">
    <cfRule type="cellIs" dxfId="10289" priority="879" operator="lessThan">
      <formula>$C$4</formula>
    </cfRule>
  </conditionalFormatting>
  <conditionalFormatting sqref="AJ32">
    <cfRule type="cellIs" dxfId="10288" priority="880" operator="lessThan">
      <formula>$C$4</formula>
    </cfRule>
  </conditionalFormatting>
  <conditionalFormatting sqref="AJ33">
    <cfRule type="cellIs" dxfId="10287" priority="881" operator="lessThan">
      <formula>$C$4</formula>
    </cfRule>
  </conditionalFormatting>
  <conditionalFormatting sqref="AJ34">
    <cfRule type="cellIs" dxfId="10286" priority="882" operator="lessThan">
      <formula>$C$4</formula>
    </cfRule>
  </conditionalFormatting>
  <conditionalFormatting sqref="AJ35">
    <cfRule type="cellIs" dxfId="10285" priority="883" operator="lessThan">
      <formula>$C$4</formula>
    </cfRule>
  </conditionalFormatting>
  <conditionalFormatting sqref="AJ36">
    <cfRule type="cellIs" dxfId="10284" priority="884" operator="lessThan">
      <formula>$C$4</formula>
    </cfRule>
  </conditionalFormatting>
  <conditionalFormatting sqref="AJ37">
    <cfRule type="cellIs" dxfId="10283" priority="885" operator="lessThan">
      <formula>$C$4</formula>
    </cfRule>
  </conditionalFormatting>
  <conditionalFormatting sqref="AJ38">
    <cfRule type="cellIs" dxfId="10282" priority="886" operator="lessThan">
      <formula>$C$4</formula>
    </cfRule>
  </conditionalFormatting>
  <conditionalFormatting sqref="AJ39">
    <cfRule type="cellIs" dxfId="10281" priority="887" operator="lessThan">
      <formula>$C$4</formula>
    </cfRule>
  </conditionalFormatting>
  <conditionalFormatting sqref="AJ40">
    <cfRule type="cellIs" dxfId="10280" priority="888" operator="lessThan">
      <formula>$C$4</formula>
    </cfRule>
  </conditionalFormatting>
  <conditionalFormatting sqref="AJ41">
    <cfRule type="cellIs" dxfId="10279" priority="889" operator="lessThan">
      <formula>$C$4</formula>
    </cfRule>
  </conditionalFormatting>
  <conditionalFormatting sqref="AJ42">
    <cfRule type="cellIs" dxfId="10278" priority="890" operator="lessThan">
      <formula>$C$4</formula>
    </cfRule>
  </conditionalFormatting>
  <conditionalFormatting sqref="AJ43">
    <cfRule type="cellIs" dxfId="10277" priority="891" operator="lessThan">
      <formula>$C$4</formula>
    </cfRule>
  </conditionalFormatting>
  <conditionalFormatting sqref="AJ44">
    <cfRule type="cellIs" dxfId="10276" priority="892" operator="lessThan">
      <formula>$C$4</formula>
    </cfRule>
  </conditionalFormatting>
  <conditionalFormatting sqref="AJ45">
    <cfRule type="cellIs" dxfId="10275" priority="893" operator="lessThan">
      <formula>$C$4</formula>
    </cfRule>
  </conditionalFormatting>
  <conditionalFormatting sqref="AJ46">
    <cfRule type="cellIs" dxfId="10274" priority="894" operator="lessThan">
      <formula>$C$4</formula>
    </cfRule>
  </conditionalFormatting>
  <conditionalFormatting sqref="AJ47">
    <cfRule type="cellIs" dxfId="10273" priority="895" operator="lessThan">
      <formula>$C$4</formula>
    </cfRule>
  </conditionalFormatting>
  <conditionalFormatting sqref="AJ48">
    <cfRule type="cellIs" dxfId="10272" priority="896" operator="lessThan">
      <formula>$C$4</formula>
    </cfRule>
  </conditionalFormatting>
  <conditionalFormatting sqref="AJ49">
    <cfRule type="cellIs" dxfId="10271" priority="897" operator="lessThan">
      <formula>$C$4</formula>
    </cfRule>
  </conditionalFormatting>
  <conditionalFormatting sqref="AJ50">
    <cfRule type="cellIs" dxfId="10270" priority="898" operator="lessThan">
      <formula>$C$4</formula>
    </cfRule>
  </conditionalFormatting>
  <conditionalFormatting sqref="AJ51">
    <cfRule type="cellIs" dxfId="10269" priority="899" operator="lessThan">
      <formula>$C$4</formula>
    </cfRule>
  </conditionalFormatting>
  <conditionalFormatting sqref="AJ52">
    <cfRule type="cellIs" dxfId="10268" priority="900" operator="lessThan">
      <formula>$C$4</formula>
    </cfRule>
  </conditionalFormatting>
  <conditionalFormatting sqref="AJ53">
    <cfRule type="cellIs" dxfId="10267" priority="901" operator="lessThan">
      <formula>$C$4</formula>
    </cfRule>
  </conditionalFormatting>
  <conditionalFormatting sqref="AJ54">
    <cfRule type="cellIs" dxfId="10266" priority="902" operator="lessThan">
      <formula>$C$4</formula>
    </cfRule>
  </conditionalFormatting>
  <conditionalFormatting sqref="AJ55">
    <cfRule type="cellIs" dxfId="10265" priority="903" operator="lessThan">
      <formula>$C$4</formula>
    </cfRule>
  </conditionalFormatting>
  <conditionalFormatting sqref="AJ56">
    <cfRule type="cellIs" dxfId="10264" priority="904" operator="lessThan">
      <formula>$C$4</formula>
    </cfRule>
  </conditionalFormatting>
  <conditionalFormatting sqref="AJ57">
    <cfRule type="cellIs" dxfId="10263" priority="905" operator="lessThan">
      <formula>$C$4</formula>
    </cfRule>
  </conditionalFormatting>
  <conditionalFormatting sqref="AJ58">
    <cfRule type="cellIs" dxfId="10262" priority="906" operator="lessThan">
      <formula>$C$4</formula>
    </cfRule>
  </conditionalFormatting>
  <conditionalFormatting sqref="AJ59">
    <cfRule type="cellIs" dxfId="10261" priority="907" operator="lessThan">
      <formula>$C$4</formula>
    </cfRule>
  </conditionalFormatting>
  <conditionalFormatting sqref="AJ60">
    <cfRule type="cellIs" dxfId="10260" priority="908" operator="lessThan">
      <formula>$C$4</formula>
    </cfRule>
  </conditionalFormatting>
  <conditionalFormatting sqref="AK11">
    <cfRule type="cellIs" dxfId="10259" priority="909" operator="lessThan">
      <formula>$C$4</formula>
    </cfRule>
  </conditionalFormatting>
  <conditionalFormatting sqref="AK12">
    <cfRule type="cellIs" dxfId="10258" priority="910" operator="lessThan">
      <formula>$C$4</formula>
    </cfRule>
  </conditionalFormatting>
  <conditionalFormatting sqref="AK13">
    <cfRule type="cellIs" dxfId="10257" priority="911" operator="lessThan">
      <formula>$C$4</formula>
    </cfRule>
  </conditionalFormatting>
  <conditionalFormatting sqref="AK14">
    <cfRule type="cellIs" dxfId="10256" priority="912" operator="lessThan">
      <formula>$C$4</formula>
    </cfRule>
  </conditionalFormatting>
  <conditionalFormatting sqref="AK15">
    <cfRule type="cellIs" dxfId="10255" priority="913" operator="lessThan">
      <formula>$C$4</formula>
    </cfRule>
  </conditionalFormatting>
  <conditionalFormatting sqref="AK16">
    <cfRule type="cellIs" dxfId="10254" priority="914" operator="lessThan">
      <formula>$C$4</formula>
    </cfRule>
  </conditionalFormatting>
  <conditionalFormatting sqref="AK17">
    <cfRule type="cellIs" dxfId="10253" priority="915" operator="lessThan">
      <formula>$C$4</formula>
    </cfRule>
  </conditionalFormatting>
  <conditionalFormatting sqref="AK18">
    <cfRule type="cellIs" dxfId="10252" priority="916" operator="lessThan">
      <formula>$C$4</formula>
    </cfRule>
  </conditionalFormatting>
  <conditionalFormatting sqref="AK19">
    <cfRule type="cellIs" dxfId="10251" priority="917" operator="lessThan">
      <formula>$C$4</formula>
    </cfRule>
  </conditionalFormatting>
  <conditionalFormatting sqref="AK20">
    <cfRule type="cellIs" dxfId="10250" priority="918" operator="lessThan">
      <formula>$C$4</formula>
    </cfRule>
  </conditionalFormatting>
  <conditionalFormatting sqref="AK21">
    <cfRule type="cellIs" dxfId="10249" priority="919" operator="lessThan">
      <formula>$C$4</formula>
    </cfRule>
  </conditionalFormatting>
  <conditionalFormatting sqref="AK22">
    <cfRule type="cellIs" dxfId="10248" priority="920" operator="lessThan">
      <formula>$C$4</formula>
    </cfRule>
  </conditionalFormatting>
  <conditionalFormatting sqref="AK23">
    <cfRule type="cellIs" dxfId="10247" priority="921" operator="lessThan">
      <formula>$C$4</formula>
    </cfRule>
  </conditionalFormatting>
  <conditionalFormatting sqref="AK24">
    <cfRule type="cellIs" dxfId="10246" priority="922" operator="lessThan">
      <formula>$C$4</formula>
    </cfRule>
  </conditionalFormatting>
  <conditionalFormatting sqref="AK25">
    <cfRule type="cellIs" dxfId="10245" priority="923" operator="lessThan">
      <formula>$C$4</formula>
    </cfRule>
  </conditionalFormatting>
  <conditionalFormatting sqref="AK26">
    <cfRule type="cellIs" dxfId="10244" priority="924" operator="lessThan">
      <formula>$C$4</formula>
    </cfRule>
  </conditionalFormatting>
  <conditionalFormatting sqref="AK27">
    <cfRule type="cellIs" dxfId="10243" priority="925" operator="lessThan">
      <formula>$C$4</formula>
    </cfRule>
  </conditionalFormatting>
  <conditionalFormatting sqref="AK28">
    <cfRule type="cellIs" dxfId="10242" priority="926" operator="lessThan">
      <formula>$C$4</formula>
    </cfRule>
  </conditionalFormatting>
  <conditionalFormatting sqref="AK29">
    <cfRule type="cellIs" dxfId="10241" priority="927" operator="lessThan">
      <formula>$C$4</formula>
    </cfRule>
  </conditionalFormatting>
  <conditionalFormatting sqref="AK30">
    <cfRule type="cellIs" dxfId="10240" priority="928" operator="lessThan">
      <formula>$C$4</formula>
    </cfRule>
  </conditionalFormatting>
  <conditionalFormatting sqref="AK31">
    <cfRule type="cellIs" dxfId="10239" priority="929" operator="lessThan">
      <formula>$C$4</formula>
    </cfRule>
  </conditionalFormatting>
  <conditionalFormatting sqref="AK32">
    <cfRule type="cellIs" dxfId="10238" priority="930" operator="lessThan">
      <formula>$C$4</formula>
    </cfRule>
  </conditionalFormatting>
  <conditionalFormatting sqref="AK33">
    <cfRule type="cellIs" dxfId="10237" priority="931" operator="lessThan">
      <formula>$C$4</formula>
    </cfRule>
  </conditionalFormatting>
  <conditionalFormatting sqref="AK34">
    <cfRule type="cellIs" dxfId="10236" priority="932" operator="lessThan">
      <formula>$C$4</formula>
    </cfRule>
  </conditionalFormatting>
  <conditionalFormatting sqref="AK35">
    <cfRule type="cellIs" dxfId="10235" priority="933" operator="lessThan">
      <formula>$C$4</formula>
    </cfRule>
  </conditionalFormatting>
  <conditionalFormatting sqref="AK36">
    <cfRule type="cellIs" dxfId="10234" priority="934" operator="lessThan">
      <formula>$C$4</formula>
    </cfRule>
  </conditionalFormatting>
  <conditionalFormatting sqref="AK37">
    <cfRule type="cellIs" dxfId="10233" priority="935" operator="lessThan">
      <formula>$C$4</formula>
    </cfRule>
  </conditionalFormatting>
  <conditionalFormatting sqref="AK38">
    <cfRule type="cellIs" dxfId="10232" priority="936" operator="lessThan">
      <formula>$C$4</formula>
    </cfRule>
  </conditionalFormatting>
  <conditionalFormatting sqref="AK39">
    <cfRule type="cellIs" dxfId="10231" priority="937" operator="lessThan">
      <formula>$C$4</formula>
    </cfRule>
  </conditionalFormatting>
  <conditionalFormatting sqref="AK40">
    <cfRule type="cellIs" dxfId="10230" priority="938" operator="lessThan">
      <formula>$C$4</formula>
    </cfRule>
  </conditionalFormatting>
  <conditionalFormatting sqref="AK41">
    <cfRule type="cellIs" dxfId="10229" priority="939" operator="lessThan">
      <formula>$C$4</formula>
    </cfRule>
  </conditionalFormatting>
  <conditionalFormatting sqref="AK42">
    <cfRule type="cellIs" dxfId="10228" priority="940" operator="lessThan">
      <formula>$C$4</formula>
    </cfRule>
  </conditionalFormatting>
  <conditionalFormatting sqref="AK43">
    <cfRule type="cellIs" dxfId="10227" priority="941" operator="lessThan">
      <formula>$C$4</formula>
    </cfRule>
  </conditionalFormatting>
  <conditionalFormatting sqref="AK44">
    <cfRule type="cellIs" dxfId="10226" priority="942" operator="lessThan">
      <formula>$C$4</formula>
    </cfRule>
  </conditionalFormatting>
  <conditionalFormatting sqref="AK45">
    <cfRule type="cellIs" dxfId="10225" priority="943" operator="lessThan">
      <formula>$C$4</formula>
    </cfRule>
  </conditionalFormatting>
  <conditionalFormatting sqref="AK46">
    <cfRule type="cellIs" dxfId="10224" priority="944" operator="lessThan">
      <formula>$C$4</formula>
    </cfRule>
  </conditionalFormatting>
  <conditionalFormatting sqref="AK47">
    <cfRule type="cellIs" dxfId="10223" priority="945" operator="lessThan">
      <formula>$C$4</formula>
    </cfRule>
  </conditionalFormatting>
  <conditionalFormatting sqref="AK48">
    <cfRule type="cellIs" dxfId="10222" priority="946" operator="lessThan">
      <formula>$C$4</formula>
    </cfRule>
  </conditionalFormatting>
  <conditionalFormatting sqref="AK49">
    <cfRule type="cellIs" dxfId="10221" priority="947" operator="lessThan">
      <formula>$C$4</formula>
    </cfRule>
  </conditionalFormatting>
  <conditionalFormatting sqref="AK50">
    <cfRule type="cellIs" dxfId="10220" priority="948" operator="lessThan">
      <formula>$C$4</formula>
    </cfRule>
  </conditionalFormatting>
  <conditionalFormatting sqref="AK51">
    <cfRule type="cellIs" dxfId="10219" priority="949" operator="lessThan">
      <formula>$C$4</formula>
    </cfRule>
  </conditionalFormatting>
  <conditionalFormatting sqref="AK52">
    <cfRule type="cellIs" dxfId="10218" priority="950" operator="lessThan">
      <formula>$C$4</formula>
    </cfRule>
  </conditionalFormatting>
  <conditionalFormatting sqref="AK53">
    <cfRule type="cellIs" dxfId="10217" priority="951" operator="lessThan">
      <formula>$C$4</formula>
    </cfRule>
  </conditionalFormatting>
  <conditionalFormatting sqref="AK54">
    <cfRule type="cellIs" dxfId="10216" priority="952" operator="lessThan">
      <formula>$C$4</formula>
    </cfRule>
  </conditionalFormatting>
  <conditionalFormatting sqref="AK55">
    <cfRule type="cellIs" dxfId="10215" priority="953" operator="lessThan">
      <formula>$C$4</formula>
    </cfRule>
  </conditionalFormatting>
  <conditionalFormatting sqref="AK56">
    <cfRule type="cellIs" dxfId="10214" priority="954" operator="lessThan">
      <formula>$C$4</formula>
    </cfRule>
  </conditionalFormatting>
  <conditionalFormatting sqref="AK57">
    <cfRule type="cellIs" dxfId="10213" priority="955" operator="lessThan">
      <formula>$C$4</formula>
    </cfRule>
  </conditionalFormatting>
  <conditionalFormatting sqref="AK58">
    <cfRule type="cellIs" dxfId="10212" priority="956" operator="lessThan">
      <formula>$C$4</formula>
    </cfRule>
  </conditionalFormatting>
  <conditionalFormatting sqref="AK59">
    <cfRule type="cellIs" dxfId="10211" priority="957" operator="lessThan">
      <formula>$C$4</formula>
    </cfRule>
  </conditionalFormatting>
  <conditionalFormatting sqref="AK60">
    <cfRule type="cellIs" dxfId="10210" priority="958" operator="lessThan">
      <formula>$C$4</formula>
    </cfRule>
  </conditionalFormatting>
  <conditionalFormatting sqref="AL11">
    <cfRule type="cellIs" dxfId="10209" priority="959" operator="lessThan">
      <formula>$C$4</formula>
    </cfRule>
  </conditionalFormatting>
  <conditionalFormatting sqref="AL12">
    <cfRule type="cellIs" dxfId="10208" priority="960" operator="lessThan">
      <formula>$C$4</formula>
    </cfRule>
  </conditionalFormatting>
  <conditionalFormatting sqref="AL13">
    <cfRule type="cellIs" dxfId="10207" priority="961" operator="lessThan">
      <formula>$C$4</formula>
    </cfRule>
  </conditionalFormatting>
  <conditionalFormatting sqref="AL14">
    <cfRule type="cellIs" dxfId="10206" priority="962" operator="lessThan">
      <formula>$C$4</formula>
    </cfRule>
  </conditionalFormatting>
  <conditionalFormatting sqref="AL15">
    <cfRule type="cellIs" dxfId="10205" priority="963" operator="lessThan">
      <formula>$C$4</formula>
    </cfRule>
  </conditionalFormatting>
  <conditionalFormatting sqref="AL16">
    <cfRule type="cellIs" dxfId="10204" priority="964" operator="lessThan">
      <formula>$C$4</formula>
    </cfRule>
  </conditionalFormatting>
  <conditionalFormatting sqref="AL17">
    <cfRule type="cellIs" dxfId="10203" priority="965" operator="lessThan">
      <formula>$C$4</formula>
    </cfRule>
  </conditionalFormatting>
  <conditionalFormatting sqref="AL18">
    <cfRule type="cellIs" dxfId="10202" priority="966" operator="lessThan">
      <formula>$C$4</formula>
    </cfRule>
  </conditionalFormatting>
  <conditionalFormatting sqref="AL19">
    <cfRule type="cellIs" dxfId="10201" priority="967" operator="lessThan">
      <formula>$C$4</formula>
    </cfRule>
  </conditionalFormatting>
  <conditionalFormatting sqref="AL20">
    <cfRule type="cellIs" dxfId="10200" priority="968" operator="lessThan">
      <formula>$C$4</formula>
    </cfRule>
  </conditionalFormatting>
  <conditionalFormatting sqref="AL21">
    <cfRule type="cellIs" dxfId="10199" priority="969" operator="lessThan">
      <formula>$C$4</formula>
    </cfRule>
  </conditionalFormatting>
  <conditionalFormatting sqref="AL22">
    <cfRule type="cellIs" dxfId="10198" priority="970" operator="lessThan">
      <formula>$C$4</formula>
    </cfRule>
  </conditionalFormatting>
  <conditionalFormatting sqref="AL23">
    <cfRule type="cellIs" dxfId="10197" priority="971" operator="lessThan">
      <formula>$C$4</formula>
    </cfRule>
  </conditionalFormatting>
  <conditionalFormatting sqref="AL24">
    <cfRule type="cellIs" dxfId="10196" priority="972" operator="lessThan">
      <formula>$C$4</formula>
    </cfRule>
  </conditionalFormatting>
  <conditionalFormatting sqref="AL25">
    <cfRule type="cellIs" dxfId="10195" priority="973" operator="lessThan">
      <formula>$C$4</formula>
    </cfRule>
  </conditionalFormatting>
  <conditionalFormatting sqref="AL26">
    <cfRule type="cellIs" dxfId="10194" priority="974" operator="lessThan">
      <formula>$C$4</formula>
    </cfRule>
  </conditionalFormatting>
  <conditionalFormatting sqref="AL27">
    <cfRule type="cellIs" dxfId="10193" priority="975" operator="lessThan">
      <formula>$C$4</formula>
    </cfRule>
  </conditionalFormatting>
  <conditionalFormatting sqref="AL28">
    <cfRule type="cellIs" dxfId="10192" priority="976" operator="lessThan">
      <formula>$C$4</formula>
    </cfRule>
  </conditionalFormatting>
  <conditionalFormatting sqref="AL29">
    <cfRule type="cellIs" dxfId="10191" priority="977" operator="lessThan">
      <formula>$C$4</formula>
    </cfRule>
  </conditionalFormatting>
  <conditionalFormatting sqref="AL30">
    <cfRule type="cellIs" dxfId="10190" priority="978" operator="lessThan">
      <formula>$C$4</formula>
    </cfRule>
  </conditionalFormatting>
  <conditionalFormatting sqref="AL31">
    <cfRule type="cellIs" dxfId="10189" priority="979" operator="lessThan">
      <formula>$C$4</formula>
    </cfRule>
  </conditionalFormatting>
  <conditionalFormatting sqref="AL32">
    <cfRule type="cellIs" dxfId="10188" priority="980" operator="lessThan">
      <formula>$C$4</formula>
    </cfRule>
  </conditionalFormatting>
  <conditionalFormatting sqref="AL33">
    <cfRule type="cellIs" dxfId="10187" priority="981" operator="lessThan">
      <formula>$C$4</formula>
    </cfRule>
  </conditionalFormatting>
  <conditionalFormatting sqref="AL34">
    <cfRule type="cellIs" dxfId="10186" priority="982" operator="lessThan">
      <formula>$C$4</formula>
    </cfRule>
  </conditionalFormatting>
  <conditionalFormatting sqref="AL35">
    <cfRule type="cellIs" dxfId="10185" priority="983" operator="lessThan">
      <formula>$C$4</formula>
    </cfRule>
  </conditionalFormatting>
  <conditionalFormatting sqref="AL36">
    <cfRule type="cellIs" dxfId="10184" priority="984" operator="lessThan">
      <formula>$C$4</formula>
    </cfRule>
  </conditionalFormatting>
  <conditionalFormatting sqref="AL37">
    <cfRule type="cellIs" dxfId="10183" priority="985" operator="lessThan">
      <formula>$C$4</formula>
    </cfRule>
  </conditionalFormatting>
  <conditionalFormatting sqref="AL38">
    <cfRule type="cellIs" dxfId="10182" priority="986" operator="lessThan">
      <formula>$C$4</formula>
    </cfRule>
  </conditionalFormatting>
  <conditionalFormatting sqref="AL39">
    <cfRule type="cellIs" dxfId="10181" priority="987" operator="lessThan">
      <formula>$C$4</formula>
    </cfRule>
  </conditionalFormatting>
  <conditionalFormatting sqref="AL40">
    <cfRule type="cellIs" dxfId="10180" priority="988" operator="lessThan">
      <formula>$C$4</formula>
    </cfRule>
  </conditionalFormatting>
  <conditionalFormatting sqref="AL41">
    <cfRule type="cellIs" dxfId="10179" priority="989" operator="lessThan">
      <formula>$C$4</formula>
    </cfRule>
  </conditionalFormatting>
  <conditionalFormatting sqref="AL42">
    <cfRule type="cellIs" dxfId="10178" priority="990" operator="lessThan">
      <formula>$C$4</formula>
    </cfRule>
  </conditionalFormatting>
  <conditionalFormatting sqref="AL43">
    <cfRule type="cellIs" dxfId="10177" priority="991" operator="lessThan">
      <formula>$C$4</formula>
    </cfRule>
  </conditionalFormatting>
  <conditionalFormatting sqref="AL44">
    <cfRule type="cellIs" dxfId="10176" priority="992" operator="lessThan">
      <formula>$C$4</formula>
    </cfRule>
  </conditionalFormatting>
  <conditionalFormatting sqref="AL45">
    <cfRule type="cellIs" dxfId="10175" priority="993" operator="lessThan">
      <formula>$C$4</formula>
    </cfRule>
  </conditionalFormatting>
  <conditionalFormatting sqref="AL46">
    <cfRule type="cellIs" dxfId="10174" priority="994" operator="lessThan">
      <formula>$C$4</formula>
    </cfRule>
  </conditionalFormatting>
  <conditionalFormatting sqref="AL47">
    <cfRule type="cellIs" dxfId="10173" priority="995" operator="lessThan">
      <formula>$C$4</formula>
    </cfRule>
  </conditionalFormatting>
  <conditionalFormatting sqref="AL48">
    <cfRule type="cellIs" dxfId="10172" priority="996" operator="lessThan">
      <formula>$C$4</formula>
    </cfRule>
  </conditionalFormatting>
  <conditionalFormatting sqref="AL49">
    <cfRule type="cellIs" dxfId="10171" priority="997" operator="lessThan">
      <formula>$C$4</formula>
    </cfRule>
  </conditionalFormatting>
  <conditionalFormatting sqref="AL50">
    <cfRule type="cellIs" dxfId="10170" priority="998" operator="lessThan">
      <formula>$C$4</formula>
    </cfRule>
  </conditionalFormatting>
  <conditionalFormatting sqref="AL51">
    <cfRule type="cellIs" dxfId="10169" priority="999" operator="lessThan">
      <formula>$C$4</formula>
    </cfRule>
  </conditionalFormatting>
  <conditionalFormatting sqref="AL52">
    <cfRule type="cellIs" dxfId="10168" priority="1000" operator="lessThan">
      <formula>$C$4</formula>
    </cfRule>
  </conditionalFormatting>
  <conditionalFormatting sqref="AL53">
    <cfRule type="cellIs" dxfId="10167" priority="1001" operator="lessThan">
      <formula>$C$4</formula>
    </cfRule>
  </conditionalFormatting>
  <conditionalFormatting sqref="AL54">
    <cfRule type="cellIs" dxfId="10166" priority="1002" operator="lessThan">
      <formula>$C$4</formula>
    </cfRule>
  </conditionalFormatting>
  <conditionalFormatting sqref="AL55">
    <cfRule type="cellIs" dxfId="10165" priority="1003" operator="lessThan">
      <formula>$C$4</formula>
    </cfRule>
  </conditionalFormatting>
  <conditionalFormatting sqref="AL56">
    <cfRule type="cellIs" dxfId="10164" priority="1004" operator="lessThan">
      <formula>$C$4</formula>
    </cfRule>
  </conditionalFormatting>
  <conditionalFormatting sqref="AL57">
    <cfRule type="cellIs" dxfId="10163" priority="1005" operator="lessThan">
      <formula>$C$4</formula>
    </cfRule>
  </conditionalFormatting>
  <conditionalFormatting sqref="AL58">
    <cfRule type="cellIs" dxfId="10162" priority="1006" operator="lessThan">
      <formula>$C$4</formula>
    </cfRule>
  </conditionalFormatting>
  <conditionalFormatting sqref="AL59">
    <cfRule type="cellIs" dxfId="10161" priority="1007" operator="lessThan">
      <formula>$C$4</formula>
    </cfRule>
  </conditionalFormatting>
  <conditionalFormatting sqref="AL60">
    <cfRule type="cellIs" dxfId="10160" priority="1008" operator="lessThan">
      <formula>$C$4</formula>
    </cfRule>
  </conditionalFormatting>
  <conditionalFormatting sqref="AM11">
    <cfRule type="cellIs" dxfId="10159" priority="1009" operator="lessThan">
      <formula>$C$4</formula>
    </cfRule>
  </conditionalFormatting>
  <conditionalFormatting sqref="AM12">
    <cfRule type="cellIs" dxfId="10158" priority="1010" operator="lessThan">
      <formula>$C$4</formula>
    </cfRule>
  </conditionalFormatting>
  <conditionalFormatting sqref="AM13">
    <cfRule type="cellIs" dxfId="10157" priority="1011" operator="lessThan">
      <formula>$C$4</formula>
    </cfRule>
  </conditionalFormatting>
  <conditionalFormatting sqref="AM14">
    <cfRule type="cellIs" dxfId="10156" priority="1012" operator="lessThan">
      <formula>$C$4</formula>
    </cfRule>
  </conditionalFormatting>
  <conditionalFormatting sqref="AM15">
    <cfRule type="cellIs" dxfId="10155" priority="1013" operator="lessThan">
      <formula>$C$4</formula>
    </cfRule>
  </conditionalFormatting>
  <conditionalFormatting sqref="AM16">
    <cfRule type="cellIs" dxfId="10154" priority="1014" operator="lessThan">
      <formula>$C$4</formula>
    </cfRule>
  </conditionalFormatting>
  <conditionalFormatting sqref="AM17">
    <cfRule type="cellIs" dxfId="10153" priority="1015" operator="lessThan">
      <formula>$C$4</formula>
    </cfRule>
  </conditionalFormatting>
  <conditionalFormatting sqref="AM18">
    <cfRule type="cellIs" dxfId="10152" priority="1016" operator="lessThan">
      <formula>$C$4</formula>
    </cfRule>
  </conditionalFormatting>
  <conditionalFormatting sqref="AM19">
    <cfRule type="cellIs" dxfId="10151" priority="1017" operator="lessThan">
      <formula>$C$4</formula>
    </cfRule>
  </conditionalFormatting>
  <conditionalFormatting sqref="AM20">
    <cfRule type="cellIs" dxfId="10150" priority="1018" operator="lessThan">
      <formula>$C$4</formula>
    </cfRule>
  </conditionalFormatting>
  <conditionalFormatting sqref="AM21">
    <cfRule type="cellIs" dxfId="10149" priority="1019" operator="lessThan">
      <formula>$C$4</formula>
    </cfRule>
  </conditionalFormatting>
  <conditionalFormatting sqref="AM22">
    <cfRule type="cellIs" dxfId="10148" priority="1020" operator="lessThan">
      <formula>$C$4</formula>
    </cfRule>
  </conditionalFormatting>
  <conditionalFormatting sqref="AM23">
    <cfRule type="cellIs" dxfId="10147" priority="1021" operator="lessThan">
      <formula>$C$4</formula>
    </cfRule>
  </conditionalFormatting>
  <conditionalFormatting sqref="AM24">
    <cfRule type="cellIs" dxfId="10146" priority="1022" operator="lessThan">
      <formula>$C$4</formula>
    </cfRule>
  </conditionalFormatting>
  <conditionalFormatting sqref="AM25">
    <cfRule type="cellIs" dxfId="10145" priority="1023" operator="lessThan">
      <formula>$C$4</formula>
    </cfRule>
  </conditionalFormatting>
  <conditionalFormatting sqref="AM26">
    <cfRule type="cellIs" dxfId="10144" priority="1024" operator="lessThan">
      <formula>$C$4</formula>
    </cfRule>
  </conditionalFormatting>
  <conditionalFormatting sqref="AM27">
    <cfRule type="cellIs" dxfId="10143" priority="1025" operator="lessThan">
      <formula>$C$4</formula>
    </cfRule>
  </conditionalFormatting>
  <conditionalFormatting sqref="AM28">
    <cfRule type="cellIs" dxfId="10142" priority="1026" operator="lessThan">
      <formula>$C$4</formula>
    </cfRule>
  </conditionalFormatting>
  <conditionalFormatting sqref="AM29">
    <cfRule type="cellIs" dxfId="10141" priority="1027" operator="lessThan">
      <formula>$C$4</formula>
    </cfRule>
  </conditionalFormatting>
  <conditionalFormatting sqref="AM30">
    <cfRule type="cellIs" dxfId="10140" priority="1028" operator="lessThan">
      <formula>$C$4</formula>
    </cfRule>
  </conditionalFormatting>
  <conditionalFormatting sqref="AM31">
    <cfRule type="cellIs" dxfId="10139" priority="1029" operator="lessThan">
      <formula>$C$4</formula>
    </cfRule>
  </conditionalFormatting>
  <conditionalFormatting sqref="AM32">
    <cfRule type="cellIs" dxfId="10138" priority="1030" operator="lessThan">
      <formula>$C$4</formula>
    </cfRule>
  </conditionalFormatting>
  <conditionalFormatting sqref="AM33">
    <cfRule type="cellIs" dxfId="10137" priority="1031" operator="lessThan">
      <formula>$C$4</formula>
    </cfRule>
  </conditionalFormatting>
  <conditionalFormatting sqref="AM34">
    <cfRule type="cellIs" dxfId="10136" priority="1032" operator="lessThan">
      <formula>$C$4</formula>
    </cfRule>
  </conditionalFormatting>
  <conditionalFormatting sqref="AM35">
    <cfRule type="cellIs" dxfId="10135" priority="1033" operator="lessThan">
      <formula>$C$4</formula>
    </cfRule>
  </conditionalFormatting>
  <conditionalFormatting sqref="AM36">
    <cfRule type="cellIs" dxfId="10134" priority="1034" operator="lessThan">
      <formula>$C$4</formula>
    </cfRule>
  </conditionalFormatting>
  <conditionalFormatting sqref="AM37">
    <cfRule type="cellIs" dxfId="10133" priority="1035" operator="lessThan">
      <formula>$C$4</formula>
    </cfRule>
  </conditionalFormatting>
  <conditionalFormatting sqref="AM38">
    <cfRule type="cellIs" dxfId="10132" priority="1036" operator="lessThan">
      <formula>$C$4</formula>
    </cfRule>
  </conditionalFormatting>
  <conditionalFormatting sqref="AM39">
    <cfRule type="cellIs" dxfId="10131" priority="1037" operator="lessThan">
      <formula>$C$4</formula>
    </cfRule>
  </conditionalFormatting>
  <conditionalFormatting sqref="AM40">
    <cfRule type="cellIs" dxfId="10130" priority="1038" operator="lessThan">
      <formula>$C$4</formula>
    </cfRule>
  </conditionalFormatting>
  <conditionalFormatting sqref="AM41">
    <cfRule type="cellIs" dxfId="10129" priority="1039" operator="lessThan">
      <formula>$C$4</formula>
    </cfRule>
  </conditionalFormatting>
  <conditionalFormatting sqref="AM42">
    <cfRule type="cellIs" dxfId="10128" priority="1040" operator="lessThan">
      <formula>$C$4</formula>
    </cfRule>
  </conditionalFormatting>
  <conditionalFormatting sqref="AM43">
    <cfRule type="cellIs" dxfId="10127" priority="1041" operator="lessThan">
      <formula>$C$4</formula>
    </cfRule>
  </conditionalFormatting>
  <conditionalFormatting sqref="AM44">
    <cfRule type="cellIs" dxfId="10126" priority="1042" operator="lessThan">
      <formula>$C$4</formula>
    </cfRule>
  </conditionalFormatting>
  <conditionalFormatting sqref="AM45">
    <cfRule type="cellIs" dxfId="10125" priority="1043" operator="lessThan">
      <formula>$C$4</formula>
    </cfRule>
  </conditionalFormatting>
  <conditionalFormatting sqref="AM46">
    <cfRule type="cellIs" dxfId="10124" priority="1044" operator="lessThan">
      <formula>$C$4</formula>
    </cfRule>
  </conditionalFormatting>
  <conditionalFormatting sqref="AM47">
    <cfRule type="cellIs" dxfId="10123" priority="1045" operator="lessThan">
      <formula>$C$4</formula>
    </cfRule>
  </conditionalFormatting>
  <conditionalFormatting sqref="AM48">
    <cfRule type="cellIs" dxfId="10122" priority="1046" operator="lessThan">
      <formula>$C$4</formula>
    </cfRule>
  </conditionalFormatting>
  <conditionalFormatting sqref="AM49">
    <cfRule type="cellIs" dxfId="10121" priority="1047" operator="lessThan">
      <formula>$C$4</formula>
    </cfRule>
  </conditionalFormatting>
  <conditionalFormatting sqref="AM50">
    <cfRule type="cellIs" dxfId="10120" priority="1048" operator="lessThan">
      <formula>$C$4</formula>
    </cfRule>
  </conditionalFormatting>
  <conditionalFormatting sqref="AM51">
    <cfRule type="cellIs" dxfId="10119" priority="1049" operator="lessThan">
      <formula>$C$4</formula>
    </cfRule>
  </conditionalFormatting>
  <conditionalFormatting sqref="AM52">
    <cfRule type="cellIs" dxfId="10118" priority="1050" operator="lessThan">
      <formula>$C$4</formula>
    </cfRule>
  </conditionalFormatting>
  <conditionalFormatting sqref="AM53">
    <cfRule type="cellIs" dxfId="10117" priority="1051" operator="lessThan">
      <formula>$C$4</formula>
    </cfRule>
  </conditionalFormatting>
  <conditionalFormatting sqref="AM54">
    <cfRule type="cellIs" dxfId="10116" priority="1052" operator="lessThan">
      <formula>$C$4</formula>
    </cfRule>
  </conditionalFormatting>
  <conditionalFormatting sqref="AM55">
    <cfRule type="cellIs" dxfId="10115" priority="1053" operator="lessThan">
      <formula>$C$4</formula>
    </cfRule>
  </conditionalFormatting>
  <conditionalFormatting sqref="AM56">
    <cfRule type="cellIs" dxfId="10114" priority="1054" operator="lessThan">
      <formula>$C$4</formula>
    </cfRule>
  </conditionalFormatting>
  <conditionalFormatting sqref="AM57">
    <cfRule type="cellIs" dxfId="10113" priority="1055" operator="lessThan">
      <formula>$C$4</formula>
    </cfRule>
  </conditionalFormatting>
  <conditionalFormatting sqref="AM58">
    <cfRule type="cellIs" dxfId="10112" priority="1056" operator="lessThan">
      <formula>$C$4</formula>
    </cfRule>
  </conditionalFormatting>
  <conditionalFormatting sqref="AM59">
    <cfRule type="cellIs" dxfId="10111" priority="1057" operator="lessThan">
      <formula>$C$4</formula>
    </cfRule>
  </conditionalFormatting>
  <conditionalFormatting sqref="AM60">
    <cfRule type="cellIs" dxfId="10110" priority="1058" operator="lessThan">
      <formula>$C$4</formula>
    </cfRule>
  </conditionalFormatting>
  <conditionalFormatting sqref="AN11">
    <cfRule type="cellIs" dxfId="10109" priority="1059" operator="lessThan">
      <formula>$C$4</formula>
    </cfRule>
  </conditionalFormatting>
  <conditionalFormatting sqref="AN12">
    <cfRule type="cellIs" dxfId="10108" priority="1060" operator="lessThan">
      <formula>$C$4</formula>
    </cfRule>
  </conditionalFormatting>
  <conditionalFormatting sqref="AN13">
    <cfRule type="cellIs" dxfId="10107" priority="1061" operator="lessThan">
      <formula>$C$4</formula>
    </cfRule>
  </conditionalFormatting>
  <conditionalFormatting sqref="AN14">
    <cfRule type="cellIs" dxfId="10106" priority="1062" operator="lessThan">
      <formula>$C$4</formula>
    </cfRule>
  </conditionalFormatting>
  <conditionalFormatting sqref="AN15">
    <cfRule type="cellIs" dxfId="10105" priority="1063" operator="lessThan">
      <formula>$C$4</formula>
    </cfRule>
  </conditionalFormatting>
  <conditionalFormatting sqref="AN16">
    <cfRule type="cellIs" dxfId="10104" priority="1064" operator="lessThan">
      <formula>$C$4</formula>
    </cfRule>
  </conditionalFormatting>
  <conditionalFormatting sqref="AN17">
    <cfRule type="cellIs" dxfId="10103" priority="1065" operator="lessThan">
      <formula>$C$4</formula>
    </cfRule>
  </conditionalFormatting>
  <conditionalFormatting sqref="AN18">
    <cfRule type="cellIs" dxfId="10102" priority="1066" operator="lessThan">
      <formula>$C$4</formula>
    </cfRule>
  </conditionalFormatting>
  <conditionalFormatting sqref="AN19">
    <cfRule type="cellIs" dxfId="10101" priority="1067" operator="lessThan">
      <formula>$C$4</formula>
    </cfRule>
  </conditionalFormatting>
  <conditionalFormatting sqref="AN20">
    <cfRule type="cellIs" dxfId="10100" priority="1068" operator="lessThan">
      <formula>$C$4</formula>
    </cfRule>
  </conditionalFormatting>
  <conditionalFormatting sqref="AN21">
    <cfRule type="cellIs" dxfId="10099" priority="1069" operator="lessThan">
      <formula>$C$4</formula>
    </cfRule>
  </conditionalFormatting>
  <conditionalFormatting sqref="AN22">
    <cfRule type="cellIs" dxfId="10098" priority="1070" operator="lessThan">
      <formula>$C$4</formula>
    </cfRule>
  </conditionalFormatting>
  <conditionalFormatting sqref="AN23">
    <cfRule type="cellIs" dxfId="10097" priority="1071" operator="lessThan">
      <formula>$C$4</formula>
    </cfRule>
  </conditionalFormatting>
  <conditionalFormatting sqref="AN24">
    <cfRule type="cellIs" dxfId="10096" priority="1072" operator="lessThan">
      <formula>$C$4</formula>
    </cfRule>
  </conditionalFormatting>
  <conditionalFormatting sqref="AN25">
    <cfRule type="cellIs" dxfId="10095" priority="1073" operator="lessThan">
      <formula>$C$4</formula>
    </cfRule>
  </conditionalFormatting>
  <conditionalFormatting sqref="AN26">
    <cfRule type="cellIs" dxfId="10094" priority="1074" operator="lessThan">
      <formula>$C$4</formula>
    </cfRule>
  </conditionalFormatting>
  <conditionalFormatting sqref="AN27">
    <cfRule type="cellIs" dxfId="10093" priority="1075" operator="lessThan">
      <formula>$C$4</formula>
    </cfRule>
  </conditionalFormatting>
  <conditionalFormatting sqref="AN28">
    <cfRule type="cellIs" dxfId="10092" priority="1076" operator="lessThan">
      <formula>$C$4</formula>
    </cfRule>
  </conditionalFormatting>
  <conditionalFormatting sqref="AN29">
    <cfRule type="cellIs" dxfId="10091" priority="1077" operator="lessThan">
      <formula>$C$4</formula>
    </cfRule>
  </conditionalFormatting>
  <conditionalFormatting sqref="AN30">
    <cfRule type="cellIs" dxfId="10090" priority="1078" operator="lessThan">
      <formula>$C$4</formula>
    </cfRule>
  </conditionalFormatting>
  <conditionalFormatting sqref="AN31">
    <cfRule type="cellIs" dxfId="10089" priority="1079" operator="lessThan">
      <formula>$C$4</formula>
    </cfRule>
  </conditionalFormatting>
  <conditionalFormatting sqref="AN32">
    <cfRule type="cellIs" dxfId="10088" priority="1080" operator="lessThan">
      <formula>$C$4</formula>
    </cfRule>
  </conditionalFormatting>
  <conditionalFormatting sqref="AN33">
    <cfRule type="cellIs" dxfId="10087" priority="1081" operator="lessThan">
      <formula>$C$4</formula>
    </cfRule>
  </conditionalFormatting>
  <conditionalFormatting sqref="AN34">
    <cfRule type="cellIs" dxfId="10086" priority="1082" operator="lessThan">
      <formula>$C$4</formula>
    </cfRule>
  </conditionalFormatting>
  <conditionalFormatting sqref="AN35">
    <cfRule type="cellIs" dxfId="10085" priority="1083" operator="lessThan">
      <formula>$C$4</formula>
    </cfRule>
  </conditionalFormatting>
  <conditionalFormatting sqref="AN36">
    <cfRule type="cellIs" dxfId="10084" priority="1084" operator="lessThan">
      <formula>$C$4</formula>
    </cfRule>
  </conditionalFormatting>
  <conditionalFormatting sqref="AN37">
    <cfRule type="cellIs" dxfId="10083" priority="1085" operator="lessThan">
      <formula>$C$4</formula>
    </cfRule>
  </conditionalFormatting>
  <conditionalFormatting sqref="AN38">
    <cfRule type="cellIs" dxfId="10082" priority="1086" operator="lessThan">
      <formula>$C$4</formula>
    </cfRule>
  </conditionalFormatting>
  <conditionalFormatting sqref="AN39">
    <cfRule type="cellIs" dxfId="10081" priority="1087" operator="lessThan">
      <formula>$C$4</formula>
    </cfRule>
  </conditionalFormatting>
  <conditionalFormatting sqref="AN40">
    <cfRule type="cellIs" dxfId="10080" priority="1088" operator="lessThan">
      <formula>$C$4</formula>
    </cfRule>
  </conditionalFormatting>
  <conditionalFormatting sqref="AN41">
    <cfRule type="cellIs" dxfId="10079" priority="1089" operator="lessThan">
      <formula>$C$4</formula>
    </cfRule>
  </conditionalFormatting>
  <conditionalFormatting sqref="AN42">
    <cfRule type="cellIs" dxfId="10078" priority="1090" operator="lessThan">
      <formula>$C$4</formula>
    </cfRule>
  </conditionalFormatting>
  <conditionalFormatting sqref="AN43">
    <cfRule type="cellIs" dxfId="10077" priority="1091" operator="lessThan">
      <formula>$C$4</formula>
    </cfRule>
  </conditionalFormatting>
  <conditionalFormatting sqref="AN44">
    <cfRule type="cellIs" dxfId="10076" priority="1092" operator="lessThan">
      <formula>$C$4</formula>
    </cfRule>
  </conditionalFormatting>
  <conditionalFormatting sqref="AN45">
    <cfRule type="cellIs" dxfId="10075" priority="1093" operator="lessThan">
      <formula>$C$4</formula>
    </cfRule>
  </conditionalFormatting>
  <conditionalFormatting sqref="AN46">
    <cfRule type="cellIs" dxfId="10074" priority="1094" operator="lessThan">
      <formula>$C$4</formula>
    </cfRule>
  </conditionalFormatting>
  <conditionalFormatting sqref="AN47">
    <cfRule type="cellIs" dxfId="10073" priority="1095" operator="lessThan">
      <formula>$C$4</formula>
    </cfRule>
  </conditionalFormatting>
  <conditionalFormatting sqref="AN48">
    <cfRule type="cellIs" dxfId="10072" priority="1096" operator="lessThan">
      <formula>$C$4</formula>
    </cfRule>
  </conditionalFormatting>
  <conditionalFormatting sqref="AN49">
    <cfRule type="cellIs" dxfId="10071" priority="1097" operator="lessThan">
      <formula>$C$4</formula>
    </cfRule>
  </conditionalFormatting>
  <conditionalFormatting sqref="AN50">
    <cfRule type="cellIs" dxfId="10070" priority="1098" operator="lessThan">
      <formula>$C$4</formula>
    </cfRule>
  </conditionalFormatting>
  <conditionalFormatting sqref="AN51">
    <cfRule type="cellIs" dxfId="10069" priority="1099" operator="lessThan">
      <formula>$C$4</formula>
    </cfRule>
  </conditionalFormatting>
  <conditionalFormatting sqref="AN52">
    <cfRule type="cellIs" dxfId="10068" priority="1100" operator="lessThan">
      <formula>$C$4</formula>
    </cfRule>
  </conditionalFormatting>
  <conditionalFormatting sqref="AN53">
    <cfRule type="cellIs" dxfId="10067" priority="1101" operator="lessThan">
      <formula>$C$4</formula>
    </cfRule>
  </conditionalFormatting>
  <conditionalFormatting sqref="AN54">
    <cfRule type="cellIs" dxfId="10066" priority="1102" operator="lessThan">
      <formula>$C$4</formula>
    </cfRule>
  </conditionalFormatting>
  <conditionalFormatting sqref="AN55">
    <cfRule type="cellIs" dxfId="10065" priority="1103" operator="lessThan">
      <formula>$C$4</formula>
    </cfRule>
  </conditionalFormatting>
  <conditionalFormatting sqref="AN56">
    <cfRule type="cellIs" dxfId="10064" priority="1104" operator="lessThan">
      <formula>$C$4</formula>
    </cfRule>
  </conditionalFormatting>
  <conditionalFormatting sqref="AN57">
    <cfRule type="cellIs" dxfId="10063" priority="1105" operator="lessThan">
      <formula>$C$4</formula>
    </cfRule>
  </conditionalFormatting>
  <conditionalFormatting sqref="AN58">
    <cfRule type="cellIs" dxfId="10062" priority="1106" operator="lessThan">
      <formula>$C$4</formula>
    </cfRule>
  </conditionalFormatting>
  <conditionalFormatting sqref="AN59">
    <cfRule type="cellIs" dxfId="10061" priority="1107" operator="lessThan">
      <formula>$C$4</formula>
    </cfRule>
  </conditionalFormatting>
  <conditionalFormatting sqref="AN60">
    <cfRule type="cellIs" dxfId="10060" priority="1108" operator="lessThan">
      <formula>$C$4</formula>
    </cfRule>
  </conditionalFormatting>
  <conditionalFormatting sqref="AO11">
    <cfRule type="cellIs" dxfId="10059" priority="1109" operator="lessThan">
      <formula>$C$4</formula>
    </cfRule>
  </conditionalFormatting>
  <conditionalFormatting sqref="AO12">
    <cfRule type="cellIs" dxfId="10058" priority="1110" operator="lessThan">
      <formula>$C$4</formula>
    </cfRule>
  </conditionalFormatting>
  <conditionalFormatting sqref="AO13">
    <cfRule type="cellIs" dxfId="10057" priority="1111" operator="lessThan">
      <formula>$C$4</formula>
    </cfRule>
  </conditionalFormatting>
  <conditionalFormatting sqref="AO14">
    <cfRule type="cellIs" dxfId="10056" priority="1112" operator="lessThan">
      <formula>$C$4</formula>
    </cfRule>
  </conditionalFormatting>
  <conditionalFormatting sqref="AO15">
    <cfRule type="cellIs" dxfId="10055" priority="1113" operator="lessThan">
      <formula>$C$4</formula>
    </cfRule>
  </conditionalFormatting>
  <conditionalFormatting sqref="AO16">
    <cfRule type="cellIs" dxfId="10054" priority="1114" operator="lessThan">
      <formula>$C$4</formula>
    </cfRule>
  </conditionalFormatting>
  <conditionalFormatting sqref="AO17">
    <cfRule type="cellIs" dxfId="10053" priority="1115" operator="lessThan">
      <formula>$C$4</formula>
    </cfRule>
  </conditionalFormatting>
  <conditionalFormatting sqref="AO18">
    <cfRule type="cellIs" dxfId="10052" priority="1116" operator="lessThan">
      <formula>$C$4</formula>
    </cfRule>
  </conditionalFormatting>
  <conditionalFormatting sqref="AO19">
    <cfRule type="cellIs" dxfId="10051" priority="1117" operator="lessThan">
      <formula>$C$4</formula>
    </cfRule>
  </conditionalFormatting>
  <conditionalFormatting sqref="AO20">
    <cfRule type="cellIs" dxfId="10050" priority="1118" operator="lessThan">
      <formula>$C$4</formula>
    </cfRule>
  </conditionalFormatting>
  <conditionalFormatting sqref="AO21">
    <cfRule type="cellIs" dxfId="10049" priority="1119" operator="lessThan">
      <formula>$C$4</formula>
    </cfRule>
  </conditionalFormatting>
  <conditionalFormatting sqref="AO22">
    <cfRule type="cellIs" dxfId="10048" priority="1120" operator="lessThan">
      <formula>$C$4</formula>
    </cfRule>
  </conditionalFormatting>
  <conditionalFormatting sqref="AO23">
    <cfRule type="cellIs" dxfId="10047" priority="1121" operator="lessThan">
      <formula>$C$4</formula>
    </cfRule>
  </conditionalFormatting>
  <conditionalFormatting sqref="AO24">
    <cfRule type="cellIs" dxfId="10046" priority="1122" operator="lessThan">
      <formula>$C$4</formula>
    </cfRule>
  </conditionalFormatting>
  <conditionalFormatting sqref="AO25">
    <cfRule type="cellIs" dxfId="10045" priority="1123" operator="lessThan">
      <formula>$C$4</formula>
    </cfRule>
  </conditionalFormatting>
  <conditionalFormatting sqref="AO26">
    <cfRule type="cellIs" dxfId="10044" priority="1124" operator="lessThan">
      <formula>$C$4</formula>
    </cfRule>
  </conditionalFormatting>
  <conditionalFormatting sqref="AO27">
    <cfRule type="cellIs" dxfId="10043" priority="1125" operator="lessThan">
      <formula>$C$4</formula>
    </cfRule>
  </conditionalFormatting>
  <conditionalFormatting sqref="AO28">
    <cfRule type="cellIs" dxfId="10042" priority="1126" operator="lessThan">
      <formula>$C$4</formula>
    </cfRule>
  </conditionalFormatting>
  <conditionalFormatting sqref="AO29">
    <cfRule type="cellIs" dxfId="10041" priority="1127" operator="lessThan">
      <formula>$C$4</formula>
    </cfRule>
  </conditionalFormatting>
  <conditionalFormatting sqref="AO30">
    <cfRule type="cellIs" dxfId="10040" priority="1128" operator="lessThan">
      <formula>$C$4</formula>
    </cfRule>
  </conditionalFormatting>
  <conditionalFormatting sqref="AO31">
    <cfRule type="cellIs" dxfId="10039" priority="1129" operator="lessThan">
      <formula>$C$4</formula>
    </cfRule>
  </conditionalFormatting>
  <conditionalFormatting sqref="AO32">
    <cfRule type="cellIs" dxfId="10038" priority="1130" operator="lessThan">
      <formula>$C$4</formula>
    </cfRule>
  </conditionalFormatting>
  <conditionalFormatting sqref="AO33">
    <cfRule type="cellIs" dxfId="10037" priority="1131" operator="lessThan">
      <formula>$C$4</formula>
    </cfRule>
  </conditionalFormatting>
  <conditionalFormatting sqref="AO34">
    <cfRule type="cellIs" dxfId="10036" priority="1132" operator="lessThan">
      <formula>$C$4</formula>
    </cfRule>
  </conditionalFormatting>
  <conditionalFormatting sqref="AO35">
    <cfRule type="cellIs" dxfId="10035" priority="1133" operator="lessThan">
      <formula>$C$4</formula>
    </cfRule>
  </conditionalFormatting>
  <conditionalFormatting sqref="AO36">
    <cfRule type="cellIs" dxfId="10034" priority="1134" operator="lessThan">
      <formula>$C$4</formula>
    </cfRule>
  </conditionalFormatting>
  <conditionalFormatting sqref="AO37">
    <cfRule type="cellIs" dxfId="10033" priority="1135" operator="lessThan">
      <formula>$C$4</formula>
    </cfRule>
  </conditionalFormatting>
  <conditionalFormatting sqref="AO38">
    <cfRule type="cellIs" dxfId="10032" priority="1136" operator="lessThan">
      <formula>$C$4</formula>
    </cfRule>
  </conditionalFormatting>
  <conditionalFormatting sqref="AO39">
    <cfRule type="cellIs" dxfId="10031" priority="1137" operator="lessThan">
      <formula>$C$4</formula>
    </cfRule>
  </conditionalFormatting>
  <conditionalFormatting sqref="AO40">
    <cfRule type="cellIs" dxfId="10030" priority="1138" operator="lessThan">
      <formula>$C$4</formula>
    </cfRule>
  </conditionalFormatting>
  <conditionalFormatting sqref="AO41">
    <cfRule type="cellIs" dxfId="10029" priority="1139" operator="lessThan">
      <formula>$C$4</formula>
    </cfRule>
  </conditionalFormatting>
  <conditionalFormatting sqref="AO42">
    <cfRule type="cellIs" dxfId="10028" priority="1140" operator="lessThan">
      <formula>$C$4</formula>
    </cfRule>
  </conditionalFormatting>
  <conditionalFormatting sqref="AO43">
    <cfRule type="cellIs" dxfId="10027" priority="1141" operator="lessThan">
      <formula>$C$4</formula>
    </cfRule>
  </conditionalFormatting>
  <conditionalFormatting sqref="AO44">
    <cfRule type="cellIs" dxfId="10026" priority="1142" operator="lessThan">
      <formula>$C$4</formula>
    </cfRule>
  </conditionalFormatting>
  <conditionalFormatting sqref="AO45">
    <cfRule type="cellIs" dxfId="10025" priority="1143" operator="lessThan">
      <formula>$C$4</formula>
    </cfRule>
  </conditionalFormatting>
  <conditionalFormatting sqref="AO46">
    <cfRule type="cellIs" dxfId="10024" priority="1144" operator="lessThan">
      <formula>$C$4</formula>
    </cfRule>
  </conditionalFormatting>
  <conditionalFormatting sqref="AO47">
    <cfRule type="cellIs" dxfId="10023" priority="1145" operator="lessThan">
      <formula>$C$4</formula>
    </cfRule>
  </conditionalFormatting>
  <conditionalFormatting sqref="AO48">
    <cfRule type="cellIs" dxfId="10022" priority="1146" operator="lessThan">
      <formula>$C$4</formula>
    </cfRule>
  </conditionalFormatting>
  <conditionalFormatting sqref="AO49">
    <cfRule type="cellIs" dxfId="10021" priority="1147" operator="lessThan">
      <formula>$C$4</formula>
    </cfRule>
  </conditionalFormatting>
  <conditionalFormatting sqref="AO50">
    <cfRule type="cellIs" dxfId="10020" priority="1148" operator="lessThan">
      <formula>$C$4</formula>
    </cfRule>
  </conditionalFormatting>
  <conditionalFormatting sqref="AO51">
    <cfRule type="cellIs" dxfId="10019" priority="1149" operator="lessThan">
      <formula>$C$4</formula>
    </cfRule>
  </conditionalFormatting>
  <conditionalFormatting sqref="AO52">
    <cfRule type="cellIs" dxfId="10018" priority="1150" operator="lessThan">
      <formula>$C$4</formula>
    </cfRule>
  </conditionalFormatting>
  <conditionalFormatting sqref="AO53">
    <cfRule type="cellIs" dxfId="10017" priority="1151" operator="lessThan">
      <formula>$C$4</formula>
    </cfRule>
  </conditionalFormatting>
  <conditionalFormatting sqref="AO54">
    <cfRule type="cellIs" dxfId="10016" priority="1152" operator="lessThan">
      <formula>$C$4</formula>
    </cfRule>
  </conditionalFormatting>
  <conditionalFormatting sqref="AO55">
    <cfRule type="cellIs" dxfId="10015" priority="1153" operator="lessThan">
      <formula>$C$4</formula>
    </cfRule>
  </conditionalFormatting>
  <conditionalFormatting sqref="AO56">
    <cfRule type="cellIs" dxfId="10014" priority="1154" operator="lessThan">
      <formula>$C$4</formula>
    </cfRule>
  </conditionalFormatting>
  <conditionalFormatting sqref="AO57">
    <cfRule type="cellIs" dxfId="10013" priority="1155" operator="lessThan">
      <formula>$C$4</formula>
    </cfRule>
  </conditionalFormatting>
  <conditionalFormatting sqref="AO58">
    <cfRule type="cellIs" dxfId="10012" priority="1156" operator="lessThan">
      <formula>$C$4</formula>
    </cfRule>
  </conditionalFormatting>
  <conditionalFormatting sqref="AO59">
    <cfRule type="cellIs" dxfId="10011" priority="1157" operator="lessThan">
      <formula>$C$4</formula>
    </cfRule>
  </conditionalFormatting>
  <conditionalFormatting sqref="AO60">
    <cfRule type="cellIs" dxfId="10010" priority="1158" operator="lessThan">
      <formula>$C$4</formula>
    </cfRule>
  </conditionalFormatting>
  <conditionalFormatting sqref="AP11">
    <cfRule type="cellIs" dxfId="10009" priority="1159" operator="lessThan">
      <formula>$C$4</formula>
    </cfRule>
  </conditionalFormatting>
  <conditionalFormatting sqref="AP12">
    <cfRule type="cellIs" dxfId="10008" priority="1160" operator="lessThan">
      <formula>$C$4</formula>
    </cfRule>
  </conditionalFormatting>
  <conditionalFormatting sqref="AP13">
    <cfRule type="cellIs" dxfId="10007" priority="1161" operator="lessThan">
      <formula>$C$4</formula>
    </cfRule>
  </conditionalFormatting>
  <conditionalFormatting sqref="AP14">
    <cfRule type="cellIs" dxfId="10006" priority="1162" operator="lessThan">
      <formula>$C$4</formula>
    </cfRule>
  </conditionalFormatting>
  <conditionalFormatting sqref="AP15">
    <cfRule type="cellIs" dxfId="10005" priority="1163" operator="lessThan">
      <formula>$C$4</formula>
    </cfRule>
  </conditionalFormatting>
  <conditionalFormatting sqref="AP16">
    <cfRule type="cellIs" dxfId="10004" priority="1164" operator="lessThan">
      <formula>$C$4</formula>
    </cfRule>
  </conditionalFormatting>
  <conditionalFormatting sqref="AP17">
    <cfRule type="cellIs" dxfId="10003" priority="1165" operator="lessThan">
      <formula>$C$4</formula>
    </cfRule>
  </conditionalFormatting>
  <conditionalFormatting sqref="AP18">
    <cfRule type="cellIs" dxfId="10002" priority="1166" operator="lessThan">
      <formula>$C$4</formula>
    </cfRule>
  </conditionalFormatting>
  <conditionalFormatting sqref="AP19">
    <cfRule type="cellIs" dxfId="10001" priority="1167" operator="lessThan">
      <formula>$C$4</formula>
    </cfRule>
  </conditionalFormatting>
  <conditionalFormatting sqref="AP20">
    <cfRule type="cellIs" dxfId="10000" priority="1168" operator="lessThan">
      <formula>$C$4</formula>
    </cfRule>
  </conditionalFormatting>
  <conditionalFormatting sqref="AP21">
    <cfRule type="cellIs" dxfId="9999" priority="1169" operator="lessThan">
      <formula>$C$4</formula>
    </cfRule>
  </conditionalFormatting>
  <conditionalFormatting sqref="AP22">
    <cfRule type="cellIs" dxfId="9998" priority="1170" operator="lessThan">
      <formula>$C$4</formula>
    </cfRule>
  </conditionalFormatting>
  <conditionalFormatting sqref="AP23">
    <cfRule type="cellIs" dxfId="9997" priority="1171" operator="lessThan">
      <formula>$C$4</formula>
    </cfRule>
  </conditionalFormatting>
  <conditionalFormatting sqref="AP24">
    <cfRule type="cellIs" dxfId="9996" priority="1172" operator="lessThan">
      <formula>$C$4</formula>
    </cfRule>
  </conditionalFormatting>
  <conditionalFormatting sqref="AP25">
    <cfRule type="cellIs" dxfId="9995" priority="1173" operator="lessThan">
      <formula>$C$4</formula>
    </cfRule>
  </conditionalFormatting>
  <conditionalFormatting sqref="AP26">
    <cfRule type="cellIs" dxfId="9994" priority="1174" operator="lessThan">
      <formula>$C$4</formula>
    </cfRule>
  </conditionalFormatting>
  <conditionalFormatting sqref="AP27">
    <cfRule type="cellIs" dxfId="9993" priority="1175" operator="lessThan">
      <formula>$C$4</formula>
    </cfRule>
  </conditionalFormatting>
  <conditionalFormatting sqref="AP28">
    <cfRule type="cellIs" dxfId="9992" priority="1176" operator="lessThan">
      <formula>$C$4</formula>
    </cfRule>
  </conditionalFormatting>
  <conditionalFormatting sqref="AP29">
    <cfRule type="cellIs" dxfId="9991" priority="1177" operator="lessThan">
      <formula>$C$4</formula>
    </cfRule>
  </conditionalFormatting>
  <conditionalFormatting sqref="AP30">
    <cfRule type="cellIs" dxfId="9990" priority="1178" operator="lessThan">
      <formula>$C$4</formula>
    </cfRule>
  </conditionalFormatting>
  <conditionalFormatting sqref="AP31">
    <cfRule type="cellIs" dxfId="9989" priority="1179" operator="lessThan">
      <formula>$C$4</formula>
    </cfRule>
  </conditionalFormatting>
  <conditionalFormatting sqref="AP32">
    <cfRule type="cellIs" dxfId="9988" priority="1180" operator="lessThan">
      <formula>$C$4</formula>
    </cfRule>
  </conditionalFormatting>
  <conditionalFormatting sqref="AP33">
    <cfRule type="cellIs" dxfId="9987" priority="1181" operator="lessThan">
      <formula>$C$4</formula>
    </cfRule>
  </conditionalFormatting>
  <conditionalFormatting sqref="AP34">
    <cfRule type="cellIs" dxfId="9986" priority="1182" operator="lessThan">
      <formula>$C$4</formula>
    </cfRule>
  </conditionalFormatting>
  <conditionalFormatting sqref="AP35">
    <cfRule type="cellIs" dxfId="9985" priority="1183" operator="lessThan">
      <formula>$C$4</formula>
    </cfRule>
  </conditionalFormatting>
  <conditionalFormatting sqref="AP36">
    <cfRule type="cellIs" dxfId="9984" priority="1184" operator="lessThan">
      <formula>$C$4</formula>
    </cfRule>
  </conditionalFormatting>
  <conditionalFormatting sqref="AP37">
    <cfRule type="cellIs" dxfId="9983" priority="1185" operator="lessThan">
      <formula>$C$4</formula>
    </cfRule>
  </conditionalFormatting>
  <conditionalFormatting sqref="AP38">
    <cfRule type="cellIs" dxfId="9982" priority="1186" operator="lessThan">
      <formula>$C$4</formula>
    </cfRule>
  </conditionalFormatting>
  <conditionalFormatting sqref="AP39">
    <cfRule type="cellIs" dxfId="9981" priority="1187" operator="lessThan">
      <formula>$C$4</formula>
    </cfRule>
  </conditionalFormatting>
  <conditionalFormatting sqref="AP40">
    <cfRule type="cellIs" dxfId="9980" priority="1188" operator="lessThan">
      <formula>$C$4</formula>
    </cfRule>
  </conditionalFormatting>
  <conditionalFormatting sqref="AP41">
    <cfRule type="cellIs" dxfId="9979" priority="1189" operator="lessThan">
      <formula>$C$4</formula>
    </cfRule>
  </conditionalFormatting>
  <conditionalFormatting sqref="AP42">
    <cfRule type="cellIs" dxfId="9978" priority="1190" operator="lessThan">
      <formula>$C$4</formula>
    </cfRule>
  </conditionalFormatting>
  <conditionalFormatting sqref="AP43">
    <cfRule type="cellIs" dxfId="9977" priority="1191" operator="lessThan">
      <formula>$C$4</formula>
    </cfRule>
  </conditionalFormatting>
  <conditionalFormatting sqref="AP44">
    <cfRule type="cellIs" dxfId="9976" priority="1192" operator="lessThan">
      <formula>$C$4</formula>
    </cfRule>
  </conditionalFormatting>
  <conditionalFormatting sqref="AP45">
    <cfRule type="cellIs" dxfId="9975" priority="1193" operator="lessThan">
      <formula>$C$4</formula>
    </cfRule>
  </conditionalFormatting>
  <conditionalFormatting sqref="AP46">
    <cfRule type="cellIs" dxfId="9974" priority="1194" operator="lessThan">
      <formula>$C$4</formula>
    </cfRule>
  </conditionalFormatting>
  <conditionalFormatting sqref="AP47">
    <cfRule type="cellIs" dxfId="9973" priority="1195" operator="lessThan">
      <formula>$C$4</formula>
    </cfRule>
  </conditionalFormatting>
  <conditionalFormatting sqref="AP48">
    <cfRule type="cellIs" dxfId="9972" priority="1196" operator="lessThan">
      <formula>$C$4</formula>
    </cfRule>
  </conditionalFormatting>
  <conditionalFormatting sqref="AP49">
    <cfRule type="cellIs" dxfId="9971" priority="1197" operator="lessThan">
      <formula>$C$4</formula>
    </cfRule>
  </conditionalFormatting>
  <conditionalFormatting sqref="AP50">
    <cfRule type="cellIs" dxfId="9970" priority="1198" operator="lessThan">
      <formula>$C$4</formula>
    </cfRule>
  </conditionalFormatting>
  <conditionalFormatting sqref="AP51">
    <cfRule type="cellIs" dxfId="9969" priority="1199" operator="lessThan">
      <formula>$C$4</formula>
    </cfRule>
  </conditionalFormatting>
  <conditionalFormatting sqref="AP52">
    <cfRule type="cellIs" dxfId="9968" priority="1200" operator="lessThan">
      <formula>$C$4</formula>
    </cfRule>
  </conditionalFormatting>
  <conditionalFormatting sqref="AP53">
    <cfRule type="cellIs" dxfId="9967" priority="1201" operator="lessThan">
      <formula>$C$4</formula>
    </cfRule>
  </conditionalFormatting>
  <conditionalFormatting sqref="AP54">
    <cfRule type="cellIs" dxfId="9966" priority="1202" operator="lessThan">
      <formula>$C$4</formula>
    </cfRule>
  </conditionalFormatting>
  <conditionalFormatting sqref="AP55">
    <cfRule type="cellIs" dxfId="9965" priority="1203" operator="lessThan">
      <formula>$C$4</formula>
    </cfRule>
  </conditionalFormatting>
  <conditionalFormatting sqref="AP56">
    <cfRule type="cellIs" dxfId="9964" priority="1204" operator="lessThan">
      <formula>$C$4</formula>
    </cfRule>
  </conditionalFormatting>
  <conditionalFormatting sqref="AP57">
    <cfRule type="cellIs" dxfId="9963" priority="1205" operator="lessThan">
      <formula>$C$4</formula>
    </cfRule>
  </conditionalFormatting>
  <conditionalFormatting sqref="AP58">
    <cfRule type="cellIs" dxfId="9962" priority="1206" operator="lessThan">
      <formula>$C$4</formula>
    </cfRule>
  </conditionalFormatting>
  <conditionalFormatting sqref="AP59">
    <cfRule type="cellIs" dxfId="9961" priority="1207" operator="lessThan">
      <formula>$C$4</formula>
    </cfRule>
  </conditionalFormatting>
  <conditionalFormatting sqref="AP60">
    <cfRule type="cellIs" dxfId="9960" priority="1208" operator="lessThan">
      <formula>$C$4</formula>
    </cfRule>
  </conditionalFormatting>
  <conditionalFormatting sqref="AQ11">
    <cfRule type="cellIs" dxfId="9959" priority="1209" operator="lessThan">
      <formula>$C$4</formula>
    </cfRule>
  </conditionalFormatting>
  <conditionalFormatting sqref="AQ12">
    <cfRule type="cellIs" dxfId="9958" priority="1210" operator="lessThan">
      <formula>$C$4</formula>
    </cfRule>
  </conditionalFormatting>
  <conditionalFormatting sqref="AQ13">
    <cfRule type="cellIs" dxfId="9957" priority="1211" operator="lessThan">
      <formula>$C$4</formula>
    </cfRule>
  </conditionalFormatting>
  <conditionalFormatting sqref="AQ14">
    <cfRule type="cellIs" dxfId="9956" priority="1212" operator="lessThan">
      <formula>$C$4</formula>
    </cfRule>
  </conditionalFormatting>
  <conditionalFormatting sqref="AQ15">
    <cfRule type="cellIs" dxfId="9955" priority="1213" operator="lessThan">
      <formula>$C$4</formula>
    </cfRule>
  </conditionalFormatting>
  <conditionalFormatting sqref="AQ16">
    <cfRule type="cellIs" dxfId="9954" priority="1214" operator="lessThan">
      <formula>$C$4</formula>
    </cfRule>
  </conditionalFormatting>
  <conditionalFormatting sqref="AQ17">
    <cfRule type="cellIs" dxfId="9953" priority="1215" operator="lessThan">
      <formula>$C$4</formula>
    </cfRule>
  </conditionalFormatting>
  <conditionalFormatting sqref="AQ18">
    <cfRule type="cellIs" dxfId="9952" priority="1216" operator="lessThan">
      <formula>$C$4</formula>
    </cfRule>
  </conditionalFormatting>
  <conditionalFormatting sqref="AQ19">
    <cfRule type="cellIs" dxfId="9951" priority="1217" operator="lessThan">
      <formula>$C$4</formula>
    </cfRule>
  </conditionalFormatting>
  <conditionalFormatting sqref="AQ20">
    <cfRule type="cellIs" dxfId="9950" priority="1218" operator="lessThan">
      <formula>$C$4</formula>
    </cfRule>
  </conditionalFormatting>
  <conditionalFormatting sqref="AQ21">
    <cfRule type="cellIs" dxfId="9949" priority="1219" operator="lessThan">
      <formula>$C$4</formula>
    </cfRule>
  </conditionalFormatting>
  <conditionalFormatting sqref="AQ22">
    <cfRule type="cellIs" dxfId="9948" priority="1220" operator="lessThan">
      <formula>$C$4</formula>
    </cfRule>
  </conditionalFormatting>
  <conditionalFormatting sqref="AQ23">
    <cfRule type="cellIs" dxfId="9947" priority="1221" operator="lessThan">
      <formula>$C$4</formula>
    </cfRule>
  </conditionalFormatting>
  <conditionalFormatting sqref="AQ24">
    <cfRule type="cellIs" dxfId="9946" priority="1222" operator="lessThan">
      <formula>$C$4</formula>
    </cfRule>
  </conditionalFormatting>
  <conditionalFormatting sqref="AQ25">
    <cfRule type="cellIs" dxfId="9945" priority="1223" operator="lessThan">
      <formula>$C$4</formula>
    </cfRule>
  </conditionalFormatting>
  <conditionalFormatting sqref="AQ26">
    <cfRule type="cellIs" dxfId="9944" priority="1224" operator="lessThan">
      <formula>$C$4</formula>
    </cfRule>
  </conditionalFormatting>
  <conditionalFormatting sqref="AQ27">
    <cfRule type="cellIs" dxfId="9943" priority="1225" operator="lessThan">
      <formula>$C$4</formula>
    </cfRule>
  </conditionalFormatting>
  <conditionalFormatting sqref="AQ28">
    <cfRule type="cellIs" dxfId="9942" priority="1226" operator="lessThan">
      <formula>$C$4</formula>
    </cfRule>
  </conditionalFormatting>
  <conditionalFormatting sqref="AQ29">
    <cfRule type="cellIs" dxfId="9941" priority="1227" operator="lessThan">
      <formula>$C$4</formula>
    </cfRule>
  </conditionalFormatting>
  <conditionalFormatting sqref="AQ30">
    <cfRule type="cellIs" dxfId="9940" priority="1228" operator="lessThan">
      <formula>$C$4</formula>
    </cfRule>
  </conditionalFormatting>
  <conditionalFormatting sqref="AQ31">
    <cfRule type="cellIs" dxfId="9939" priority="1229" operator="lessThan">
      <formula>$C$4</formula>
    </cfRule>
  </conditionalFormatting>
  <conditionalFormatting sqref="AQ32">
    <cfRule type="cellIs" dxfId="9938" priority="1230" operator="lessThan">
      <formula>$C$4</formula>
    </cfRule>
  </conditionalFormatting>
  <conditionalFormatting sqref="AQ33">
    <cfRule type="cellIs" dxfId="9937" priority="1231" operator="lessThan">
      <formula>$C$4</formula>
    </cfRule>
  </conditionalFormatting>
  <conditionalFormatting sqref="AQ34">
    <cfRule type="cellIs" dxfId="9936" priority="1232" operator="lessThan">
      <formula>$C$4</formula>
    </cfRule>
  </conditionalFormatting>
  <conditionalFormatting sqref="AQ35">
    <cfRule type="cellIs" dxfId="9935" priority="1233" operator="lessThan">
      <formula>$C$4</formula>
    </cfRule>
  </conditionalFormatting>
  <conditionalFormatting sqref="AQ36">
    <cfRule type="cellIs" dxfId="9934" priority="1234" operator="lessThan">
      <formula>$C$4</formula>
    </cfRule>
  </conditionalFormatting>
  <conditionalFormatting sqref="AQ37">
    <cfRule type="cellIs" dxfId="9933" priority="1235" operator="lessThan">
      <formula>$C$4</formula>
    </cfRule>
  </conditionalFormatting>
  <conditionalFormatting sqref="AQ38">
    <cfRule type="cellIs" dxfId="9932" priority="1236" operator="lessThan">
      <formula>$C$4</formula>
    </cfRule>
  </conditionalFormatting>
  <conditionalFormatting sqref="AQ39">
    <cfRule type="cellIs" dxfId="9931" priority="1237" operator="lessThan">
      <formula>$C$4</formula>
    </cfRule>
  </conditionalFormatting>
  <conditionalFormatting sqref="AQ40">
    <cfRule type="cellIs" dxfId="9930" priority="1238" operator="lessThan">
      <formula>$C$4</formula>
    </cfRule>
  </conditionalFormatting>
  <conditionalFormatting sqref="AQ41">
    <cfRule type="cellIs" dxfId="9929" priority="1239" operator="lessThan">
      <formula>$C$4</formula>
    </cfRule>
  </conditionalFormatting>
  <conditionalFormatting sqref="AQ42">
    <cfRule type="cellIs" dxfId="9928" priority="1240" operator="lessThan">
      <formula>$C$4</formula>
    </cfRule>
  </conditionalFormatting>
  <conditionalFormatting sqref="AQ43">
    <cfRule type="cellIs" dxfId="9927" priority="1241" operator="lessThan">
      <formula>$C$4</formula>
    </cfRule>
  </conditionalFormatting>
  <conditionalFormatting sqref="AQ44">
    <cfRule type="cellIs" dxfId="9926" priority="1242" operator="lessThan">
      <formula>$C$4</formula>
    </cfRule>
  </conditionalFormatting>
  <conditionalFormatting sqref="AQ45">
    <cfRule type="cellIs" dxfId="9925" priority="1243" operator="lessThan">
      <formula>$C$4</formula>
    </cfRule>
  </conditionalFormatting>
  <conditionalFormatting sqref="AQ46">
    <cfRule type="cellIs" dxfId="9924" priority="1244" operator="lessThan">
      <formula>$C$4</formula>
    </cfRule>
  </conditionalFormatting>
  <conditionalFormatting sqref="AQ47">
    <cfRule type="cellIs" dxfId="9923" priority="1245" operator="lessThan">
      <formula>$C$4</formula>
    </cfRule>
  </conditionalFormatting>
  <conditionalFormatting sqref="AQ48">
    <cfRule type="cellIs" dxfId="9922" priority="1246" operator="lessThan">
      <formula>$C$4</formula>
    </cfRule>
  </conditionalFormatting>
  <conditionalFormatting sqref="AQ49">
    <cfRule type="cellIs" dxfId="9921" priority="1247" operator="lessThan">
      <formula>$C$4</formula>
    </cfRule>
  </conditionalFormatting>
  <conditionalFormatting sqref="AQ50">
    <cfRule type="cellIs" dxfId="9920" priority="1248" operator="lessThan">
      <formula>$C$4</formula>
    </cfRule>
  </conditionalFormatting>
  <conditionalFormatting sqref="AQ51">
    <cfRule type="cellIs" dxfId="9919" priority="1249" operator="lessThan">
      <formula>$C$4</formula>
    </cfRule>
  </conditionalFormatting>
  <conditionalFormatting sqref="AQ52">
    <cfRule type="cellIs" dxfId="9918" priority="1250" operator="lessThan">
      <formula>$C$4</formula>
    </cfRule>
  </conditionalFormatting>
  <conditionalFormatting sqref="AQ53">
    <cfRule type="cellIs" dxfId="9917" priority="1251" operator="lessThan">
      <formula>$C$4</formula>
    </cfRule>
  </conditionalFormatting>
  <conditionalFormatting sqref="AQ54">
    <cfRule type="cellIs" dxfId="9916" priority="1252" operator="lessThan">
      <formula>$C$4</formula>
    </cfRule>
  </conditionalFormatting>
  <conditionalFormatting sqref="AQ55">
    <cfRule type="cellIs" dxfId="9915" priority="1253" operator="lessThan">
      <formula>$C$4</formula>
    </cfRule>
  </conditionalFormatting>
  <conditionalFormatting sqref="AQ56">
    <cfRule type="cellIs" dxfId="9914" priority="1254" operator="lessThan">
      <formula>$C$4</formula>
    </cfRule>
  </conditionalFormatting>
  <conditionalFormatting sqref="AQ57">
    <cfRule type="cellIs" dxfId="9913" priority="1255" operator="lessThan">
      <formula>$C$4</formula>
    </cfRule>
  </conditionalFormatting>
  <conditionalFormatting sqref="AQ58">
    <cfRule type="cellIs" dxfId="9912" priority="1256" operator="lessThan">
      <formula>$C$4</formula>
    </cfRule>
  </conditionalFormatting>
  <conditionalFormatting sqref="AQ59">
    <cfRule type="cellIs" dxfId="9911" priority="1257" operator="lessThan">
      <formula>$C$4</formula>
    </cfRule>
  </conditionalFormatting>
  <conditionalFormatting sqref="AQ60">
    <cfRule type="cellIs" dxfId="9910" priority="1258" operator="lessThan">
      <formula>$C$4</formula>
    </cfRule>
  </conditionalFormatting>
  <conditionalFormatting sqref="AR11">
    <cfRule type="cellIs" dxfId="9909" priority="1259" operator="lessThan">
      <formula>$C$4</formula>
    </cfRule>
  </conditionalFormatting>
  <conditionalFormatting sqref="AR12">
    <cfRule type="cellIs" dxfId="9908" priority="1260" operator="lessThan">
      <formula>$C$4</formula>
    </cfRule>
  </conditionalFormatting>
  <conditionalFormatting sqref="AR13">
    <cfRule type="cellIs" dxfId="9907" priority="1261" operator="lessThan">
      <formula>$C$4</formula>
    </cfRule>
  </conditionalFormatting>
  <conditionalFormatting sqref="AR14">
    <cfRule type="cellIs" dxfId="9906" priority="1262" operator="lessThan">
      <formula>$C$4</formula>
    </cfRule>
  </conditionalFormatting>
  <conditionalFormatting sqref="AR15">
    <cfRule type="cellIs" dxfId="9905" priority="1263" operator="lessThan">
      <formula>$C$4</formula>
    </cfRule>
  </conditionalFormatting>
  <conditionalFormatting sqref="AR16">
    <cfRule type="cellIs" dxfId="9904" priority="1264" operator="lessThan">
      <formula>$C$4</formula>
    </cfRule>
  </conditionalFormatting>
  <conditionalFormatting sqref="AR17">
    <cfRule type="cellIs" dxfId="9903" priority="1265" operator="lessThan">
      <formula>$C$4</formula>
    </cfRule>
  </conditionalFormatting>
  <conditionalFormatting sqref="AR18">
    <cfRule type="cellIs" dxfId="9902" priority="1266" operator="lessThan">
      <formula>$C$4</formula>
    </cfRule>
  </conditionalFormatting>
  <conditionalFormatting sqref="AR19">
    <cfRule type="cellIs" dxfId="9901" priority="1267" operator="lessThan">
      <formula>$C$4</formula>
    </cfRule>
  </conditionalFormatting>
  <conditionalFormatting sqref="AR20">
    <cfRule type="cellIs" dxfId="9900" priority="1268" operator="lessThan">
      <formula>$C$4</formula>
    </cfRule>
  </conditionalFormatting>
  <conditionalFormatting sqref="AR21">
    <cfRule type="cellIs" dxfId="9899" priority="1269" operator="lessThan">
      <formula>$C$4</formula>
    </cfRule>
  </conditionalFormatting>
  <conditionalFormatting sqref="AR22">
    <cfRule type="cellIs" dxfId="9898" priority="1270" operator="lessThan">
      <formula>$C$4</formula>
    </cfRule>
  </conditionalFormatting>
  <conditionalFormatting sqref="AR23">
    <cfRule type="cellIs" dxfId="9897" priority="1271" operator="lessThan">
      <formula>$C$4</formula>
    </cfRule>
  </conditionalFormatting>
  <conditionalFormatting sqref="AR24">
    <cfRule type="cellIs" dxfId="9896" priority="1272" operator="lessThan">
      <formula>$C$4</formula>
    </cfRule>
  </conditionalFormatting>
  <conditionalFormatting sqref="AR25">
    <cfRule type="cellIs" dxfId="9895" priority="1273" operator="lessThan">
      <formula>$C$4</formula>
    </cfRule>
  </conditionalFormatting>
  <conditionalFormatting sqref="AR26">
    <cfRule type="cellIs" dxfId="9894" priority="1274" operator="lessThan">
      <formula>$C$4</formula>
    </cfRule>
  </conditionalFormatting>
  <conditionalFormatting sqref="AR27">
    <cfRule type="cellIs" dxfId="9893" priority="1275" operator="lessThan">
      <formula>$C$4</formula>
    </cfRule>
  </conditionalFormatting>
  <conditionalFormatting sqref="AR28">
    <cfRule type="cellIs" dxfId="9892" priority="1276" operator="lessThan">
      <formula>$C$4</formula>
    </cfRule>
  </conditionalFormatting>
  <conditionalFormatting sqref="AR29">
    <cfRule type="cellIs" dxfId="9891" priority="1277" operator="lessThan">
      <formula>$C$4</formula>
    </cfRule>
  </conditionalFormatting>
  <conditionalFormatting sqref="AR30">
    <cfRule type="cellIs" dxfId="9890" priority="1278" operator="lessThan">
      <formula>$C$4</formula>
    </cfRule>
  </conditionalFormatting>
  <conditionalFormatting sqref="AR31">
    <cfRule type="cellIs" dxfId="9889" priority="1279" operator="lessThan">
      <formula>$C$4</formula>
    </cfRule>
  </conditionalFormatting>
  <conditionalFormatting sqref="AR32">
    <cfRule type="cellIs" dxfId="9888" priority="1280" operator="lessThan">
      <formula>$C$4</formula>
    </cfRule>
  </conditionalFormatting>
  <conditionalFormatting sqref="AR33">
    <cfRule type="cellIs" dxfId="9887" priority="1281" operator="lessThan">
      <formula>$C$4</formula>
    </cfRule>
  </conditionalFormatting>
  <conditionalFormatting sqref="AR34">
    <cfRule type="cellIs" dxfId="9886" priority="1282" operator="lessThan">
      <formula>$C$4</formula>
    </cfRule>
  </conditionalFormatting>
  <conditionalFormatting sqref="AR35">
    <cfRule type="cellIs" dxfId="9885" priority="1283" operator="lessThan">
      <formula>$C$4</formula>
    </cfRule>
  </conditionalFormatting>
  <conditionalFormatting sqref="AR36">
    <cfRule type="cellIs" dxfId="9884" priority="1284" operator="lessThan">
      <formula>$C$4</formula>
    </cfRule>
  </conditionalFormatting>
  <conditionalFormatting sqref="AR37">
    <cfRule type="cellIs" dxfId="9883" priority="1285" operator="lessThan">
      <formula>$C$4</formula>
    </cfRule>
  </conditionalFormatting>
  <conditionalFormatting sqref="AR38">
    <cfRule type="cellIs" dxfId="9882" priority="1286" operator="lessThan">
      <formula>$C$4</formula>
    </cfRule>
  </conditionalFormatting>
  <conditionalFormatting sqref="AR39">
    <cfRule type="cellIs" dxfId="9881" priority="1287" operator="lessThan">
      <formula>$C$4</formula>
    </cfRule>
  </conditionalFormatting>
  <conditionalFormatting sqref="AR40">
    <cfRule type="cellIs" dxfId="9880" priority="1288" operator="lessThan">
      <formula>$C$4</formula>
    </cfRule>
  </conditionalFormatting>
  <conditionalFormatting sqref="AR41">
    <cfRule type="cellIs" dxfId="9879" priority="1289" operator="lessThan">
      <formula>$C$4</formula>
    </cfRule>
  </conditionalFormatting>
  <conditionalFormatting sqref="AR42">
    <cfRule type="cellIs" dxfId="9878" priority="1290" operator="lessThan">
      <formula>$C$4</formula>
    </cfRule>
  </conditionalFormatting>
  <conditionalFormatting sqref="AR43">
    <cfRule type="cellIs" dxfId="9877" priority="1291" operator="lessThan">
      <formula>$C$4</formula>
    </cfRule>
  </conditionalFormatting>
  <conditionalFormatting sqref="AR44">
    <cfRule type="cellIs" dxfId="9876" priority="1292" operator="lessThan">
      <formula>$C$4</formula>
    </cfRule>
  </conditionalFormatting>
  <conditionalFormatting sqref="AR45">
    <cfRule type="cellIs" dxfId="9875" priority="1293" operator="lessThan">
      <formula>$C$4</formula>
    </cfRule>
  </conditionalFormatting>
  <conditionalFormatting sqref="AR46">
    <cfRule type="cellIs" dxfId="9874" priority="1294" operator="lessThan">
      <formula>$C$4</formula>
    </cfRule>
  </conditionalFormatting>
  <conditionalFormatting sqref="AR47">
    <cfRule type="cellIs" dxfId="9873" priority="1295" operator="lessThan">
      <formula>$C$4</formula>
    </cfRule>
  </conditionalFormatting>
  <conditionalFormatting sqref="AR48">
    <cfRule type="cellIs" dxfId="9872" priority="1296" operator="lessThan">
      <formula>$C$4</formula>
    </cfRule>
  </conditionalFormatting>
  <conditionalFormatting sqref="AR49">
    <cfRule type="cellIs" dxfId="9871" priority="1297" operator="lessThan">
      <formula>$C$4</formula>
    </cfRule>
  </conditionalFormatting>
  <conditionalFormatting sqref="AR50">
    <cfRule type="cellIs" dxfId="9870" priority="1298" operator="lessThan">
      <formula>$C$4</formula>
    </cfRule>
  </conditionalFormatting>
  <conditionalFormatting sqref="AR51">
    <cfRule type="cellIs" dxfId="9869" priority="1299" operator="lessThan">
      <formula>$C$4</formula>
    </cfRule>
  </conditionalFormatting>
  <conditionalFormatting sqref="AR52">
    <cfRule type="cellIs" dxfId="9868" priority="1300" operator="lessThan">
      <formula>$C$4</formula>
    </cfRule>
  </conditionalFormatting>
  <conditionalFormatting sqref="AR53">
    <cfRule type="cellIs" dxfId="9867" priority="1301" operator="lessThan">
      <formula>$C$4</formula>
    </cfRule>
  </conditionalFormatting>
  <conditionalFormatting sqref="AR54">
    <cfRule type="cellIs" dxfId="9866" priority="1302" operator="lessThan">
      <formula>$C$4</formula>
    </cfRule>
  </conditionalFormatting>
  <conditionalFormatting sqref="AR55">
    <cfRule type="cellIs" dxfId="9865" priority="1303" operator="lessThan">
      <formula>$C$4</formula>
    </cfRule>
  </conditionalFormatting>
  <conditionalFormatting sqref="AR56">
    <cfRule type="cellIs" dxfId="9864" priority="1304" operator="lessThan">
      <formula>$C$4</formula>
    </cfRule>
  </conditionalFormatting>
  <conditionalFormatting sqref="AR57">
    <cfRule type="cellIs" dxfId="9863" priority="1305" operator="lessThan">
      <formula>$C$4</formula>
    </cfRule>
  </conditionalFormatting>
  <conditionalFormatting sqref="AR58">
    <cfRule type="cellIs" dxfId="9862" priority="1306" operator="lessThan">
      <formula>$C$4</formula>
    </cfRule>
  </conditionalFormatting>
  <conditionalFormatting sqref="AR59">
    <cfRule type="cellIs" dxfId="9861" priority="1307" operator="lessThan">
      <formula>$C$4</formula>
    </cfRule>
  </conditionalFormatting>
  <conditionalFormatting sqref="AR60">
    <cfRule type="cellIs" dxfId="9860" priority="1308" operator="lessThan">
      <formula>$C$4</formula>
    </cfRule>
  </conditionalFormatting>
  <conditionalFormatting sqref="AS11">
    <cfRule type="cellIs" dxfId="9859" priority="1309" operator="lessThan">
      <formula>$C$4</formula>
    </cfRule>
  </conditionalFormatting>
  <conditionalFormatting sqref="AS12">
    <cfRule type="cellIs" dxfId="9858" priority="1310" operator="lessThan">
      <formula>$C$4</formula>
    </cfRule>
  </conditionalFormatting>
  <conditionalFormatting sqref="AS13">
    <cfRule type="cellIs" dxfId="9857" priority="1311" operator="lessThan">
      <formula>$C$4</formula>
    </cfRule>
  </conditionalFormatting>
  <conditionalFormatting sqref="AS14">
    <cfRule type="cellIs" dxfId="9856" priority="1312" operator="lessThan">
      <formula>$C$4</formula>
    </cfRule>
  </conditionalFormatting>
  <conditionalFormatting sqref="AS15">
    <cfRule type="cellIs" dxfId="9855" priority="1313" operator="lessThan">
      <formula>$C$4</formula>
    </cfRule>
  </conditionalFormatting>
  <conditionalFormatting sqref="AS16">
    <cfRule type="cellIs" dxfId="9854" priority="1314" operator="lessThan">
      <formula>$C$4</formula>
    </cfRule>
  </conditionalFormatting>
  <conditionalFormatting sqref="AS17">
    <cfRule type="cellIs" dxfId="9853" priority="1315" operator="lessThan">
      <formula>$C$4</formula>
    </cfRule>
  </conditionalFormatting>
  <conditionalFormatting sqref="AS18">
    <cfRule type="cellIs" dxfId="9852" priority="1316" operator="lessThan">
      <formula>$C$4</formula>
    </cfRule>
  </conditionalFormatting>
  <conditionalFormatting sqref="AS19">
    <cfRule type="cellIs" dxfId="9851" priority="1317" operator="lessThan">
      <formula>$C$4</formula>
    </cfRule>
  </conditionalFormatting>
  <conditionalFormatting sqref="AS20">
    <cfRule type="cellIs" dxfId="9850" priority="1318" operator="lessThan">
      <formula>$C$4</formula>
    </cfRule>
  </conditionalFormatting>
  <conditionalFormatting sqref="AS21">
    <cfRule type="cellIs" dxfId="9849" priority="1319" operator="lessThan">
      <formula>$C$4</formula>
    </cfRule>
  </conditionalFormatting>
  <conditionalFormatting sqref="AS22">
    <cfRule type="cellIs" dxfId="9848" priority="1320" operator="lessThan">
      <formula>$C$4</formula>
    </cfRule>
  </conditionalFormatting>
  <conditionalFormatting sqref="AS23">
    <cfRule type="cellIs" dxfId="9847" priority="1321" operator="lessThan">
      <formula>$C$4</formula>
    </cfRule>
  </conditionalFormatting>
  <conditionalFormatting sqref="AS24">
    <cfRule type="cellIs" dxfId="9846" priority="1322" operator="lessThan">
      <formula>$C$4</formula>
    </cfRule>
  </conditionalFormatting>
  <conditionalFormatting sqref="AS25">
    <cfRule type="cellIs" dxfId="9845" priority="1323" operator="lessThan">
      <formula>$C$4</formula>
    </cfRule>
  </conditionalFormatting>
  <conditionalFormatting sqref="AS26">
    <cfRule type="cellIs" dxfId="9844" priority="1324" operator="lessThan">
      <formula>$C$4</formula>
    </cfRule>
  </conditionalFormatting>
  <conditionalFormatting sqref="AS27">
    <cfRule type="cellIs" dxfId="9843" priority="1325" operator="lessThan">
      <formula>$C$4</formula>
    </cfRule>
  </conditionalFormatting>
  <conditionalFormatting sqref="AS28">
    <cfRule type="cellIs" dxfId="9842" priority="1326" operator="lessThan">
      <formula>$C$4</formula>
    </cfRule>
  </conditionalFormatting>
  <conditionalFormatting sqref="AS29">
    <cfRule type="cellIs" dxfId="9841" priority="1327" operator="lessThan">
      <formula>$C$4</formula>
    </cfRule>
  </conditionalFormatting>
  <conditionalFormatting sqref="AS30">
    <cfRule type="cellIs" dxfId="9840" priority="1328" operator="lessThan">
      <formula>$C$4</formula>
    </cfRule>
  </conditionalFormatting>
  <conditionalFormatting sqref="AS31">
    <cfRule type="cellIs" dxfId="9839" priority="1329" operator="lessThan">
      <formula>$C$4</formula>
    </cfRule>
  </conditionalFormatting>
  <conditionalFormatting sqref="AS32">
    <cfRule type="cellIs" dxfId="9838" priority="1330" operator="lessThan">
      <formula>$C$4</formula>
    </cfRule>
  </conditionalFormatting>
  <conditionalFormatting sqref="AS33">
    <cfRule type="cellIs" dxfId="9837" priority="1331" operator="lessThan">
      <formula>$C$4</formula>
    </cfRule>
  </conditionalFormatting>
  <conditionalFormatting sqref="AS34">
    <cfRule type="cellIs" dxfId="9836" priority="1332" operator="lessThan">
      <formula>$C$4</formula>
    </cfRule>
  </conditionalFormatting>
  <conditionalFormatting sqref="AS35">
    <cfRule type="cellIs" dxfId="9835" priority="1333" operator="lessThan">
      <formula>$C$4</formula>
    </cfRule>
  </conditionalFormatting>
  <conditionalFormatting sqref="AS36">
    <cfRule type="cellIs" dxfId="9834" priority="1334" operator="lessThan">
      <formula>$C$4</formula>
    </cfRule>
  </conditionalFormatting>
  <conditionalFormatting sqref="AS37">
    <cfRule type="cellIs" dxfId="9833" priority="1335" operator="lessThan">
      <formula>$C$4</formula>
    </cfRule>
  </conditionalFormatting>
  <conditionalFormatting sqref="AS38">
    <cfRule type="cellIs" dxfId="9832" priority="1336" operator="lessThan">
      <formula>$C$4</formula>
    </cfRule>
  </conditionalFormatting>
  <conditionalFormatting sqref="AS39">
    <cfRule type="cellIs" dxfId="9831" priority="1337" operator="lessThan">
      <formula>$C$4</formula>
    </cfRule>
  </conditionalFormatting>
  <conditionalFormatting sqref="AS40">
    <cfRule type="cellIs" dxfId="9830" priority="1338" operator="lessThan">
      <formula>$C$4</formula>
    </cfRule>
  </conditionalFormatting>
  <conditionalFormatting sqref="AS41">
    <cfRule type="cellIs" dxfId="9829" priority="1339" operator="lessThan">
      <formula>$C$4</formula>
    </cfRule>
  </conditionalFormatting>
  <conditionalFormatting sqref="AS42">
    <cfRule type="cellIs" dxfId="9828" priority="1340" operator="lessThan">
      <formula>$C$4</formula>
    </cfRule>
  </conditionalFormatting>
  <conditionalFormatting sqref="AS43">
    <cfRule type="cellIs" dxfId="9827" priority="1341" operator="lessThan">
      <formula>$C$4</formula>
    </cfRule>
  </conditionalFormatting>
  <conditionalFormatting sqref="AS44">
    <cfRule type="cellIs" dxfId="9826" priority="1342" operator="lessThan">
      <formula>$C$4</formula>
    </cfRule>
  </conditionalFormatting>
  <conditionalFormatting sqref="AS45">
    <cfRule type="cellIs" dxfId="9825" priority="1343" operator="lessThan">
      <formula>$C$4</formula>
    </cfRule>
  </conditionalFormatting>
  <conditionalFormatting sqref="AS46">
    <cfRule type="cellIs" dxfId="9824" priority="1344" operator="lessThan">
      <formula>$C$4</formula>
    </cfRule>
  </conditionalFormatting>
  <conditionalFormatting sqref="AS47">
    <cfRule type="cellIs" dxfId="9823" priority="1345" operator="lessThan">
      <formula>$C$4</formula>
    </cfRule>
  </conditionalFormatting>
  <conditionalFormatting sqref="AS48">
    <cfRule type="cellIs" dxfId="9822" priority="1346" operator="lessThan">
      <formula>$C$4</formula>
    </cfRule>
  </conditionalFormatting>
  <conditionalFormatting sqref="AS49">
    <cfRule type="cellIs" dxfId="9821" priority="1347" operator="lessThan">
      <formula>$C$4</formula>
    </cfRule>
  </conditionalFormatting>
  <conditionalFormatting sqref="AS50">
    <cfRule type="cellIs" dxfId="9820" priority="1348" operator="lessThan">
      <formula>$C$4</formula>
    </cfRule>
  </conditionalFormatting>
  <conditionalFormatting sqref="AS51">
    <cfRule type="cellIs" dxfId="9819" priority="1349" operator="lessThan">
      <formula>$C$4</formula>
    </cfRule>
  </conditionalFormatting>
  <conditionalFormatting sqref="AS52">
    <cfRule type="cellIs" dxfId="9818" priority="1350" operator="lessThan">
      <formula>$C$4</formula>
    </cfRule>
  </conditionalFormatting>
  <conditionalFormatting sqref="AS53">
    <cfRule type="cellIs" dxfId="9817" priority="1351" operator="lessThan">
      <formula>$C$4</formula>
    </cfRule>
  </conditionalFormatting>
  <conditionalFormatting sqref="AS54">
    <cfRule type="cellIs" dxfId="9816" priority="1352" operator="lessThan">
      <formula>$C$4</formula>
    </cfRule>
  </conditionalFormatting>
  <conditionalFormatting sqref="AS55">
    <cfRule type="cellIs" dxfId="9815" priority="1353" operator="lessThan">
      <formula>$C$4</formula>
    </cfRule>
  </conditionalFormatting>
  <conditionalFormatting sqref="AS56">
    <cfRule type="cellIs" dxfId="9814" priority="1354" operator="lessThan">
      <formula>$C$4</formula>
    </cfRule>
  </conditionalFormatting>
  <conditionalFormatting sqref="AS57">
    <cfRule type="cellIs" dxfId="9813" priority="1355" operator="lessThan">
      <formula>$C$4</formula>
    </cfRule>
  </conditionalFormatting>
  <conditionalFormatting sqref="AS58">
    <cfRule type="cellIs" dxfId="9812" priority="1356" operator="lessThan">
      <formula>$C$4</formula>
    </cfRule>
  </conditionalFormatting>
  <conditionalFormatting sqref="AS59">
    <cfRule type="cellIs" dxfId="9811" priority="1357" operator="lessThan">
      <formula>$C$4</formula>
    </cfRule>
  </conditionalFormatting>
  <conditionalFormatting sqref="AS60">
    <cfRule type="cellIs" dxfId="9810" priority="1358" operator="lessThan">
      <formula>$C$4</formula>
    </cfRule>
  </conditionalFormatting>
  <conditionalFormatting sqref="AT11">
    <cfRule type="cellIs" dxfId="9809" priority="1359" operator="lessThan">
      <formula>$C$4</formula>
    </cfRule>
  </conditionalFormatting>
  <conditionalFormatting sqref="AT12">
    <cfRule type="cellIs" dxfId="9808" priority="1360" operator="lessThan">
      <formula>$C$4</formula>
    </cfRule>
  </conditionalFormatting>
  <conditionalFormatting sqref="AT13">
    <cfRule type="cellIs" dxfId="9807" priority="1361" operator="lessThan">
      <formula>$C$4</formula>
    </cfRule>
  </conditionalFormatting>
  <conditionalFormatting sqref="AT14">
    <cfRule type="cellIs" dxfId="9806" priority="1362" operator="lessThan">
      <formula>$C$4</formula>
    </cfRule>
  </conditionalFormatting>
  <conditionalFormatting sqref="AT15">
    <cfRule type="cellIs" dxfId="9805" priority="1363" operator="lessThan">
      <formula>$C$4</formula>
    </cfRule>
  </conditionalFormatting>
  <conditionalFormatting sqref="AT16">
    <cfRule type="cellIs" dxfId="9804" priority="1364" operator="lessThan">
      <formula>$C$4</formula>
    </cfRule>
  </conditionalFormatting>
  <conditionalFormatting sqref="AT17">
    <cfRule type="cellIs" dxfId="9803" priority="1365" operator="lessThan">
      <formula>$C$4</formula>
    </cfRule>
  </conditionalFormatting>
  <conditionalFormatting sqref="AT18">
    <cfRule type="cellIs" dxfId="9802" priority="1366" operator="lessThan">
      <formula>$C$4</formula>
    </cfRule>
  </conditionalFormatting>
  <conditionalFormatting sqref="AT19">
    <cfRule type="cellIs" dxfId="9801" priority="1367" operator="lessThan">
      <formula>$C$4</formula>
    </cfRule>
  </conditionalFormatting>
  <conditionalFormatting sqref="AT20">
    <cfRule type="cellIs" dxfId="9800" priority="1368" operator="lessThan">
      <formula>$C$4</formula>
    </cfRule>
  </conditionalFormatting>
  <conditionalFormatting sqref="AT21">
    <cfRule type="cellIs" dxfId="9799" priority="1369" operator="lessThan">
      <formula>$C$4</formula>
    </cfRule>
  </conditionalFormatting>
  <conditionalFormatting sqref="AT22">
    <cfRule type="cellIs" dxfId="9798" priority="1370" operator="lessThan">
      <formula>$C$4</formula>
    </cfRule>
  </conditionalFormatting>
  <conditionalFormatting sqref="AT23">
    <cfRule type="cellIs" dxfId="9797" priority="1371" operator="lessThan">
      <formula>$C$4</formula>
    </cfRule>
  </conditionalFormatting>
  <conditionalFormatting sqref="AT24">
    <cfRule type="cellIs" dxfId="9796" priority="1372" operator="lessThan">
      <formula>$C$4</formula>
    </cfRule>
  </conditionalFormatting>
  <conditionalFormatting sqref="AT25">
    <cfRule type="cellIs" dxfId="9795" priority="1373" operator="lessThan">
      <formula>$C$4</formula>
    </cfRule>
  </conditionalFormatting>
  <conditionalFormatting sqref="AT26">
    <cfRule type="cellIs" dxfId="9794" priority="1374" operator="lessThan">
      <formula>$C$4</formula>
    </cfRule>
  </conditionalFormatting>
  <conditionalFormatting sqref="AT27">
    <cfRule type="cellIs" dxfId="9793" priority="1375" operator="lessThan">
      <formula>$C$4</formula>
    </cfRule>
  </conditionalFormatting>
  <conditionalFormatting sqref="AT28">
    <cfRule type="cellIs" dxfId="9792" priority="1376" operator="lessThan">
      <formula>$C$4</formula>
    </cfRule>
  </conditionalFormatting>
  <conditionalFormatting sqref="AT29">
    <cfRule type="cellIs" dxfId="9791" priority="1377" operator="lessThan">
      <formula>$C$4</formula>
    </cfRule>
  </conditionalFormatting>
  <conditionalFormatting sqref="AT30">
    <cfRule type="cellIs" dxfId="9790" priority="1378" operator="lessThan">
      <formula>$C$4</formula>
    </cfRule>
  </conditionalFormatting>
  <conditionalFormatting sqref="AT31">
    <cfRule type="cellIs" dxfId="9789" priority="1379" operator="lessThan">
      <formula>$C$4</formula>
    </cfRule>
  </conditionalFormatting>
  <conditionalFormatting sqref="AT32">
    <cfRule type="cellIs" dxfId="9788" priority="1380" operator="lessThan">
      <formula>$C$4</formula>
    </cfRule>
  </conditionalFormatting>
  <conditionalFormatting sqref="AT33">
    <cfRule type="cellIs" dxfId="9787" priority="1381" operator="lessThan">
      <formula>$C$4</formula>
    </cfRule>
  </conditionalFormatting>
  <conditionalFormatting sqref="AT34">
    <cfRule type="cellIs" dxfId="9786" priority="1382" operator="lessThan">
      <formula>$C$4</formula>
    </cfRule>
  </conditionalFormatting>
  <conditionalFormatting sqref="AT35">
    <cfRule type="cellIs" dxfId="9785" priority="1383" operator="lessThan">
      <formula>$C$4</formula>
    </cfRule>
  </conditionalFormatting>
  <conditionalFormatting sqref="AT36">
    <cfRule type="cellIs" dxfId="9784" priority="1384" operator="lessThan">
      <formula>$C$4</formula>
    </cfRule>
  </conditionalFormatting>
  <conditionalFormatting sqref="AT37">
    <cfRule type="cellIs" dxfId="9783" priority="1385" operator="lessThan">
      <formula>$C$4</formula>
    </cfRule>
  </conditionalFormatting>
  <conditionalFormatting sqref="AT38">
    <cfRule type="cellIs" dxfId="9782" priority="1386" operator="lessThan">
      <formula>$C$4</formula>
    </cfRule>
  </conditionalFormatting>
  <conditionalFormatting sqref="AT39">
    <cfRule type="cellIs" dxfId="9781" priority="1387" operator="lessThan">
      <formula>$C$4</formula>
    </cfRule>
  </conditionalFormatting>
  <conditionalFormatting sqref="AT40">
    <cfRule type="cellIs" dxfId="9780" priority="1388" operator="lessThan">
      <formula>$C$4</formula>
    </cfRule>
  </conditionalFormatting>
  <conditionalFormatting sqref="AT41">
    <cfRule type="cellIs" dxfId="9779" priority="1389" operator="lessThan">
      <formula>$C$4</formula>
    </cfRule>
  </conditionalFormatting>
  <conditionalFormatting sqref="AT42">
    <cfRule type="cellIs" dxfId="9778" priority="1390" operator="lessThan">
      <formula>$C$4</formula>
    </cfRule>
  </conditionalFormatting>
  <conditionalFormatting sqref="AT43">
    <cfRule type="cellIs" dxfId="9777" priority="1391" operator="lessThan">
      <formula>$C$4</formula>
    </cfRule>
  </conditionalFormatting>
  <conditionalFormatting sqref="AT44">
    <cfRule type="cellIs" dxfId="9776" priority="1392" operator="lessThan">
      <formula>$C$4</formula>
    </cfRule>
  </conditionalFormatting>
  <conditionalFormatting sqref="AT45">
    <cfRule type="cellIs" dxfId="9775" priority="1393" operator="lessThan">
      <formula>$C$4</formula>
    </cfRule>
  </conditionalFormatting>
  <conditionalFormatting sqref="AT46">
    <cfRule type="cellIs" dxfId="9774" priority="1394" operator="lessThan">
      <formula>$C$4</formula>
    </cfRule>
  </conditionalFormatting>
  <conditionalFormatting sqref="AT47">
    <cfRule type="cellIs" dxfId="9773" priority="1395" operator="lessThan">
      <formula>$C$4</formula>
    </cfRule>
  </conditionalFormatting>
  <conditionalFormatting sqref="AT48">
    <cfRule type="cellIs" dxfId="9772" priority="1396" operator="lessThan">
      <formula>$C$4</formula>
    </cfRule>
  </conditionalFormatting>
  <conditionalFormatting sqref="AT49">
    <cfRule type="cellIs" dxfId="9771" priority="1397" operator="lessThan">
      <formula>$C$4</formula>
    </cfRule>
  </conditionalFormatting>
  <conditionalFormatting sqref="AT50">
    <cfRule type="cellIs" dxfId="9770" priority="1398" operator="lessThan">
      <formula>$C$4</formula>
    </cfRule>
  </conditionalFormatting>
  <conditionalFormatting sqref="AT51">
    <cfRule type="cellIs" dxfId="9769" priority="1399" operator="lessThan">
      <formula>$C$4</formula>
    </cfRule>
  </conditionalFormatting>
  <conditionalFormatting sqref="AT52">
    <cfRule type="cellIs" dxfId="9768" priority="1400" operator="lessThan">
      <formula>$C$4</formula>
    </cfRule>
  </conditionalFormatting>
  <conditionalFormatting sqref="AT53">
    <cfRule type="cellIs" dxfId="9767" priority="1401" operator="lessThan">
      <formula>$C$4</formula>
    </cfRule>
  </conditionalFormatting>
  <conditionalFormatting sqref="AT54">
    <cfRule type="cellIs" dxfId="9766" priority="1402" operator="lessThan">
      <formula>$C$4</formula>
    </cfRule>
  </conditionalFormatting>
  <conditionalFormatting sqref="AT55">
    <cfRule type="cellIs" dxfId="9765" priority="1403" operator="lessThan">
      <formula>$C$4</formula>
    </cfRule>
  </conditionalFormatting>
  <conditionalFormatting sqref="AT56">
    <cfRule type="cellIs" dxfId="9764" priority="1404" operator="lessThan">
      <formula>$C$4</formula>
    </cfRule>
  </conditionalFormatting>
  <conditionalFormatting sqref="AT57">
    <cfRule type="cellIs" dxfId="9763" priority="1405" operator="lessThan">
      <formula>$C$4</formula>
    </cfRule>
  </conditionalFormatting>
  <conditionalFormatting sqref="AT58">
    <cfRule type="cellIs" dxfId="9762" priority="1406" operator="lessThan">
      <formula>$C$4</formula>
    </cfRule>
  </conditionalFormatting>
  <conditionalFormatting sqref="AT59">
    <cfRule type="cellIs" dxfId="9761" priority="1407" operator="lessThan">
      <formula>$C$4</formula>
    </cfRule>
  </conditionalFormatting>
  <conditionalFormatting sqref="AT60">
    <cfRule type="cellIs" dxfId="9760" priority="1408" operator="lessThan">
      <formula>$C$4</formula>
    </cfRule>
  </conditionalFormatting>
  <conditionalFormatting sqref="AU11">
    <cfRule type="cellIs" dxfId="9759" priority="1409" operator="lessThan">
      <formula>$C$4</formula>
    </cfRule>
  </conditionalFormatting>
  <conditionalFormatting sqref="AU12">
    <cfRule type="cellIs" dxfId="9758" priority="1410" operator="lessThan">
      <formula>$C$4</formula>
    </cfRule>
  </conditionalFormatting>
  <conditionalFormatting sqref="AU13">
    <cfRule type="cellIs" dxfId="9757" priority="1411" operator="lessThan">
      <formula>$C$4</formula>
    </cfRule>
  </conditionalFormatting>
  <conditionalFormatting sqref="AU14">
    <cfRule type="cellIs" dxfId="9756" priority="1412" operator="lessThan">
      <formula>$C$4</formula>
    </cfRule>
  </conditionalFormatting>
  <conditionalFormatting sqref="AU15">
    <cfRule type="cellIs" dxfId="9755" priority="1413" operator="lessThan">
      <formula>$C$4</formula>
    </cfRule>
  </conditionalFormatting>
  <conditionalFormatting sqref="AU16">
    <cfRule type="cellIs" dxfId="9754" priority="1414" operator="lessThan">
      <formula>$C$4</formula>
    </cfRule>
  </conditionalFormatting>
  <conditionalFormatting sqref="AU17">
    <cfRule type="cellIs" dxfId="9753" priority="1415" operator="lessThan">
      <formula>$C$4</formula>
    </cfRule>
  </conditionalFormatting>
  <conditionalFormatting sqref="AU18">
    <cfRule type="cellIs" dxfId="9752" priority="1416" operator="lessThan">
      <formula>$C$4</formula>
    </cfRule>
  </conditionalFormatting>
  <conditionalFormatting sqref="AU19">
    <cfRule type="cellIs" dxfId="9751" priority="1417" operator="lessThan">
      <formula>$C$4</formula>
    </cfRule>
  </conditionalFormatting>
  <conditionalFormatting sqref="AU20">
    <cfRule type="cellIs" dxfId="9750" priority="1418" operator="lessThan">
      <formula>$C$4</formula>
    </cfRule>
  </conditionalFormatting>
  <conditionalFormatting sqref="AU21">
    <cfRule type="cellIs" dxfId="9749" priority="1419" operator="lessThan">
      <formula>$C$4</formula>
    </cfRule>
  </conditionalFormatting>
  <conditionalFormatting sqref="AU22">
    <cfRule type="cellIs" dxfId="9748" priority="1420" operator="lessThan">
      <formula>$C$4</formula>
    </cfRule>
  </conditionalFormatting>
  <conditionalFormatting sqref="AU23">
    <cfRule type="cellIs" dxfId="9747" priority="1421" operator="lessThan">
      <formula>$C$4</formula>
    </cfRule>
  </conditionalFormatting>
  <conditionalFormatting sqref="AU24">
    <cfRule type="cellIs" dxfId="9746" priority="1422" operator="lessThan">
      <formula>$C$4</formula>
    </cfRule>
  </conditionalFormatting>
  <conditionalFormatting sqref="AU25">
    <cfRule type="cellIs" dxfId="9745" priority="1423" operator="lessThan">
      <formula>$C$4</formula>
    </cfRule>
  </conditionalFormatting>
  <conditionalFormatting sqref="AU26">
    <cfRule type="cellIs" dxfId="9744" priority="1424" operator="lessThan">
      <formula>$C$4</formula>
    </cfRule>
  </conditionalFormatting>
  <conditionalFormatting sqref="AU27">
    <cfRule type="cellIs" dxfId="9743" priority="1425" operator="lessThan">
      <formula>$C$4</formula>
    </cfRule>
  </conditionalFormatting>
  <conditionalFormatting sqref="AU28">
    <cfRule type="cellIs" dxfId="9742" priority="1426" operator="lessThan">
      <formula>$C$4</formula>
    </cfRule>
  </conditionalFormatting>
  <conditionalFormatting sqref="AU29">
    <cfRule type="cellIs" dxfId="9741" priority="1427" operator="lessThan">
      <formula>$C$4</formula>
    </cfRule>
  </conditionalFormatting>
  <conditionalFormatting sqref="AU30">
    <cfRule type="cellIs" dxfId="9740" priority="1428" operator="lessThan">
      <formula>$C$4</formula>
    </cfRule>
  </conditionalFormatting>
  <conditionalFormatting sqref="AU31">
    <cfRule type="cellIs" dxfId="9739" priority="1429" operator="lessThan">
      <formula>$C$4</formula>
    </cfRule>
  </conditionalFormatting>
  <conditionalFormatting sqref="AU32">
    <cfRule type="cellIs" dxfId="9738" priority="1430" operator="lessThan">
      <formula>$C$4</formula>
    </cfRule>
  </conditionalFormatting>
  <conditionalFormatting sqref="AU33">
    <cfRule type="cellIs" dxfId="9737" priority="1431" operator="lessThan">
      <formula>$C$4</formula>
    </cfRule>
  </conditionalFormatting>
  <conditionalFormatting sqref="AU34">
    <cfRule type="cellIs" dxfId="9736" priority="1432" operator="lessThan">
      <formula>$C$4</formula>
    </cfRule>
  </conditionalFormatting>
  <conditionalFormatting sqref="AU35">
    <cfRule type="cellIs" dxfId="9735" priority="1433" operator="lessThan">
      <formula>$C$4</formula>
    </cfRule>
  </conditionalFormatting>
  <conditionalFormatting sqref="AU36">
    <cfRule type="cellIs" dxfId="9734" priority="1434" operator="lessThan">
      <formula>$C$4</formula>
    </cfRule>
  </conditionalFormatting>
  <conditionalFormatting sqref="AU37">
    <cfRule type="cellIs" dxfId="9733" priority="1435" operator="lessThan">
      <formula>$C$4</formula>
    </cfRule>
  </conditionalFormatting>
  <conditionalFormatting sqref="AU38">
    <cfRule type="cellIs" dxfId="9732" priority="1436" operator="lessThan">
      <formula>$C$4</formula>
    </cfRule>
  </conditionalFormatting>
  <conditionalFormatting sqref="AU39">
    <cfRule type="cellIs" dxfId="9731" priority="1437" operator="lessThan">
      <formula>$C$4</formula>
    </cfRule>
  </conditionalFormatting>
  <conditionalFormatting sqref="AU40">
    <cfRule type="cellIs" dxfId="9730" priority="1438" operator="lessThan">
      <formula>$C$4</formula>
    </cfRule>
  </conditionalFormatting>
  <conditionalFormatting sqref="AU41">
    <cfRule type="cellIs" dxfId="9729" priority="1439" operator="lessThan">
      <formula>$C$4</formula>
    </cfRule>
  </conditionalFormatting>
  <conditionalFormatting sqref="AU42">
    <cfRule type="cellIs" dxfId="9728" priority="1440" operator="lessThan">
      <formula>$C$4</formula>
    </cfRule>
  </conditionalFormatting>
  <conditionalFormatting sqref="AU43">
    <cfRule type="cellIs" dxfId="9727" priority="1441" operator="lessThan">
      <formula>$C$4</formula>
    </cfRule>
  </conditionalFormatting>
  <conditionalFormatting sqref="AU44">
    <cfRule type="cellIs" dxfId="9726" priority="1442" operator="lessThan">
      <formula>$C$4</formula>
    </cfRule>
  </conditionalFormatting>
  <conditionalFormatting sqref="AU45">
    <cfRule type="cellIs" dxfId="9725" priority="1443" operator="lessThan">
      <formula>$C$4</formula>
    </cfRule>
  </conditionalFormatting>
  <conditionalFormatting sqref="AU46">
    <cfRule type="cellIs" dxfId="9724" priority="1444" operator="lessThan">
      <formula>$C$4</formula>
    </cfRule>
  </conditionalFormatting>
  <conditionalFormatting sqref="AU47">
    <cfRule type="cellIs" dxfId="9723" priority="1445" operator="lessThan">
      <formula>$C$4</formula>
    </cfRule>
  </conditionalFormatting>
  <conditionalFormatting sqref="AU48">
    <cfRule type="cellIs" dxfId="9722" priority="1446" operator="lessThan">
      <formula>$C$4</formula>
    </cfRule>
  </conditionalFormatting>
  <conditionalFormatting sqref="AU49">
    <cfRule type="cellIs" dxfId="9721" priority="1447" operator="lessThan">
      <formula>$C$4</formula>
    </cfRule>
  </conditionalFormatting>
  <conditionalFormatting sqref="AU50">
    <cfRule type="cellIs" dxfId="9720" priority="1448" operator="lessThan">
      <formula>$C$4</formula>
    </cfRule>
  </conditionalFormatting>
  <conditionalFormatting sqref="AU51">
    <cfRule type="cellIs" dxfId="9719" priority="1449" operator="lessThan">
      <formula>$C$4</formula>
    </cfRule>
  </conditionalFormatting>
  <conditionalFormatting sqref="AU52">
    <cfRule type="cellIs" dxfId="9718" priority="1450" operator="lessThan">
      <formula>$C$4</formula>
    </cfRule>
  </conditionalFormatting>
  <conditionalFormatting sqref="AU53">
    <cfRule type="cellIs" dxfId="9717" priority="1451" operator="lessThan">
      <formula>$C$4</formula>
    </cfRule>
  </conditionalFormatting>
  <conditionalFormatting sqref="AU54">
    <cfRule type="cellIs" dxfId="9716" priority="1452" operator="lessThan">
      <formula>$C$4</formula>
    </cfRule>
  </conditionalFormatting>
  <conditionalFormatting sqref="AU55">
    <cfRule type="cellIs" dxfId="9715" priority="1453" operator="lessThan">
      <formula>$C$4</formula>
    </cfRule>
  </conditionalFormatting>
  <conditionalFormatting sqref="AU56">
    <cfRule type="cellIs" dxfId="9714" priority="1454" operator="lessThan">
      <formula>$C$4</formula>
    </cfRule>
  </conditionalFormatting>
  <conditionalFormatting sqref="AU57">
    <cfRule type="cellIs" dxfId="9713" priority="1455" operator="lessThan">
      <formula>$C$4</formula>
    </cfRule>
  </conditionalFormatting>
  <conditionalFormatting sqref="AU58">
    <cfRule type="cellIs" dxfId="9712" priority="1456" operator="lessThan">
      <formula>$C$4</formula>
    </cfRule>
  </conditionalFormatting>
  <conditionalFormatting sqref="AU59">
    <cfRule type="cellIs" dxfId="9711" priority="1457" operator="lessThan">
      <formula>$C$4</formula>
    </cfRule>
  </conditionalFormatting>
  <conditionalFormatting sqref="AU60">
    <cfRule type="cellIs" dxfId="9710" priority="1458" operator="lessThan">
      <formula>$C$4</formula>
    </cfRule>
  </conditionalFormatting>
  <conditionalFormatting sqref="AV11">
    <cfRule type="cellIs" dxfId="9709" priority="1459" operator="lessThan">
      <formula>$C$4</formula>
    </cfRule>
  </conditionalFormatting>
  <conditionalFormatting sqref="AV12">
    <cfRule type="cellIs" dxfId="9708" priority="1460" operator="lessThan">
      <formula>$C$4</formula>
    </cfRule>
  </conditionalFormatting>
  <conditionalFormatting sqref="AV13">
    <cfRule type="cellIs" dxfId="9707" priority="1461" operator="lessThan">
      <formula>$C$4</formula>
    </cfRule>
  </conditionalFormatting>
  <conditionalFormatting sqref="AV14">
    <cfRule type="cellIs" dxfId="9706" priority="1462" operator="lessThan">
      <formula>$C$4</formula>
    </cfRule>
  </conditionalFormatting>
  <conditionalFormatting sqref="AV15">
    <cfRule type="cellIs" dxfId="9705" priority="1463" operator="lessThan">
      <formula>$C$4</formula>
    </cfRule>
  </conditionalFormatting>
  <conditionalFormatting sqref="AV16">
    <cfRule type="cellIs" dxfId="9704" priority="1464" operator="lessThan">
      <formula>$C$4</formula>
    </cfRule>
  </conditionalFormatting>
  <conditionalFormatting sqref="AV17">
    <cfRule type="cellIs" dxfId="9703" priority="1465" operator="lessThan">
      <formula>$C$4</formula>
    </cfRule>
  </conditionalFormatting>
  <conditionalFormatting sqref="AV18">
    <cfRule type="cellIs" dxfId="9702" priority="1466" operator="lessThan">
      <formula>$C$4</formula>
    </cfRule>
  </conditionalFormatting>
  <conditionalFormatting sqref="AV19">
    <cfRule type="cellIs" dxfId="9701" priority="1467" operator="lessThan">
      <formula>$C$4</formula>
    </cfRule>
  </conditionalFormatting>
  <conditionalFormatting sqref="AV20">
    <cfRule type="cellIs" dxfId="9700" priority="1468" operator="lessThan">
      <formula>$C$4</formula>
    </cfRule>
  </conditionalFormatting>
  <conditionalFormatting sqref="AV21">
    <cfRule type="cellIs" dxfId="9699" priority="1469" operator="lessThan">
      <formula>$C$4</formula>
    </cfRule>
  </conditionalFormatting>
  <conditionalFormatting sqref="AV22">
    <cfRule type="cellIs" dxfId="9698" priority="1470" operator="lessThan">
      <formula>$C$4</formula>
    </cfRule>
  </conditionalFormatting>
  <conditionalFormatting sqref="AV23">
    <cfRule type="cellIs" dxfId="9697" priority="1471" operator="lessThan">
      <formula>$C$4</formula>
    </cfRule>
  </conditionalFormatting>
  <conditionalFormatting sqref="AV24">
    <cfRule type="cellIs" dxfId="9696" priority="1472" operator="lessThan">
      <formula>$C$4</formula>
    </cfRule>
  </conditionalFormatting>
  <conditionalFormatting sqref="AV25">
    <cfRule type="cellIs" dxfId="9695" priority="1473" operator="lessThan">
      <formula>$C$4</formula>
    </cfRule>
  </conditionalFormatting>
  <conditionalFormatting sqref="AV26">
    <cfRule type="cellIs" dxfId="9694" priority="1474" operator="lessThan">
      <formula>$C$4</formula>
    </cfRule>
  </conditionalFormatting>
  <conditionalFormatting sqref="AV27">
    <cfRule type="cellIs" dxfId="9693" priority="1475" operator="lessThan">
      <formula>$C$4</formula>
    </cfRule>
  </conditionalFormatting>
  <conditionalFormatting sqref="AV28">
    <cfRule type="cellIs" dxfId="9692" priority="1476" operator="lessThan">
      <formula>$C$4</formula>
    </cfRule>
  </conditionalFormatting>
  <conditionalFormatting sqref="AV29">
    <cfRule type="cellIs" dxfId="9691" priority="1477" operator="lessThan">
      <formula>$C$4</formula>
    </cfRule>
  </conditionalFormatting>
  <conditionalFormatting sqref="AV30">
    <cfRule type="cellIs" dxfId="9690" priority="1478" operator="lessThan">
      <formula>$C$4</formula>
    </cfRule>
  </conditionalFormatting>
  <conditionalFormatting sqref="AV31">
    <cfRule type="cellIs" dxfId="9689" priority="1479" operator="lessThan">
      <formula>$C$4</formula>
    </cfRule>
  </conditionalFormatting>
  <conditionalFormatting sqref="AV32">
    <cfRule type="cellIs" dxfId="9688" priority="1480" operator="lessThan">
      <formula>$C$4</formula>
    </cfRule>
  </conditionalFormatting>
  <conditionalFormatting sqref="AV33">
    <cfRule type="cellIs" dxfId="9687" priority="1481" operator="lessThan">
      <formula>$C$4</formula>
    </cfRule>
  </conditionalFormatting>
  <conditionalFormatting sqref="AV34">
    <cfRule type="cellIs" dxfId="9686" priority="1482" operator="lessThan">
      <formula>$C$4</formula>
    </cfRule>
  </conditionalFormatting>
  <conditionalFormatting sqref="AV35">
    <cfRule type="cellIs" dxfId="9685" priority="1483" operator="lessThan">
      <formula>$C$4</formula>
    </cfRule>
  </conditionalFormatting>
  <conditionalFormatting sqref="AV36">
    <cfRule type="cellIs" dxfId="9684" priority="1484" operator="lessThan">
      <formula>$C$4</formula>
    </cfRule>
  </conditionalFormatting>
  <conditionalFormatting sqref="AV37">
    <cfRule type="cellIs" dxfId="9683" priority="1485" operator="lessThan">
      <formula>$C$4</formula>
    </cfRule>
  </conditionalFormatting>
  <conditionalFormatting sqref="AV38">
    <cfRule type="cellIs" dxfId="9682" priority="1486" operator="lessThan">
      <formula>$C$4</formula>
    </cfRule>
  </conditionalFormatting>
  <conditionalFormatting sqref="AV39">
    <cfRule type="cellIs" dxfId="9681" priority="1487" operator="lessThan">
      <formula>$C$4</formula>
    </cfRule>
  </conditionalFormatting>
  <conditionalFormatting sqref="AV40">
    <cfRule type="cellIs" dxfId="9680" priority="1488" operator="lessThan">
      <formula>$C$4</formula>
    </cfRule>
  </conditionalFormatting>
  <conditionalFormatting sqref="AV41">
    <cfRule type="cellIs" dxfId="9679" priority="1489" operator="lessThan">
      <formula>$C$4</formula>
    </cfRule>
  </conditionalFormatting>
  <conditionalFormatting sqref="AV42">
    <cfRule type="cellIs" dxfId="9678" priority="1490" operator="lessThan">
      <formula>$C$4</formula>
    </cfRule>
  </conditionalFormatting>
  <conditionalFormatting sqref="AV43">
    <cfRule type="cellIs" dxfId="9677" priority="1491" operator="lessThan">
      <formula>$C$4</formula>
    </cfRule>
  </conditionalFormatting>
  <conditionalFormatting sqref="AV44">
    <cfRule type="cellIs" dxfId="9676" priority="1492" operator="lessThan">
      <formula>$C$4</formula>
    </cfRule>
  </conditionalFormatting>
  <conditionalFormatting sqref="AV45">
    <cfRule type="cellIs" dxfId="9675" priority="1493" operator="lessThan">
      <formula>$C$4</formula>
    </cfRule>
  </conditionalFormatting>
  <conditionalFormatting sqref="AV46">
    <cfRule type="cellIs" dxfId="9674" priority="1494" operator="lessThan">
      <formula>$C$4</formula>
    </cfRule>
  </conditionalFormatting>
  <conditionalFormatting sqref="AV47">
    <cfRule type="cellIs" dxfId="9673" priority="1495" operator="lessThan">
      <formula>$C$4</formula>
    </cfRule>
  </conditionalFormatting>
  <conditionalFormatting sqref="AV48">
    <cfRule type="cellIs" dxfId="9672" priority="1496" operator="lessThan">
      <formula>$C$4</formula>
    </cfRule>
  </conditionalFormatting>
  <conditionalFormatting sqref="AV49">
    <cfRule type="cellIs" dxfId="9671" priority="1497" operator="lessThan">
      <formula>$C$4</formula>
    </cfRule>
  </conditionalFormatting>
  <conditionalFormatting sqref="AV50">
    <cfRule type="cellIs" dxfId="9670" priority="1498" operator="lessThan">
      <formula>$C$4</formula>
    </cfRule>
  </conditionalFormatting>
  <conditionalFormatting sqref="AV51">
    <cfRule type="cellIs" dxfId="9669" priority="1499" operator="lessThan">
      <formula>$C$4</formula>
    </cfRule>
  </conditionalFormatting>
  <conditionalFormatting sqref="AV52">
    <cfRule type="cellIs" dxfId="9668" priority="1500" operator="lessThan">
      <formula>$C$4</formula>
    </cfRule>
  </conditionalFormatting>
  <conditionalFormatting sqref="AV53">
    <cfRule type="cellIs" dxfId="9667" priority="1501" operator="lessThan">
      <formula>$C$4</formula>
    </cfRule>
  </conditionalFormatting>
  <conditionalFormatting sqref="AV54">
    <cfRule type="cellIs" dxfId="9666" priority="1502" operator="lessThan">
      <formula>$C$4</formula>
    </cfRule>
  </conditionalFormatting>
  <conditionalFormatting sqref="AV55">
    <cfRule type="cellIs" dxfId="9665" priority="1503" operator="lessThan">
      <formula>$C$4</formula>
    </cfRule>
  </conditionalFormatting>
  <conditionalFormatting sqref="AV56">
    <cfRule type="cellIs" dxfId="9664" priority="1504" operator="lessThan">
      <formula>$C$4</formula>
    </cfRule>
  </conditionalFormatting>
  <conditionalFormatting sqref="AV57">
    <cfRule type="cellIs" dxfId="9663" priority="1505" operator="lessThan">
      <formula>$C$4</formula>
    </cfRule>
  </conditionalFormatting>
  <conditionalFormatting sqref="AV58">
    <cfRule type="cellIs" dxfId="9662" priority="1506" operator="lessThan">
      <formula>$C$4</formula>
    </cfRule>
  </conditionalFormatting>
  <conditionalFormatting sqref="AV59">
    <cfRule type="cellIs" dxfId="9661" priority="1507" operator="lessThan">
      <formula>$C$4</formula>
    </cfRule>
  </conditionalFormatting>
  <conditionalFormatting sqref="AV60">
    <cfRule type="cellIs" dxfId="9660" priority="1508" operator="lessThan">
      <formula>$C$4</formula>
    </cfRule>
  </conditionalFormatting>
  <conditionalFormatting sqref="AW11">
    <cfRule type="cellIs" dxfId="9659" priority="1509" operator="lessThan">
      <formula>$C$4</formula>
    </cfRule>
  </conditionalFormatting>
  <conditionalFormatting sqref="AW12">
    <cfRule type="cellIs" dxfId="9658" priority="1510" operator="lessThan">
      <formula>$C$4</formula>
    </cfRule>
  </conditionalFormatting>
  <conditionalFormatting sqref="AW13">
    <cfRule type="cellIs" dxfId="9657" priority="1511" operator="lessThan">
      <formula>$C$4</formula>
    </cfRule>
  </conditionalFormatting>
  <conditionalFormatting sqref="AW14">
    <cfRule type="cellIs" dxfId="9656" priority="1512" operator="lessThan">
      <formula>$C$4</formula>
    </cfRule>
  </conditionalFormatting>
  <conditionalFormatting sqref="AW15">
    <cfRule type="cellIs" dxfId="9655" priority="1513" operator="lessThan">
      <formula>$C$4</formula>
    </cfRule>
  </conditionalFormatting>
  <conditionalFormatting sqref="AW16">
    <cfRule type="cellIs" dxfId="9654" priority="1514" operator="lessThan">
      <formula>$C$4</formula>
    </cfRule>
  </conditionalFormatting>
  <conditionalFormatting sqref="AW17">
    <cfRule type="cellIs" dxfId="9653" priority="1515" operator="lessThan">
      <formula>$C$4</formula>
    </cfRule>
  </conditionalFormatting>
  <conditionalFormatting sqref="AW18">
    <cfRule type="cellIs" dxfId="9652" priority="1516" operator="lessThan">
      <formula>$C$4</formula>
    </cfRule>
  </conditionalFormatting>
  <conditionalFormatting sqref="AW19">
    <cfRule type="cellIs" dxfId="9651" priority="1517" operator="lessThan">
      <formula>$C$4</formula>
    </cfRule>
  </conditionalFormatting>
  <conditionalFormatting sqref="AW20">
    <cfRule type="cellIs" dxfId="9650" priority="1518" operator="lessThan">
      <formula>$C$4</formula>
    </cfRule>
  </conditionalFormatting>
  <conditionalFormatting sqref="AW21">
    <cfRule type="cellIs" dxfId="9649" priority="1519" operator="lessThan">
      <formula>$C$4</formula>
    </cfRule>
  </conditionalFormatting>
  <conditionalFormatting sqref="AW22">
    <cfRule type="cellIs" dxfId="9648" priority="1520" operator="lessThan">
      <formula>$C$4</formula>
    </cfRule>
  </conditionalFormatting>
  <conditionalFormatting sqref="AW23">
    <cfRule type="cellIs" dxfId="9647" priority="1521" operator="lessThan">
      <formula>$C$4</formula>
    </cfRule>
  </conditionalFormatting>
  <conditionalFormatting sqref="AW24">
    <cfRule type="cellIs" dxfId="9646" priority="1522" operator="lessThan">
      <formula>$C$4</formula>
    </cfRule>
  </conditionalFormatting>
  <conditionalFormatting sqref="AW25">
    <cfRule type="cellIs" dxfId="9645" priority="1523" operator="lessThan">
      <formula>$C$4</formula>
    </cfRule>
  </conditionalFormatting>
  <conditionalFormatting sqref="AW26">
    <cfRule type="cellIs" dxfId="9644" priority="1524" operator="lessThan">
      <formula>$C$4</formula>
    </cfRule>
  </conditionalFormatting>
  <conditionalFormatting sqref="AW27">
    <cfRule type="cellIs" dxfId="9643" priority="1525" operator="lessThan">
      <formula>$C$4</formula>
    </cfRule>
  </conditionalFormatting>
  <conditionalFormatting sqref="AW28">
    <cfRule type="cellIs" dxfId="9642" priority="1526" operator="lessThan">
      <formula>$C$4</formula>
    </cfRule>
  </conditionalFormatting>
  <conditionalFormatting sqref="AW29">
    <cfRule type="cellIs" dxfId="9641" priority="1527" operator="lessThan">
      <formula>$C$4</formula>
    </cfRule>
  </conditionalFormatting>
  <conditionalFormatting sqref="AW30">
    <cfRule type="cellIs" dxfId="9640" priority="1528" operator="lessThan">
      <formula>$C$4</formula>
    </cfRule>
  </conditionalFormatting>
  <conditionalFormatting sqref="AW31">
    <cfRule type="cellIs" dxfId="9639" priority="1529" operator="lessThan">
      <formula>$C$4</formula>
    </cfRule>
  </conditionalFormatting>
  <conditionalFormatting sqref="AW32">
    <cfRule type="cellIs" dxfId="9638" priority="1530" operator="lessThan">
      <formula>$C$4</formula>
    </cfRule>
  </conditionalFormatting>
  <conditionalFormatting sqref="AW33">
    <cfRule type="cellIs" dxfId="9637" priority="1531" operator="lessThan">
      <formula>$C$4</formula>
    </cfRule>
  </conditionalFormatting>
  <conditionalFormatting sqref="AW34">
    <cfRule type="cellIs" dxfId="9636" priority="1532" operator="lessThan">
      <formula>$C$4</formula>
    </cfRule>
  </conditionalFormatting>
  <conditionalFormatting sqref="AW35">
    <cfRule type="cellIs" dxfId="9635" priority="1533" operator="lessThan">
      <formula>$C$4</formula>
    </cfRule>
  </conditionalFormatting>
  <conditionalFormatting sqref="AW36">
    <cfRule type="cellIs" dxfId="9634" priority="1534" operator="lessThan">
      <formula>$C$4</formula>
    </cfRule>
  </conditionalFormatting>
  <conditionalFormatting sqref="AW37">
    <cfRule type="cellIs" dxfId="9633" priority="1535" operator="lessThan">
      <formula>$C$4</formula>
    </cfRule>
  </conditionalFormatting>
  <conditionalFormatting sqref="AW38">
    <cfRule type="cellIs" dxfId="9632" priority="1536" operator="lessThan">
      <formula>$C$4</formula>
    </cfRule>
  </conditionalFormatting>
  <conditionalFormatting sqref="AW39">
    <cfRule type="cellIs" dxfId="9631" priority="1537" operator="lessThan">
      <formula>$C$4</formula>
    </cfRule>
  </conditionalFormatting>
  <conditionalFormatting sqref="AW40">
    <cfRule type="cellIs" dxfId="9630" priority="1538" operator="lessThan">
      <formula>$C$4</formula>
    </cfRule>
  </conditionalFormatting>
  <conditionalFormatting sqref="AW41">
    <cfRule type="cellIs" dxfId="9629" priority="1539" operator="lessThan">
      <formula>$C$4</formula>
    </cfRule>
  </conditionalFormatting>
  <conditionalFormatting sqref="AW42">
    <cfRule type="cellIs" dxfId="9628" priority="1540" operator="lessThan">
      <formula>$C$4</formula>
    </cfRule>
  </conditionalFormatting>
  <conditionalFormatting sqref="AW43">
    <cfRule type="cellIs" dxfId="9627" priority="1541" operator="lessThan">
      <formula>$C$4</formula>
    </cfRule>
  </conditionalFormatting>
  <conditionalFormatting sqref="AW44">
    <cfRule type="cellIs" dxfId="9626" priority="1542" operator="lessThan">
      <formula>$C$4</formula>
    </cfRule>
  </conditionalFormatting>
  <conditionalFormatting sqref="AW45">
    <cfRule type="cellIs" dxfId="9625" priority="1543" operator="lessThan">
      <formula>$C$4</formula>
    </cfRule>
  </conditionalFormatting>
  <conditionalFormatting sqref="AW46">
    <cfRule type="cellIs" dxfId="9624" priority="1544" operator="lessThan">
      <formula>$C$4</formula>
    </cfRule>
  </conditionalFormatting>
  <conditionalFormatting sqref="AW47">
    <cfRule type="cellIs" dxfId="9623" priority="1545" operator="lessThan">
      <formula>$C$4</formula>
    </cfRule>
  </conditionalFormatting>
  <conditionalFormatting sqref="AW48">
    <cfRule type="cellIs" dxfId="9622" priority="1546" operator="lessThan">
      <formula>$C$4</formula>
    </cfRule>
  </conditionalFormatting>
  <conditionalFormatting sqref="AW49">
    <cfRule type="cellIs" dxfId="9621" priority="1547" operator="lessThan">
      <formula>$C$4</formula>
    </cfRule>
  </conditionalFormatting>
  <conditionalFormatting sqref="AW50">
    <cfRule type="cellIs" dxfId="9620" priority="1548" operator="lessThan">
      <formula>$C$4</formula>
    </cfRule>
  </conditionalFormatting>
  <conditionalFormatting sqref="AW51">
    <cfRule type="cellIs" dxfId="9619" priority="1549" operator="lessThan">
      <formula>$C$4</formula>
    </cfRule>
  </conditionalFormatting>
  <conditionalFormatting sqref="AW52">
    <cfRule type="cellIs" dxfId="9618" priority="1550" operator="lessThan">
      <formula>$C$4</formula>
    </cfRule>
  </conditionalFormatting>
  <conditionalFormatting sqref="AW53">
    <cfRule type="cellIs" dxfId="9617" priority="1551" operator="lessThan">
      <formula>$C$4</formula>
    </cfRule>
  </conditionalFormatting>
  <conditionalFormatting sqref="AW54">
    <cfRule type="cellIs" dxfId="9616" priority="1552" operator="lessThan">
      <formula>$C$4</formula>
    </cfRule>
  </conditionalFormatting>
  <conditionalFormatting sqref="AW55">
    <cfRule type="cellIs" dxfId="9615" priority="1553" operator="lessThan">
      <formula>$C$4</formula>
    </cfRule>
  </conditionalFormatting>
  <conditionalFormatting sqref="AW56">
    <cfRule type="cellIs" dxfId="9614" priority="1554" operator="lessThan">
      <formula>$C$4</formula>
    </cfRule>
  </conditionalFormatting>
  <conditionalFormatting sqref="AW57">
    <cfRule type="cellIs" dxfId="9613" priority="1555" operator="lessThan">
      <formula>$C$4</formula>
    </cfRule>
  </conditionalFormatting>
  <conditionalFormatting sqref="AW58">
    <cfRule type="cellIs" dxfId="9612" priority="1556" operator="lessThan">
      <formula>$C$4</formula>
    </cfRule>
  </conditionalFormatting>
  <conditionalFormatting sqref="AW59">
    <cfRule type="cellIs" dxfId="9611" priority="1557" operator="lessThan">
      <formula>$C$4</formula>
    </cfRule>
  </conditionalFormatting>
  <conditionalFormatting sqref="AW60">
    <cfRule type="cellIs" dxfId="9610" priority="1558" operator="lessThan">
      <formula>$C$4</formula>
    </cfRule>
  </conditionalFormatting>
  <conditionalFormatting sqref="BR11">
    <cfRule type="cellIs" dxfId="9609" priority="1559" operator="lessThan">
      <formula>$C$4</formula>
    </cfRule>
  </conditionalFormatting>
  <conditionalFormatting sqref="BR12">
    <cfRule type="cellIs" dxfId="9608" priority="1560" operator="lessThan">
      <formula>$C$4</formula>
    </cfRule>
  </conditionalFormatting>
  <conditionalFormatting sqref="BR13">
    <cfRule type="cellIs" dxfId="9607" priority="1561" operator="lessThan">
      <formula>$C$4</formula>
    </cfRule>
  </conditionalFormatting>
  <conditionalFormatting sqref="BR14">
    <cfRule type="cellIs" dxfId="9606" priority="1562" operator="lessThan">
      <formula>$C$4</formula>
    </cfRule>
  </conditionalFormatting>
  <conditionalFormatting sqref="BR15">
    <cfRule type="cellIs" dxfId="9605" priority="1563" operator="lessThan">
      <formula>$C$4</formula>
    </cfRule>
  </conditionalFormatting>
  <conditionalFormatting sqref="BR16">
    <cfRule type="cellIs" dxfId="9604" priority="1564" operator="lessThan">
      <formula>$C$4</formula>
    </cfRule>
  </conditionalFormatting>
  <conditionalFormatting sqref="BR17">
    <cfRule type="cellIs" dxfId="9603" priority="1565" operator="lessThan">
      <formula>$C$4</formula>
    </cfRule>
  </conditionalFormatting>
  <conditionalFormatting sqref="BR18">
    <cfRule type="cellIs" dxfId="9602" priority="1566" operator="lessThan">
      <formula>$C$4</formula>
    </cfRule>
  </conditionalFormatting>
  <conditionalFormatting sqref="BR19">
    <cfRule type="cellIs" dxfId="9601" priority="1567" operator="lessThan">
      <formula>$C$4</formula>
    </cfRule>
  </conditionalFormatting>
  <conditionalFormatting sqref="BR20">
    <cfRule type="cellIs" dxfId="9600" priority="1568" operator="lessThan">
      <formula>$C$4</formula>
    </cfRule>
  </conditionalFormatting>
  <conditionalFormatting sqref="BR21">
    <cfRule type="cellIs" dxfId="9599" priority="1569" operator="lessThan">
      <formula>$C$4</formula>
    </cfRule>
  </conditionalFormatting>
  <conditionalFormatting sqref="BR22">
    <cfRule type="cellIs" dxfId="9598" priority="1570" operator="lessThan">
      <formula>$C$4</formula>
    </cfRule>
  </conditionalFormatting>
  <conditionalFormatting sqref="BR23">
    <cfRule type="cellIs" dxfId="9597" priority="1571" operator="lessThan">
      <formula>$C$4</formula>
    </cfRule>
  </conditionalFormatting>
  <conditionalFormatting sqref="BR24">
    <cfRule type="cellIs" dxfId="9596" priority="1572" operator="lessThan">
      <formula>$C$4</formula>
    </cfRule>
  </conditionalFormatting>
  <conditionalFormatting sqref="BR25">
    <cfRule type="cellIs" dxfId="9595" priority="1573" operator="lessThan">
      <formula>$C$4</formula>
    </cfRule>
  </conditionalFormatting>
  <conditionalFormatting sqref="BR26">
    <cfRule type="cellIs" dxfId="9594" priority="1574" operator="lessThan">
      <formula>$C$4</formula>
    </cfRule>
  </conditionalFormatting>
  <conditionalFormatting sqref="BR27">
    <cfRule type="cellIs" dxfId="9593" priority="1575" operator="lessThan">
      <formula>$C$4</formula>
    </cfRule>
  </conditionalFormatting>
  <conditionalFormatting sqref="BR28">
    <cfRule type="cellIs" dxfId="9592" priority="1576" operator="lessThan">
      <formula>$C$4</formula>
    </cfRule>
  </conditionalFormatting>
  <conditionalFormatting sqref="BR29">
    <cfRule type="cellIs" dxfId="9591" priority="1577" operator="lessThan">
      <formula>$C$4</formula>
    </cfRule>
  </conditionalFormatting>
  <conditionalFormatting sqref="BR30">
    <cfRule type="cellIs" dxfId="9590" priority="1578" operator="lessThan">
      <formula>$C$4</formula>
    </cfRule>
  </conditionalFormatting>
  <conditionalFormatting sqref="BR31">
    <cfRule type="cellIs" dxfId="9589" priority="1579" operator="lessThan">
      <formula>$C$4</formula>
    </cfRule>
  </conditionalFormatting>
  <conditionalFormatting sqref="BR32">
    <cfRule type="cellIs" dxfId="9588" priority="1580" operator="lessThan">
      <formula>$C$4</formula>
    </cfRule>
  </conditionalFormatting>
  <conditionalFormatting sqref="BR33">
    <cfRule type="cellIs" dxfId="9587" priority="1581" operator="lessThan">
      <formula>$C$4</formula>
    </cfRule>
  </conditionalFormatting>
  <conditionalFormatting sqref="BR34">
    <cfRule type="cellIs" dxfId="9586" priority="1582" operator="lessThan">
      <formula>$C$4</formula>
    </cfRule>
  </conditionalFormatting>
  <conditionalFormatting sqref="BR35">
    <cfRule type="cellIs" dxfId="9585" priority="1583" operator="lessThan">
      <formula>$C$4</formula>
    </cfRule>
  </conditionalFormatting>
  <conditionalFormatting sqref="BR36">
    <cfRule type="cellIs" dxfId="9584" priority="1584" operator="lessThan">
      <formula>$C$4</formula>
    </cfRule>
  </conditionalFormatting>
  <conditionalFormatting sqref="BR37">
    <cfRule type="cellIs" dxfId="9583" priority="1585" operator="lessThan">
      <formula>$C$4</formula>
    </cfRule>
  </conditionalFormatting>
  <conditionalFormatting sqref="BR38">
    <cfRule type="cellIs" dxfId="9582" priority="1586" operator="lessThan">
      <formula>$C$4</formula>
    </cfRule>
  </conditionalFormatting>
  <conditionalFormatting sqref="BR39">
    <cfRule type="cellIs" dxfId="9581" priority="1587" operator="lessThan">
      <formula>$C$4</formula>
    </cfRule>
  </conditionalFormatting>
  <conditionalFormatting sqref="BR40">
    <cfRule type="cellIs" dxfId="9580" priority="1588" operator="lessThan">
      <formula>$C$4</formula>
    </cfRule>
  </conditionalFormatting>
  <conditionalFormatting sqref="BR41">
    <cfRule type="cellIs" dxfId="9579" priority="1589" operator="lessThan">
      <formula>$C$4</formula>
    </cfRule>
  </conditionalFormatting>
  <conditionalFormatting sqref="BR42">
    <cfRule type="cellIs" dxfId="9578" priority="1590" operator="lessThan">
      <formula>$C$4</formula>
    </cfRule>
  </conditionalFormatting>
  <conditionalFormatting sqref="BR43">
    <cfRule type="cellIs" dxfId="9577" priority="1591" operator="lessThan">
      <formula>$C$4</formula>
    </cfRule>
  </conditionalFormatting>
  <conditionalFormatting sqref="BR44">
    <cfRule type="cellIs" dxfId="9576" priority="1592" operator="lessThan">
      <formula>$C$4</formula>
    </cfRule>
  </conditionalFormatting>
  <conditionalFormatting sqref="BR45">
    <cfRule type="cellIs" dxfId="9575" priority="1593" operator="lessThan">
      <formula>$C$4</formula>
    </cfRule>
  </conditionalFormatting>
  <conditionalFormatting sqref="BR46">
    <cfRule type="cellIs" dxfId="9574" priority="1594" operator="lessThan">
      <formula>$C$4</formula>
    </cfRule>
  </conditionalFormatting>
  <conditionalFormatting sqref="BR47">
    <cfRule type="cellIs" dxfId="9573" priority="1595" operator="lessThan">
      <formula>$C$4</formula>
    </cfRule>
  </conditionalFormatting>
  <conditionalFormatting sqref="BR48">
    <cfRule type="cellIs" dxfId="9572" priority="1596" operator="lessThan">
      <formula>$C$4</formula>
    </cfRule>
  </conditionalFormatting>
  <conditionalFormatting sqref="BR49">
    <cfRule type="cellIs" dxfId="9571" priority="1597" operator="lessThan">
      <formula>$C$4</formula>
    </cfRule>
  </conditionalFormatting>
  <conditionalFormatting sqref="BR50">
    <cfRule type="cellIs" dxfId="9570" priority="1598" operator="lessThan">
      <formula>$C$4</formula>
    </cfRule>
  </conditionalFormatting>
  <conditionalFormatting sqref="BR51">
    <cfRule type="cellIs" dxfId="9569" priority="1599" operator="lessThan">
      <formula>$C$4</formula>
    </cfRule>
  </conditionalFormatting>
  <conditionalFormatting sqref="BR52">
    <cfRule type="cellIs" dxfId="9568" priority="1600" operator="lessThan">
      <formula>$C$4</formula>
    </cfRule>
  </conditionalFormatting>
  <conditionalFormatting sqref="BR53">
    <cfRule type="cellIs" dxfId="9567" priority="1601" operator="lessThan">
      <formula>$C$4</formula>
    </cfRule>
  </conditionalFormatting>
  <conditionalFormatting sqref="BR54">
    <cfRule type="cellIs" dxfId="9566" priority="1602" operator="lessThan">
      <formula>$C$4</formula>
    </cfRule>
  </conditionalFormatting>
  <conditionalFormatting sqref="BR55">
    <cfRule type="cellIs" dxfId="9565" priority="1603" operator="lessThan">
      <formula>$C$4</formula>
    </cfRule>
  </conditionalFormatting>
  <conditionalFormatting sqref="BR56">
    <cfRule type="cellIs" dxfId="9564" priority="1604" operator="lessThan">
      <formula>$C$4</formula>
    </cfRule>
  </conditionalFormatting>
  <conditionalFormatting sqref="BR57">
    <cfRule type="cellIs" dxfId="9563" priority="1605" operator="lessThan">
      <formula>$C$4</formula>
    </cfRule>
  </conditionalFormatting>
  <conditionalFormatting sqref="BR58">
    <cfRule type="cellIs" dxfId="9562" priority="1606" operator="lessThan">
      <formula>$C$4</formula>
    </cfRule>
  </conditionalFormatting>
  <conditionalFormatting sqref="BR59">
    <cfRule type="cellIs" dxfId="9561" priority="1607" operator="lessThan">
      <formula>$C$4</formula>
    </cfRule>
  </conditionalFormatting>
  <conditionalFormatting sqref="BR60">
    <cfRule type="cellIs" dxfId="9560" priority="1608" operator="lessThan">
      <formula>$C$4</formula>
    </cfRule>
  </conditionalFormatting>
  <conditionalFormatting sqref="BS11">
    <cfRule type="cellIs" dxfId="9559" priority="1609" operator="lessThan">
      <formula>$C$4</formula>
    </cfRule>
  </conditionalFormatting>
  <conditionalFormatting sqref="BS12">
    <cfRule type="cellIs" dxfId="9558" priority="1610" operator="lessThan">
      <formula>$C$4</formula>
    </cfRule>
  </conditionalFormatting>
  <conditionalFormatting sqref="BS13">
    <cfRule type="cellIs" dxfId="9557" priority="1611" operator="lessThan">
      <formula>$C$4</formula>
    </cfRule>
  </conditionalFormatting>
  <conditionalFormatting sqref="BS14">
    <cfRule type="cellIs" dxfId="9556" priority="1612" operator="lessThan">
      <formula>$C$4</formula>
    </cfRule>
  </conditionalFormatting>
  <conditionalFormatting sqref="BS15">
    <cfRule type="cellIs" dxfId="9555" priority="1613" operator="lessThan">
      <formula>$C$4</formula>
    </cfRule>
  </conditionalFormatting>
  <conditionalFormatting sqref="BS16">
    <cfRule type="cellIs" dxfId="9554" priority="1614" operator="lessThan">
      <formula>$C$4</formula>
    </cfRule>
  </conditionalFormatting>
  <conditionalFormatting sqref="BS17">
    <cfRule type="cellIs" dxfId="9553" priority="1615" operator="lessThan">
      <formula>$C$4</formula>
    </cfRule>
  </conditionalFormatting>
  <conditionalFormatting sqref="BS18">
    <cfRule type="cellIs" dxfId="9552" priority="1616" operator="lessThan">
      <formula>$C$4</formula>
    </cfRule>
  </conditionalFormatting>
  <conditionalFormatting sqref="BS19">
    <cfRule type="cellIs" dxfId="9551" priority="1617" operator="lessThan">
      <formula>$C$4</formula>
    </cfRule>
  </conditionalFormatting>
  <conditionalFormatting sqref="BS20">
    <cfRule type="cellIs" dxfId="9550" priority="1618" operator="lessThan">
      <formula>$C$4</formula>
    </cfRule>
  </conditionalFormatting>
  <conditionalFormatting sqref="BS21">
    <cfRule type="cellIs" dxfId="9549" priority="1619" operator="lessThan">
      <formula>$C$4</formula>
    </cfRule>
  </conditionalFormatting>
  <conditionalFormatting sqref="BS22">
    <cfRule type="cellIs" dxfId="9548" priority="1620" operator="lessThan">
      <formula>$C$4</formula>
    </cfRule>
  </conditionalFormatting>
  <conditionalFormatting sqref="BS23">
    <cfRule type="cellIs" dxfId="9547" priority="1621" operator="lessThan">
      <formula>$C$4</formula>
    </cfRule>
  </conditionalFormatting>
  <conditionalFormatting sqref="BS24">
    <cfRule type="cellIs" dxfId="9546" priority="1622" operator="lessThan">
      <formula>$C$4</formula>
    </cfRule>
  </conditionalFormatting>
  <conditionalFormatting sqref="BS25">
    <cfRule type="cellIs" dxfId="9545" priority="1623" operator="lessThan">
      <formula>$C$4</formula>
    </cfRule>
  </conditionalFormatting>
  <conditionalFormatting sqref="BS26">
    <cfRule type="cellIs" dxfId="9544" priority="1624" operator="lessThan">
      <formula>$C$4</formula>
    </cfRule>
  </conditionalFormatting>
  <conditionalFormatting sqref="BS27">
    <cfRule type="cellIs" dxfId="9543" priority="1625" operator="lessThan">
      <formula>$C$4</formula>
    </cfRule>
  </conditionalFormatting>
  <conditionalFormatting sqref="BS28">
    <cfRule type="cellIs" dxfId="9542" priority="1626" operator="lessThan">
      <formula>$C$4</formula>
    </cfRule>
  </conditionalFormatting>
  <conditionalFormatting sqref="BS29">
    <cfRule type="cellIs" dxfId="9541" priority="1627" operator="lessThan">
      <formula>$C$4</formula>
    </cfRule>
  </conditionalFormatting>
  <conditionalFormatting sqref="BS30">
    <cfRule type="cellIs" dxfId="9540" priority="1628" operator="lessThan">
      <formula>$C$4</formula>
    </cfRule>
  </conditionalFormatting>
  <conditionalFormatting sqref="BS31">
    <cfRule type="cellIs" dxfId="9539" priority="1629" operator="lessThan">
      <formula>$C$4</formula>
    </cfRule>
  </conditionalFormatting>
  <conditionalFormatting sqref="BS32">
    <cfRule type="cellIs" dxfId="9538" priority="1630" operator="lessThan">
      <formula>$C$4</formula>
    </cfRule>
  </conditionalFormatting>
  <conditionalFormatting sqref="BS33">
    <cfRule type="cellIs" dxfId="9537" priority="1631" operator="lessThan">
      <formula>$C$4</formula>
    </cfRule>
  </conditionalFormatting>
  <conditionalFormatting sqref="BS34">
    <cfRule type="cellIs" dxfId="9536" priority="1632" operator="lessThan">
      <formula>$C$4</formula>
    </cfRule>
  </conditionalFormatting>
  <conditionalFormatting sqref="BS35">
    <cfRule type="cellIs" dxfId="9535" priority="1633" operator="lessThan">
      <formula>$C$4</formula>
    </cfRule>
  </conditionalFormatting>
  <conditionalFormatting sqref="BS36">
    <cfRule type="cellIs" dxfId="9534" priority="1634" operator="lessThan">
      <formula>$C$4</formula>
    </cfRule>
  </conditionalFormatting>
  <conditionalFormatting sqref="BS37">
    <cfRule type="cellIs" dxfId="9533" priority="1635" operator="lessThan">
      <formula>$C$4</formula>
    </cfRule>
  </conditionalFormatting>
  <conditionalFormatting sqref="BS38">
    <cfRule type="cellIs" dxfId="9532" priority="1636" operator="lessThan">
      <formula>$C$4</formula>
    </cfRule>
  </conditionalFormatting>
  <conditionalFormatting sqref="BS39">
    <cfRule type="cellIs" dxfId="9531" priority="1637" operator="lessThan">
      <formula>$C$4</formula>
    </cfRule>
  </conditionalFormatting>
  <conditionalFormatting sqref="BS40">
    <cfRule type="cellIs" dxfId="9530" priority="1638" operator="lessThan">
      <formula>$C$4</formula>
    </cfRule>
  </conditionalFormatting>
  <conditionalFormatting sqref="BS41">
    <cfRule type="cellIs" dxfId="9529" priority="1639" operator="lessThan">
      <formula>$C$4</formula>
    </cfRule>
  </conditionalFormatting>
  <conditionalFormatting sqref="BS42">
    <cfRule type="cellIs" dxfId="9528" priority="1640" operator="lessThan">
      <formula>$C$4</formula>
    </cfRule>
  </conditionalFormatting>
  <conditionalFormatting sqref="BS43">
    <cfRule type="cellIs" dxfId="9527" priority="1641" operator="lessThan">
      <formula>$C$4</formula>
    </cfRule>
  </conditionalFormatting>
  <conditionalFormatting sqref="BS44">
    <cfRule type="cellIs" dxfId="9526" priority="1642" operator="lessThan">
      <formula>$C$4</formula>
    </cfRule>
  </conditionalFormatting>
  <conditionalFormatting sqref="BS45">
    <cfRule type="cellIs" dxfId="9525" priority="1643" operator="lessThan">
      <formula>$C$4</formula>
    </cfRule>
  </conditionalFormatting>
  <conditionalFormatting sqref="BS46">
    <cfRule type="cellIs" dxfId="9524" priority="1644" operator="lessThan">
      <formula>$C$4</formula>
    </cfRule>
  </conditionalFormatting>
  <conditionalFormatting sqref="BS47">
    <cfRule type="cellIs" dxfId="9523" priority="1645" operator="lessThan">
      <formula>$C$4</formula>
    </cfRule>
  </conditionalFormatting>
  <conditionalFormatting sqref="BS48">
    <cfRule type="cellIs" dxfId="9522" priority="1646" operator="lessThan">
      <formula>$C$4</formula>
    </cfRule>
  </conditionalFormatting>
  <conditionalFormatting sqref="BS49">
    <cfRule type="cellIs" dxfId="9521" priority="1647" operator="lessThan">
      <formula>$C$4</formula>
    </cfRule>
  </conditionalFormatting>
  <conditionalFormatting sqref="BS50">
    <cfRule type="cellIs" dxfId="9520" priority="1648" operator="lessThan">
      <formula>$C$4</formula>
    </cfRule>
  </conditionalFormatting>
  <conditionalFormatting sqref="BS51">
    <cfRule type="cellIs" dxfId="9519" priority="1649" operator="lessThan">
      <formula>$C$4</formula>
    </cfRule>
  </conditionalFormatting>
  <conditionalFormatting sqref="BS52">
    <cfRule type="cellIs" dxfId="9518" priority="1650" operator="lessThan">
      <formula>$C$4</formula>
    </cfRule>
  </conditionalFormatting>
  <conditionalFormatting sqref="BS53">
    <cfRule type="cellIs" dxfId="9517" priority="1651" operator="lessThan">
      <formula>$C$4</formula>
    </cfRule>
  </conditionalFormatting>
  <conditionalFormatting sqref="BS54">
    <cfRule type="cellIs" dxfId="9516" priority="1652" operator="lessThan">
      <formula>$C$4</formula>
    </cfRule>
  </conditionalFormatting>
  <conditionalFormatting sqref="BS55">
    <cfRule type="cellIs" dxfId="9515" priority="1653" operator="lessThan">
      <formula>$C$4</formula>
    </cfRule>
  </conditionalFormatting>
  <conditionalFormatting sqref="BS56">
    <cfRule type="cellIs" dxfId="9514" priority="1654" operator="lessThan">
      <formula>$C$4</formula>
    </cfRule>
  </conditionalFormatting>
  <conditionalFormatting sqref="BS57">
    <cfRule type="cellIs" dxfId="9513" priority="1655" operator="lessThan">
      <formula>$C$4</formula>
    </cfRule>
  </conditionalFormatting>
  <conditionalFormatting sqref="BS58">
    <cfRule type="cellIs" dxfId="9512" priority="1656" operator="lessThan">
      <formula>$C$4</formula>
    </cfRule>
  </conditionalFormatting>
  <conditionalFormatting sqref="BS59">
    <cfRule type="cellIs" dxfId="9511" priority="1657" operator="lessThan">
      <formula>$C$4</formula>
    </cfRule>
  </conditionalFormatting>
  <conditionalFormatting sqref="BS60">
    <cfRule type="cellIs" dxfId="9510" priority="1658" operator="lessThan">
      <formula>$C$4</formula>
    </cfRule>
  </conditionalFormatting>
  <conditionalFormatting sqref="BT11">
    <cfRule type="cellIs" dxfId="9509" priority="1659" operator="lessThan">
      <formula>$C$4</formula>
    </cfRule>
  </conditionalFormatting>
  <conditionalFormatting sqref="BT12">
    <cfRule type="cellIs" dxfId="9508" priority="1660" operator="lessThan">
      <formula>$C$4</formula>
    </cfRule>
  </conditionalFormatting>
  <conditionalFormatting sqref="BT13">
    <cfRule type="cellIs" dxfId="9507" priority="1661" operator="lessThan">
      <formula>$C$4</formula>
    </cfRule>
  </conditionalFormatting>
  <conditionalFormatting sqref="BT14">
    <cfRule type="cellIs" dxfId="9506" priority="1662" operator="lessThan">
      <formula>$C$4</formula>
    </cfRule>
  </conditionalFormatting>
  <conditionalFormatting sqref="BT15">
    <cfRule type="cellIs" dxfId="9505" priority="1663" operator="lessThan">
      <formula>$C$4</formula>
    </cfRule>
  </conditionalFormatting>
  <conditionalFormatting sqref="BT16">
    <cfRule type="cellIs" dxfId="9504" priority="1664" operator="lessThan">
      <formula>$C$4</formula>
    </cfRule>
  </conditionalFormatting>
  <conditionalFormatting sqref="BT17">
    <cfRule type="cellIs" dxfId="9503" priority="1665" operator="lessThan">
      <formula>$C$4</formula>
    </cfRule>
  </conditionalFormatting>
  <conditionalFormatting sqref="BT18">
    <cfRule type="cellIs" dxfId="9502" priority="1666" operator="lessThan">
      <formula>$C$4</formula>
    </cfRule>
  </conditionalFormatting>
  <conditionalFormatting sqref="BT19">
    <cfRule type="cellIs" dxfId="9501" priority="1667" operator="lessThan">
      <formula>$C$4</formula>
    </cfRule>
  </conditionalFormatting>
  <conditionalFormatting sqref="BT20">
    <cfRule type="cellIs" dxfId="9500" priority="1668" operator="lessThan">
      <formula>$C$4</formula>
    </cfRule>
  </conditionalFormatting>
  <conditionalFormatting sqref="BT21">
    <cfRule type="cellIs" dxfId="9499" priority="1669" operator="lessThan">
      <formula>$C$4</formula>
    </cfRule>
  </conditionalFormatting>
  <conditionalFormatting sqref="BT22">
    <cfRule type="cellIs" dxfId="9498" priority="1670" operator="lessThan">
      <formula>$C$4</formula>
    </cfRule>
  </conditionalFormatting>
  <conditionalFormatting sqref="BT23">
    <cfRule type="cellIs" dxfId="9497" priority="1671" operator="lessThan">
      <formula>$C$4</formula>
    </cfRule>
  </conditionalFormatting>
  <conditionalFormatting sqref="BT24">
    <cfRule type="cellIs" dxfId="9496" priority="1672" operator="lessThan">
      <formula>$C$4</formula>
    </cfRule>
  </conditionalFormatting>
  <conditionalFormatting sqref="BT25">
    <cfRule type="cellIs" dxfId="9495" priority="1673" operator="lessThan">
      <formula>$C$4</formula>
    </cfRule>
  </conditionalFormatting>
  <conditionalFormatting sqref="BT26">
    <cfRule type="cellIs" dxfId="9494" priority="1674" operator="lessThan">
      <formula>$C$4</formula>
    </cfRule>
  </conditionalFormatting>
  <conditionalFormatting sqref="BT27">
    <cfRule type="cellIs" dxfId="9493" priority="1675" operator="lessThan">
      <formula>$C$4</formula>
    </cfRule>
  </conditionalFormatting>
  <conditionalFormatting sqref="BT28">
    <cfRule type="cellIs" dxfId="9492" priority="1676" operator="lessThan">
      <formula>$C$4</formula>
    </cfRule>
  </conditionalFormatting>
  <conditionalFormatting sqref="BT29">
    <cfRule type="cellIs" dxfId="9491" priority="1677" operator="lessThan">
      <formula>$C$4</formula>
    </cfRule>
  </conditionalFormatting>
  <conditionalFormatting sqref="BT30">
    <cfRule type="cellIs" dxfId="9490" priority="1678" operator="lessThan">
      <formula>$C$4</formula>
    </cfRule>
  </conditionalFormatting>
  <conditionalFormatting sqref="BT31">
    <cfRule type="cellIs" dxfId="9489" priority="1679" operator="lessThan">
      <formula>$C$4</formula>
    </cfRule>
  </conditionalFormatting>
  <conditionalFormatting sqref="BT32">
    <cfRule type="cellIs" dxfId="9488" priority="1680" operator="lessThan">
      <formula>$C$4</formula>
    </cfRule>
  </conditionalFormatting>
  <conditionalFormatting sqref="BT33">
    <cfRule type="cellIs" dxfId="9487" priority="1681" operator="lessThan">
      <formula>$C$4</formula>
    </cfRule>
  </conditionalFormatting>
  <conditionalFormatting sqref="BT34">
    <cfRule type="cellIs" dxfId="9486" priority="1682" operator="lessThan">
      <formula>$C$4</formula>
    </cfRule>
  </conditionalFormatting>
  <conditionalFormatting sqref="BT35">
    <cfRule type="cellIs" dxfId="9485" priority="1683" operator="lessThan">
      <formula>$C$4</formula>
    </cfRule>
  </conditionalFormatting>
  <conditionalFormatting sqref="BT36">
    <cfRule type="cellIs" dxfId="9484" priority="1684" operator="lessThan">
      <formula>$C$4</formula>
    </cfRule>
  </conditionalFormatting>
  <conditionalFormatting sqref="BT37">
    <cfRule type="cellIs" dxfId="9483" priority="1685" operator="lessThan">
      <formula>$C$4</formula>
    </cfRule>
  </conditionalFormatting>
  <conditionalFormatting sqref="BT38">
    <cfRule type="cellIs" dxfId="9482" priority="1686" operator="lessThan">
      <formula>$C$4</formula>
    </cfRule>
  </conditionalFormatting>
  <conditionalFormatting sqref="BT39">
    <cfRule type="cellIs" dxfId="9481" priority="1687" operator="lessThan">
      <formula>$C$4</formula>
    </cfRule>
  </conditionalFormatting>
  <conditionalFormatting sqref="BT40">
    <cfRule type="cellIs" dxfId="9480" priority="1688" operator="lessThan">
      <formula>$C$4</formula>
    </cfRule>
  </conditionalFormatting>
  <conditionalFormatting sqref="BT41">
    <cfRule type="cellIs" dxfId="9479" priority="1689" operator="lessThan">
      <formula>$C$4</formula>
    </cfRule>
  </conditionalFormatting>
  <conditionalFormatting sqref="BT42">
    <cfRule type="cellIs" dxfId="9478" priority="1690" operator="lessThan">
      <formula>$C$4</formula>
    </cfRule>
  </conditionalFormatting>
  <conditionalFormatting sqref="BT43">
    <cfRule type="cellIs" dxfId="9477" priority="1691" operator="lessThan">
      <formula>$C$4</formula>
    </cfRule>
  </conditionalFormatting>
  <conditionalFormatting sqref="BT44">
    <cfRule type="cellIs" dxfId="9476" priority="1692" operator="lessThan">
      <formula>$C$4</formula>
    </cfRule>
  </conditionalFormatting>
  <conditionalFormatting sqref="BT45">
    <cfRule type="cellIs" dxfId="9475" priority="1693" operator="lessThan">
      <formula>$C$4</formula>
    </cfRule>
  </conditionalFormatting>
  <conditionalFormatting sqref="BT46">
    <cfRule type="cellIs" dxfId="9474" priority="1694" operator="lessThan">
      <formula>$C$4</formula>
    </cfRule>
  </conditionalFormatting>
  <conditionalFormatting sqref="BT47">
    <cfRule type="cellIs" dxfId="9473" priority="1695" operator="lessThan">
      <formula>$C$4</formula>
    </cfRule>
  </conditionalFormatting>
  <conditionalFormatting sqref="BT48">
    <cfRule type="cellIs" dxfId="9472" priority="1696" operator="lessThan">
      <formula>$C$4</formula>
    </cfRule>
  </conditionalFormatting>
  <conditionalFormatting sqref="BT49">
    <cfRule type="cellIs" dxfId="9471" priority="1697" operator="lessThan">
      <formula>$C$4</formula>
    </cfRule>
  </conditionalFormatting>
  <conditionalFormatting sqref="BT50">
    <cfRule type="cellIs" dxfId="9470" priority="1698" operator="lessThan">
      <formula>$C$4</formula>
    </cfRule>
  </conditionalFormatting>
  <conditionalFormatting sqref="BT51">
    <cfRule type="cellIs" dxfId="9469" priority="1699" operator="lessThan">
      <formula>$C$4</formula>
    </cfRule>
  </conditionalFormatting>
  <conditionalFormatting sqref="BT52">
    <cfRule type="cellIs" dxfId="9468" priority="1700" operator="lessThan">
      <formula>$C$4</formula>
    </cfRule>
  </conditionalFormatting>
  <conditionalFormatting sqref="BT53">
    <cfRule type="cellIs" dxfId="9467" priority="1701" operator="lessThan">
      <formula>$C$4</formula>
    </cfRule>
  </conditionalFormatting>
  <conditionalFormatting sqref="BT54">
    <cfRule type="cellIs" dxfId="9466" priority="1702" operator="lessThan">
      <formula>$C$4</formula>
    </cfRule>
  </conditionalFormatting>
  <conditionalFormatting sqref="BT55">
    <cfRule type="cellIs" dxfId="9465" priority="1703" operator="lessThan">
      <formula>$C$4</formula>
    </cfRule>
  </conditionalFormatting>
  <conditionalFormatting sqref="BT56">
    <cfRule type="cellIs" dxfId="9464" priority="1704" operator="lessThan">
      <formula>$C$4</formula>
    </cfRule>
  </conditionalFormatting>
  <conditionalFormatting sqref="BT57">
    <cfRule type="cellIs" dxfId="9463" priority="1705" operator="lessThan">
      <formula>$C$4</formula>
    </cfRule>
  </conditionalFormatting>
  <conditionalFormatting sqref="BT58">
    <cfRule type="cellIs" dxfId="9462" priority="1706" operator="lessThan">
      <formula>$C$4</formula>
    </cfRule>
  </conditionalFormatting>
  <conditionalFormatting sqref="BT59">
    <cfRule type="cellIs" dxfId="9461" priority="1707" operator="lessThan">
      <formula>$C$4</formula>
    </cfRule>
  </conditionalFormatting>
  <conditionalFormatting sqref="BT60">
    <cfRule type="cellIs" dxfId="9460" priority="1708" operator="lessThan">
      <formula>$C$4</formula>
    </cfRule>
  </conditionalFormatting>
  <conditionalFormatting sqref="BU11">
    <cfRule type="cellIs" dxfId="9459" priority="1709" operator="lessThan">
      <formula>$C$4</formula>
    </cfRule>
  </conditionalFormatting>
  <conditionalFormatting sqref="BU12">
    <cfRule type="cellIs" dxfId="9458" priority="1710" operator="lessThan">
      <formula>$C$4</formula>
    </cfRule>
  </conditionalFormatting>
  <conditionalFormatting sqref="BU13">
    <cfRule type="cellIs" dxfId="9457" priority="1711" operator="lessThan">
      <formula>$C$4</formula>
    </cfRule>
  </conditionalFormatting>
  <conditionalFormatting sqref="BU14">
    <cfRule type="cellIs" dxfId="9456" priority="1712" operator="lessThan">
      <formula>$C$4</formula>
    </cfRule>
  </conditionalFormatting>
  <conditionalFormatting sqref="BU15">
    <cfRule type="cellIs" dxfId="9455" priority="1713" operator="lessThan">
      <formula>$C$4</formula>
    </cfRule>
  </conditionalFormatting>
  <conditionalFormatting sqref="BU16">
    <cfRule type="cellIs" dxfId="9454" priority="1714" operator="lessThan">
      <formula>$C$4</formula>
    </cfRule>
  </conditionalFormatting>
  <conditionalFormatting sqref="BU17">
    <cfRule type="cellIs" dxfId="9453" priority="1715" operator="lessThan">
      <formula>$C$4</formula>
    </cfRule>
  </conditionalFormatting>
  <conditionalFormatting sqref="BU18">
    <cfRule type="cellIs" dxfId="9452" priority="1716" operator="lessThan">
      <formula>$C$4</formula>
    </cfRule>
  </conditionalFormatting>
  <conditionalFormatting sqref="BU19">
    <cfRule type="cellIs" dxfId="9451" priority="1717" operator="lessThan">
      <formula>$C$4</formula>
    </cfRule>
  </conditionalFormatting>
  <conditionalFormatting sqref="BU20">
    <cfRule type="cellIs" dxfId="9450" priority="1718" operator="lessThan">
      <formula>$C$4</formula>
    </cfRule>
  </conditionalFormatting>
  <conditionalFormatting sqref="BU21">
    <cfRule type="cellIs" dxfId="9449" priority="1719" operator="lessThan">
      <formula>$C$4</formula>
    </cfRule>
  </conditionalFormatting>
  <conditionalFormatting sqref="BU22">
    <cfRule type="cellIs" dxfId="9448" priority="1720" operator="lessThan">
      <formula>$C$4</formula>
    </cfRule>
  </conditionalFormatting>
  <conditionalFormatting sqref="BU23">
    <cfRule type="cellIs" dxfId="9447" priority="1721" operator="lessThan">
      <formula>$C$4</formula>
    </cfRule>
  </conditionalFormatting>
  <conditionalFormatting sqref="BU24">
    <cfRule type="cellIs" dxfId="9446" priority="1722" operator="lessThan">
      <formula>$C$4</formula>
    </cfRule>
  </conditionalFormatting>
  <conditionalFormatting sqref="BU25">
    <cfRule type="cellIs" dxfId="9445" priority="1723" operator="lessThan">
      <formula>$C$4</formula>
    </cfRule>
  </conditionalFormatting>
  <conditionalFormatting sqref="BU26">
    <cfRule type="cellIs" dxfId="9444" priority="1724" operator="lessThan">
      <formula>$C$4</formula>
    </cfRule>
  </conditionalFormatting>
  <conditionalFormatting sqref="BU27">
    <cfRule type="cellIs" dxfId="9443" priority="1725" operator="lessThan">
      <formula>$C$4</formula>
    </cfRule>
  </conditionalFormatting>
  <conditionalFormatting sqref="BU28">
    <cfRule type="cellIs" dxfId="9442" priority="1726" operator="lessThan">
      <formula>$C$4</formula>
    </cfRule>
  </conditionalFormatting>
  <conditionalFormatting sqref="BU29">
    <cfRule type="cellIs" dxfId="9441" priority="1727" operator="lessThan">
      <formula>$C$4</formula>
    </cfRule>
  </conditionalFormatting>
  <conditionalFormatting sqref="BU30">
    <cfRule type="cellIs" dxfId="9440" priority="1728" operator="lessThan">
      <formula>$C$4</formula>
    </cfRule>
  </conditionalFormatting>
  <conditionalFormatting sqref="BU31">
    <cfRule type="cellIs" dxfId="9439" priority="1729" operator="lessThan">
      <formula>$C$4</formula>
    </cfRule>
  </conditionalFormatting>
  <conditionalFormatting sqref="BU32">
    <cfRule type="cellIs" dxfId="9438" priority="1730" operator="lessThan">
      <formula>$C$4</formula>
    </cfRule>
  </conditionalFormatting>
  <conditionalFormatting sqref="BU33">
    <cfRule type="cellIs" dxfId="9437" priority="1731" operator="lessThan">
      <formula>$C$4</formula>
    </cfRule>
  </conditionalFormatting>
  <conditionalFormatting sqref="BU34">
    <cfRule type="cellIs" dxfId="9436" priority="1732" operator="lessThan">
      <formula>$C$4</formula>
    </cfRule>
  </conditionalFormatting>
  <conditionalFormatting sqref="BU35">
    <cfRule type="cellIs" dxfId="9435" priority="1733" operator="lessThan">
      <formula>$C$4</formula>
    </cfRule>
  </conditionalFormatting>
  <conditionalFormatting sqref="BU36">
    <cfRule type="cellIs" dxfId="9434" priority="1734" operator="lessThan">
      <formula>$C$4</formula>
    </cfRule>
  </conditionalFormatting>
  <conditionalFormatting sqref="BU37">
    <cfRule type="cellIs" dxfId="9433" priority="1735" operator="lessThan">
      <formula>$C$4</formula>
    </cfRule>
  </conditionalFormatting>
  <conditionalFormatting sqref="BU38">
    <cfRule type="cellIs" dxfId="9432" priority="1736" operator="lessThan">
      <formula>$C$4</formula>
    </cfRule>
  </conditionalFormatting>
  <conditionalFormatting sqref="BU39">
    <cfRule type="cellIs" dxfId="9431" priority="1737" operator="lessThan">
      <formula>$C$4</formula>
    </cfRule>
  </conditionalFormatting>
  <conditionalFormatting sqref="BU40">
    <cfRule type="cellIs" dxfId="9430" priority="1738" operator="lessThan">
      <formula>$C$4</formula>
    </cfRule>
  </conditionalFormatting>
  <conditionalFormatting sqref="BU41">
    <cfRule type="cellIs" dxfId="9429" priority="1739" operator="lessThan">
      <formula>$C$4</formula>
    </cfRule>
  </conditionalFormatting>
  <conditionalFormatting sqref="BU42">
    <cfRule type="cellIs" dxfId="9428" priority="1740" operator="lessThan">
      <formula>$C$4</formula>
    </cfRule>
  </conditionalFormatting>
  <conditionalFormatting sqref="BU43">
    <cfRule type="cellIs" dxfId="9427" priority="1741" operator="lessThan">
      <formula>$C$4</formula>
    </cfRule>
  </conditionalFormatting>
  <conditionalFormatting sqref="BU44">
    <cfRule type="cellIs" dxfId="9426" priority="1742" operator="lessThan">
      <formula>$C$4</formula>
    </cfRule>
  </conditionalFormatting>
  <conditionalFormatting sqref="BU45">
    <cfRule type="cellIs" dxfId="9425" priority="1743" operator="lessThan">
      <formula>$C$4</formula>
    </cfRule>
  </conditionalFormatting>
  <conditionalFormatting sqref="BU46">
    <cfRule type="cellIs" dxfId="9424" priority="1744" operator="lessThan">
      <formula>$C$4</formula>
    </cfRule>
  </conditionalFormatting>
  <conditionalFormatting sqref="BU47">
    <cfRule type="cellIs" dxfId="9423" priority="1745" operator="lessThan">
      <formula>$C$4</formula>
    </cfRule>
  </conditionalFormatting>
  <conditionalFormatting sqref="BU48">
    <cfRule type="cellIs" dxfId="9422" priority="1746" operator="lessThan">
      <formula>$C$4</formula>
    </cfRule>
  </conditionalFormatting>
  <conditionalFormatting sqref="BU49">
    <cfRule type="cellIs" dxfId="9421" priority="1747" operator="lessThan">
      <formula>$C$4</formula>
    </cfRule>
  </conditionalFormatting>
  <conditionalFormatting sqref="BU50">
    <cfRule type="cellIs" dxfId="9420" priority="1748" operator="lessThan">
      <formula>$C$4</formula>
    </cfRule>
  </conditionalFormatting>
  <conditionalFormatting sqref="BU51">
    <cfRule type="cellIs" dxfId="9419" priority="1749" operator="lessThan">
      <formula>$C$4</formula>
    </cfRule>
  </conditionalFormatting>
  <conditionalFormatting sqref="BU52">
    <cfRule type="cellIs" dxfId="9418" priority="1750" operator="lessThan">
      <formula>$C$4</formula>
    </cfRule>
  </conditionalFormatting>
  <conditionalFormatting sqref="BU53">
    <cfRule type="cellIs" dxfId="9417" priority="1751" operator="lessThan">
      <formula>$C$4</formula>
    </cfRule>
  </conditionalFormatting>
  <conditionalFormatting sqref="BU54">
    <cfRule type="cellIs" dxfId="9416" priority="1752" operator="lessThan">
      <formula>$C$4</formula>
    </cfRule>
  </conditionalFormatting>
  <conditionalFormatting sqref="BU55">
    <cfRule type="cellIs" dxfId="9415" priority="1753" operator="lessThan">
      <formula>$C$4</formula>
    </cfRule>
  </conditionalFormatting>
  <conditionalFormatting sqref="BU56">
    <cfRule type="cellIs" dxfId="9414" priority="1754" operator="lessThan">
      <formula>$C$4</formula>
    </cfRule>
  </conditionalFormatting>
  <conditionalFormatting sqref="BU57">
    <cfRule type="cellIs" dxfId="9413" priority="1755" operator="lessThan">
      <formula>$C$4</formula>
    </cfRule>
  </conditionalFormatting>
  <conditionalFormatting sqref="BU58">
    <cfRule type="cellIs" dxfId="9412" priority="1756" operator="lessThan">
      <formula>$C$4</formula>
    </cfRule>
  </conditionalFormatting>
  <conditionalFormatting sqref="BU59">
    <cfRule type="cellIs" dxfId="9411" priority="1757" operator="lessThan">
      <formula>$C$4</formula>
    </cfRule>
  </conditionalFormatting>
  <conditionalFormatting sqref="BU60">
    <cfRule type="cellIs" dxfId="9410" priority="1758" operator="lessThan">
      <formula>$C$4</formula>
    </cfRule>
  </conditionalFormatting>
  <conditionalFormatting sqref="BV11">
    <cfRule type="cellIs" dxfId="9409" priority="1759" operator="lessThan">
      <formula>$C$4</formula>
    </cfRule>
  </conditionalFormatting>
  <conditionalFormatting sqref="BV12">
    <cfRule type="cellIs" dxfId="9408" priority="1760" operator="lessThan">
      <formula>$C$4</formula>
    </cfRule>
  </conditionalFormatting>
  <conditionalFormatting sqref="BV13">
    <cfRule type="cellIs" dxfId="9407" priority="1761" operator="lessThan">
      <formula>$C$4</formula>
    </cfRule>
  </conditionalFormatting>
  <conditionalFormatting sqref="BV14">
    <cfRule type="cellIs" dxfId="9406" priority="1762" operator="lessThan">
      <formula>$C$4</formula>
    </cfRule>
  </conditionalFormatting>
  <conditionalFormatting sqref="BV15">
    <cfRule type="cellIs" dxfId="9405" priority="1763" operator="lessThan">
      <formula>$C$4</formula>
    </cfRule>
  </conditionalFormatting>
  <conditionalFormatting sqref="BV16">
    <cfRule type="cellIs" dxfId="9404" priority="1764" operator="lessThan">
      <formula>$C$4</formula>
    </cfRule>
  </conditionalFormatting>
  <conditionalFormatting sqref="BV17">
    <cfRule type="cellIs" dxfId="9403" priority="1765" operator="lessThan">
      <formula>$C$4</formula>
    </cfRule>
  </conditionalFormatting>
  <conditionalFormatting sqref="BV18">
    <cfRule type="cellIs" dxfId="9402" priority="1766" operator="lessThan">
      <formula>$C$4</formula>
    </cfRule>
  </conditionalFormatting>
  <conditionalFormatting sqref="BV19">
    <cfRule type="cellIs" dxfId="9401" priority="1767" operator="lessThan">
      <formula>$C$4</formula>
    </cfRule>
  </conditionalFormatting>
  <conditionalFormatting sqref="BV20">
    <cfRule type="cellIs" dxfId="9400" priority="1768" operator="lessThan">
      <formula>$C$4</formula>
    </cfRule>
  </conditionalFormatting>
  <conditionalFormatting sqref="BV21">
    <cfRule type="cellIs" dxfId="9399" priority="1769" operator="lessThan">
      <formula>$C$4</formula>
    </cfRule>
  </conditionalFormatting>
  <conditionalFormatting sqref="BV22">
    <cfRule type="cellIs" dxfId="9398" priority="1770" operator="lessThan">
      <formula>$C$4</formula>
    </cfRule>
  </conditionalFormatting>
  <conditionalFormatting sqref="BV23">
    <cfRule type="cellIs" dxfId="9397" priority="1771" operator="lessThan">
      <formula>$C$4</formula>
    </cfRule>
  </conditionalFormatting>
  <conditionalFormatting sqref="BV24">
    <cfRule type="cellIs" dxfId="9396" priority="1772" operator="lessThan">
      <formula>$C$4</formula>
    </cfRule>
  </conditionalFormatting>
  <conditionalFormatting sqref="BV25">
    <cfRule type="cellIs" dxfId="9395" priority="1773" operator="lessThan">
      <formula>$C$4</formula>
    </cfRule>
  </conditionalFormatting>
  <conditionalFormatting sqref="BV26">
    <cfRule type="cellIs" dxfId="9394" priority="1774" operator="lessThan">
      <formula>$C$4</formula>
    </cfRule>
  </conditionalFormatting>
  <conditionalFormatting sqref="BV27">
    <cfRule type="cellIs" dxfId="9393" priority="1775" operator="lessThan">
      <formula>$C$4</formula>
    </cfRule>
  </conditionalFormatting>
  <conditionalFormatting sqref="BV28">
    <cfRule type="cellIs" dxfId="9392" priority="1776" operator="lessThan">
      <formula>$C$4</formula>
    </cfRule>
  </conditionalFormatting>
  <conditionalFormatting sqref="BV29">
    <cfRule type="cellIs" dxfId="9391" priority="1777" operator="lessThan">
      <formula>$C$4</formula>
    </cfRule>
  </conditionalFormatting>
  <conditionalFormatting sqref="BV30">
    <cfRule type="cellIs" dxfId="9390" priority="1778" operator="lessThan">
      <formula>$C$4</formula>
    </cfRule>
  </conditionalFormatting>
  <conditionalFormatting sqref="BV31">
    <cfRule type="cellIs" dxfId="9389" priority="1779" operator="lessThan">
      <formula>$C$4</formula>
    </cfRule>
  </conditionalFormatting>
  <conditionalFormatting sqref="BV32">
    <cfRule type="cellIs" dxfId="9388" priority="1780" operator="lessThan">
      <formula>$C$4</formula>
    </cfRule>
  </conditionalFormatting>
  <conditionalFormatting sqref="BV33">
    <cfRule type="cellIs" dxfId="9387" priority="1781" operator="lessThan">
      <formula>$C$4</formula>
    </cfRule>
  </conditionalFormatting>
  <conditionalFormatting sqref="BV34">
    <cfRule type="cellIs" dxfId="9386" priority="1782" operator="lessThan">
      <formula>$C$4</formula>
    </cfRule>
  </conditionalFormatting>
  <conditionalFormatting sqref="BV35">
    <cfRule type="cellIs" dxfId="9385" priority="1783" operator="lessThan">
      <formula>$C$4</formula>
    </cfRule>
  </conditionalFormatting>
  <conditionalFormatting sqref="BV36">
    <cfRule type="cellIs" dxfId="9384" priority="1784" operator="lessThan">
      <formula>$C$4</formula>
    </cfRule>
  </conditionalFormatting>
  <conditionalFormatting sqref="BV37">
    <cfRule type="cellIs" dxfId="9383" priority="1785" operator="lessThan">
      <formula>$C$4</formula>
    </cfRule>
  </conditionalFormatting>
  <conditionalFormatting sqref="BV38">
    <cfRule type="cellIs" dxfId="9382" priority="1786" operator="lessThan">
      <formula>$C$4</formula>
    </cfRule>
  </conditionalFormatting>
  <conditionalFormatting sqref="BV39">
    <cfRule type="cellIs" dxfId="9381" priority="1787" operator="lessThan">
      <formula>$C$4</formula>
    </cfRule>
  </conditionalFormatting>
  <conditionalFormatting sqref="BV40">
    <cfRule type="cellIs" dxfId="9380" priority="1788" operator="lessThan">
      <formula>$C$4</formula>
    </cfRule>
  </conditionalFormatting>
  <conditionalFormatting sqref="BV41">
    <cfRule type="cellIs" dxfId="9379" priority="1789" operator="lessThan">
      <formula>$C$4</formula>
    </cfRule>
  </conditionalFormatting>
  <conditionalFormatting sqref="BV42">
    <cfRule type="cellIs" dxfId="9378" priority="1790" operator="lessThan">
      <formula>$C$4</formula>
    </cfRule>
  </conditionalFormatting>
  <conditionalFormatting sqref="BV43">
    <cfRule type="cellIs" dxfId="9377" priority="1791" operator="lessThan">
      <formula>$C$4</formula>
    </cfRule>
  </conditionalFormatting>
  <conditionalFormatting sqref="BV44">
    <cfRule type="cellIs" dxfId="9376" priority="1792" operator="lessThan">
      <formula>$C$4</formula>
    </cfRule>
  </conditionalFormatting>
  <conditionalFormatting sqref="BV45">
    <cfRule type="cellIs" dxfId="9375" priority="1793" operator="lessThan">
      <formula>$C$4</formula>
    </cfRule>
  </conditionalFormatting>
  <conditionalFormatting sqref="BV46">
    <cfRule type="cellIs" dxfId="9374" priority="1794" operator="lessThan">
      <formula>$C$4</formula>
    </cfRule>
  </conditionalFormatting>
  <conditionalFormatting sqref="BV47">
    <cfRule type="cellIs" dxfId="9373" priority="1795" operator="lessThan">
      <formula>$C$4</formula>
    </cfRule>
  </conditionalFormatting>
  <conditionalFormatting sqref="BV48">
    <cfRule type="cellIs" dxfId="9372" priority="1796" operator="lessThan">
      <formula>$C$4</formula>
    </cfRule>
  </conditionalFormatting>
  <conditionalFormatting sqref="BV49">
    <cfRule type="cellIs" dxfId="9371" priority="1797" operator="lessThan">
      <formula>$C$4</formula>
    </cfRule>
  </conditionalFormatting>
  <conditionalFormatting sqref="BV50">
    <cfRule type="cellIs" dxfId="9370" priority="1798" operator="lessThan">
      <formula>$C$4</formula>
    </cfRule>
  </conditionalFormatting>
  <conditionalFormatting sqref="BV51">
    <cfRule type="cellIs" dxfId="9369" priority="1799" operator="lessThan">
      <formula>$C$4</formula>
    </cfRule>
  </conditionalFormatting>
  <conditionalFormatting sqref="BV52">
    <cfRule type="cellIs" dxfId="9368" priority="1800" operator="lessThan">
      <formula>$C$4</formula>
    </cfRule>
  </conditionalFormatting>
  <conditionalFormatting sqref="BV53">
    <cfRule type="cellIs" dxfId="9367" priority="1801" operator="lessThan">
      <formula>$C$4</formula>
    </cfRule>
  </conditionalFormatting>
  <conditionalFormatting sqref="BV54">
    <cfRule type="cellIs" dxfId="9366" priority="1802" operator="lessThan">
      <formula>$C$4</formula>
    </cfRule>
  </conditionalFormatting>
  <conditionalFormatting sqref="BV55">
    <cfRule type="cellIs" dxfId="9365" priority="1803" operator="lessThan">
      <formula>$C$4</formula>
    </cfRule>
  </conditionalFormatting>
  <conditionalFormatting sqref="BV56">
    <cfRule type="cellIs" dxfId="9364" priority="1804" operator="lessThan">
      <formula>$C$4</formula>
    </cfRule>
  </conditionalFormatting>
  <conditionalFormatting sqref="BV57">
    <cfRule type="cellIs" dxfId="9363" priority="1805" operator="lessThan">
      <formula>$C$4</formula>
    </cfRule>
  </conditionalFormatting>
  <conditionalFormatting sqref="BV58">
    <cfRule type="cellIs" dxfId="9362" priority="1806" operator="lessThan">
      <formula>$C$4</formula>
    </cfRule>
  </conditionalFormatting>
  <conditionalFormatting sqref="BV59">
    <cfRule type="cellIs" dxfId="9361" priority="1807" operator="lessThan">
      <formula>$C$4</formula>
    </cfRule>
  </conditionalFormatting>
  <conditionalFormatting sqref="BV60">
    <cfRule type="cellIs" dxfId="9360" priority="1808" operator="lessThan">
      <formula>$C$4</formula>
    </cfRule>
  </conditionalFormatting>
  <conditionalFormatting sqref="BW11">
    <cfRule type="cellIs" dxfId="9359" priority="1809" operator="lessThan">
      <formula>$C$4</formula>
    </cfRule>
  </conditionalFormatting>
  <conditionalFormatting sqref="BW12">
    <cfRule type="cellIs" dxfId="9358" priority="1810" operator="lessThan">
      <formula>$C$4</formula>
    </cfRule>
  </conditionalFormatting>
  <conditionalFormatting sqref="BW13">
    <cfRule type="cellIs" dxfId="9357" priority="1811" operator="lessThan">
      <formula>$C$4</formula>
    </cfRule>
  </conditionalFormatting>
  <conditionalFormatting sqref="BW14">
    <cfRule type="cellIs" dxfId="9356" priority="1812" operator="lessThan">
      <formula>$C$4</formula>
    </cfRule>
  </conditionalFormatting>
  <conditionalFormatting sqref="BW15">
    <cfRule type="cellIs" dxfId="9355" priority="1813" operator="lessThan">
      <formula>$C$4</formula>
    </cfRule>
  </conditionalFormatting>
  <conditionalFormatting sqref="BW16">
    <cfRule type="cellIs" dxfId="9354" priority="1814" operator="lessThan">
      <formula>$C$4</formula>
    </cfRule>
  </conditionalFormatting>
  <conditionalFormatting sqref="BW17">
    <cfRule type="cellIs" dxfId="9353" priority="1815" operator="lessThan">
      <formula>$C$4</formula>
    </cfRule>
  </conditionalFormatting>
  <conditionalFormatting sqref="BW18">
    <cfRule type="cellIs" dxfId="9352" priority="1816" operator="lessThan">
      <formula>$C$4</formula>
    </cfRule>
  </conditionalFormatting>
  <conditionalFormatting sqref="BW19">
    <cfRule type="cellIs" dxfId="9351" priority="1817" operator="lessThan">
      <formula>$C$4</formula>
    </cfRule>
  </conditionalFormatting>
  <conditionalFormatting sqref="BW20">
    <cfRule type="cellIs" dxfId="9350" priority="1818" operator="lessThan">
      <formula>$C$4</formula>
    </cfRule>
  </conditionalFormatting>
  <conditionalFormatting sqref="BW21">
    <cfRule type="cellIs" dxfId="9349" priority="1819" operator="lessThan">
      <formula>$C$4</formula>
    </cfRule>
  </conditionalFormatting>
  <conditionalFormatting sqref="BW22">
    <cfRule type="cellIs" dxfId="9348" priority="1820" operator="lessThan">
      <formula>$C$4</formula>
    </cfRule>
  </conditionalFormatting>
  <conditionalFormatting sqref="BW23">
    <cfRule type="cellIs" dxfId="9347" priority="1821" operator="lessThan">
      <formula>$C$4</formula>
    </cfRule>
  </conditionalFormatting>
  <conditionalFormatting sqref="BW24">
    <cfRule type="cellIs" dxfId="9346" priority="1822" operator="lessThan">
      <formula>$C$4</formula>
    </cfRule>
  </conditionalFormatting>
  <conditionalFormatting sqref="BW25">
    <cfRule type="cellIs" dxfId="9345" priority="1823" operator="lessThan">
      <formula>$C$4</formula>
    </cfRule>
  </conditionalFormatting>
  <conditionalFormatting sqref="BW26">
    <cfRule type="cellIs" dxfId="9344" priority="1824" operator="lessThan">
      <formula>$C$4</formula>
    </cfRule>
  </conditionalFormatting>
  <conditionalFormatting sqref="BW27">
    <cfRule type="cellIs" dxfId="9343" priority="1825" operator="lessThan">
      <formula>$C$4</formula>
    </cfRule>
  </conditionalFormatting>
  <conditionalFormatting sqref="BW28">
    <cfRule type="cellIs" dxfId="9342" priority="1826" operator="lessThan">
      <formula>$C$4</formula>
    </cfRule>
  </conditionalFormatting>
  <conditionalFormatting sqref="BW29">
    <cfRule type="cellIs" dxfId="9341" priority="1827" operator="lessThan">
      <formula>$C$4</formula>
    </cfRule>
  </conditionalFormatting>
  <conditionalFormatting sqref="BW30">
    <cfRule type="cellIs" dxfId="9340" priority="1828" operator="lessThan">
      <formula>$C$4</formula>
    </cfRule>
  </conditionalFormatting>
  <conditionalFormatting sqref="BW31">
    <cfRule type="cellIs" dxfId="9339" priority="1829" operator="lessThan">
      <formula>$C$4</formula>
    </cfRule>
  </conditionalFormatting>
  <conditionalFormatting sqref="BW32">
    <cfRule type="cellIs" dxfId="9338" priority="1830" operator="lessThan">
      <formula>$C$4</formula>
    </cfRule>
  </conditionalFormatting>
  <conditionalFormatting sqref="BW33">
    <cfRule type="cellIs" dxfId="9337" priority="1831" operator="lessThan">
      <formula>$C$4</formula>
    </cfRule>
  </conditionalFormatting>
  <conditionalFormatting sqref="BW34">
    <cfRule type="cellIs" dxfId="9336" priority="1832" operator="lessThan">
      <formula>$C$4</formula>
    </cfRule>
  </conditionalFormatting>
  <conditionalFormatting sqref="BW35">
    <cfRule type="cellIs" dxfId="9335" priority="1833" operator="lessThan">
      <formula>$C$4</formula>
    </cfRule>
  </conditionalFormatting>
  <conditionalFormatting sqref="BW36">
    <cfRule type="cellIs" dxfId="9334" priority="1834" operator="lessThan">
      <formula>$C$4</formula>
    </cfRule>
  </conditionalFormatting>
  <conditionalFormatting sqref="BW37">
    <cfRule type="cellIs" dxfId="9333" priority="1835" operator="lessThan">
      <formula>$C$4</formula>
    </cfRule>
  </conditionalFormatting>
  <conditionalFormatting sqref="BW38">
    <cfRule type="cellIs" dxfId="9332" priority="1836" operator="lessThan">
      <formula>$C$4</formula>
    </cfRule>
  </conditionalFormatting>
  <conditionalFormatting sqref="BW39">
    <cfRule type="cellIs" dxfId="9331" priority="1837" operator="lessThan">
      <formula>$C$4</formula>
    </cfRule>
  </conditionalFormatting>
  <conditionalFormatting sqref="BW40">
    <cfRule type="cellIs" dxfId="9330" priority="1838" operator="lessThan">
      <formula>$C$4</formula>
    </cfRule>
  </conditionalFormatting>
  <conditionalFormatting sqref="BW41">
    <cfRule type="cellIs" dxfId="9329" priority="1839" operator="lessThan">
      <formula>$C$4</formula>
    </cfRule>
  </conditionalFormatting>
  <conditionalFormatting sqref="BW42">
    <cfRule type="cellIs" dxfId="9328" priority="1840" operator="lessThan">
      <formula>$C$4</formula>
    </cfRule>
  </conditionalFormatting>
  <conditionalFormatting sqref="BW43">
    <cfRule type="cellIs" dxfId="9327" priority="1841" operator="lessThan">
      <formula>$C$4</formula>
    </cfRule>
  </conditionalFormatting>
  <conditionalFormatting sqref="BW44">
    <cfRule type="cellIs" dxfId="9326" priority="1842" operator="lessThan">
      <formula>$C$4</formula>
    </cfRule>
  </conditionalFormatting>
  <conditionalFormatting sqref="BW45">
    <cfRule type="cellIs" dxfId="9325" priority="1843" operator="lessThan">
      <formula>$C$4</formula>
    </cfRule>
  </conditionalFormatting>
  <conditionalFormatting sqref="BW46">
    <cfRule type="cellIs" dxfId="9324" priority="1844" operator="lessThan">
      <formula>$C$4</formula>
    </cfRule>
  </conditionalFormatting>
  <conditionalFormatting sqref="BW47">
    <cfRule type="cellIs" dxfId="9323" priority="1845" operator="lessThan">
      <formula>$C$4</formula>
    </cfRule>
  </conditionalFormatting>
  <conditionalFormatting sqref="BW48">
    <cfRule type="cellIs" dxfId="9322" priority="1846" operator="lessThan">
      <formula>$C$4</formula>
    </cfRule>
  </conditionalFormatting>
  <conditionalFormatting sqref="BW49">
    <cfRule type="cellIs" dxfId="9321" priority="1847" operator="lessThan">
      <formula>$C$4</formula>
    </cfRule>
  </conditionalFormatting>
  <conditionalFormatting sqref="BW50">
    <cfRule type="cellIs" dxfId="9320" priority="1848" operator="lessThan">
      <formula>$C$4</formula>
    </cfRule>
  </conditionalFormatting>
  <conditionalFormatting sqref="BW51">
    <cfRule type="cellIs" dxfId="9319" priority="1849" operator="lessThan">
      <formula>$C$4</formula>
    </cfRule>
  </conditionalFormatting>
  <conditionalFormatting sqref="BW52">
    <cfRule type="cellIs" dxfId="9318" priority="1850" operator="lessThan">
      <formula>$C$4</formula>
    </cfRule>
  </conditionalFormatting>
  <conditionalFormatting sqref="BW53">
    <cfRule type="cellIs" dxfId="9317" priority="1851" operator="lessThan">
      <formula>$C$4</formula>
    </cfRule>
  </conditionalFormatting>
  <conditionalFormatting sqref="BW54">
    <cfRule type="cellIs" dxfId="9316" priority="1852" operator="lessThan">
      <formula>$C$4</formula>
    </cfRule>
  </conditionalFormatting>
  <conditionalFormatting sqref="BW55">
    <cfRule type="cellIs" dxfId="9315" priority="1853" operator="lessThan">
      <formula>$C$4</formula>
    </cfRule>
  </conditionalFormatting>
  <conditionalFormatting sqref="BW56">
    <cfRule type="cellIs" dxfId="9314" priority="1854" operator="lessThan">
      <formula>$C$4</formula>
    </cfRule>
  </conditionalFormatting>
  <conditionalFormatting sqref="BW57">
    <cfRule type="cellIs" dxfId="9313" priority="1855" operator="lessThan">
      <formula>$C$4</formula>
    </cfRule>
  </conditionalFormatting>
  <conditionalFormatting sqref="BW58">
    <cfRule type="cellIs" dxfId="9312" priority="1856" operator="lessThan">
      <formula>$C$4</formula>
    </cfRule>
  </conditionalFormatting>
  <conditionalFormatting sqref="BW59">
    <cfRule type="cellIs" dxfId="9311" priority="1857" operator="lessThan">
      <formula>$C$4</formula>
    </cfRule>
  </conditionalFormatting>
  <conditionalFormatting sqref="BW60">
    <cfRule type="cellIs" dxfId="9310" priority="1858" operator="lessThan">
      <formula>$C$4</formula>
    </cfRule>
  </conditionalFormatting>
  <conditionalFormatting sqref="BX11">
    <cfRule type="cellIs" dxfId="9309" priority="1859" operator="lessThan">
      <formula>$C$4</formula>
    </cfRule>
  </conditionalFormatting>
  <conditionalFormatting sqref="BX12">
    <cfRule type="cellIs" dxfId="9308" priority="1860" operator="lessThan">
      <formula>$C$4</formula>
    </cfRule>
  </conditionalFormatting>
  <conditionalFormatting sqref="BX13">
    <cfRule type="cellIs" dxfId="9307" priority="1861" operator="lessThan">
      <formula>$C$4</formula>
    </cfRule>
  </conditionalFormatting>
  <conditionalFormatting sqref="BX14">
    <cfRule type="cellIs" dxfId="9306" priority="1862" operator="lessThan">
      <formula>$C$4</formula>
    </cfRule>
  </conditionalFormatting>
  <conditionalFormatting sqref="BX15">
    <cfRule type="cellIs" dxfId="9305" priority="1863" operator="lessThan">
      <formula>$C$4</formula>
    </cfRule>
  </conditionalFormatting>
  <conditionalFormatting sqref="BX16">
    <cfRule type="cellIs" dxfId="9304" priority="1864" operator="lessThan">
      <formula>$C$4</formula>
    </cfRule>
  </conditionalFormatting>
  <conditionalFormatting sqref="BX17">
    <cfRule type="cellIs" dxfId="9303" priority="1865" operator="lessThan">
      <formula>$C$4</formula>
    </cfRule>
  </conditionalFormatting>
  <conditionalFormatting sqref="BX18">
    <cfRule type="cellIs" dxfId="9302" priority="1866" operator="lessThan">
      <formula>$C$4</formula>
    </cfRule>
  </conditionalFormatting>
  <conditionalFormatting sqref="BX19">
    <cfRule type="cellIs" dxfId="9301" priority="1867" operator="lessThan">
      <formula>$C$4</formula>
    </cfRule>
  </conditionalFormatting>
  <conditionalFormatting sqref="BX20">
    <cfRule type="cellIs" dxfId="9300" priority="1868" operator="lessThan">
      <formula>$C$4</formula>
    </cfRule>
  </conditionalFormatting>
  <conditionalFormatting sqref="BX21">
    <cfRule type="cellIs" dxfId="9299" priority="1869" operator="lessThan">
      <formula>$C$4</formula>
    </cfRule>
  </conditionalFormatting>
  <conditionalFormatting sqref="BX22">
    <cfRule type="cellIs" dxfId="9298" priority="1870" operator="lessThan">
      <formula>$C$4</formula>
    </cfRule>
  </conditionalFormatting>
  <conditionalFormatting sqref="BX23">
    <cfRule type="cellIs" dxfId="9297" priority="1871" operator="lessThan">
      <formula>$C$4</formula>
    </cfRule>
  </conditionalFormatting>
  <conditionalFormatting sqref="BX24">
    <cfRule type="cellIs" dxfId="9296" priority="1872" operator="lessThan">
      <formula>$C$4</formula>
    </cfRule>
  </conditionalFormatting>
  <conditionalFormatting sqref="BX25">
    <cfRule type="cellIs" dxfId="9295" priority="1873" operator="lessThan">
      <formula>$C$4</formula>
    </cfRule>
  </conditionalFormatting>
  <conditionalFormatting sqref="BX26">
    <cfRule type="cellIs" dxfId="9294" priority="1874" operator="lessThan">
      <formula>$C$4</formula>
    </cfRule>
  </conditionalFormatting>
  <conditionalFormatting sqref="BX27">
    <cfRule type="cellIs" dxfId="9293" priority="1875" operator="lessThan">
      <formula>$C$4</formula>
    </cfRule>
  </conditionalFormatting>
  <conditionalFormatting sqref="BX28">
    <cfRule type="cellIs" dxfId="9292" priority="1876" operator="lessThan">
      <formula>$C$4</formula>
    </cfRule>
  </conditionalFormatting>
  <conditionalFormatting sqref="BX29">
    <cfRule type="cellIs" dxfId="9291" priority="1877" operator="lessThan">
      <formula>$C$4</formula>
    </cfRule>
  </conditionalFormatting>
  <conditionalFormatting sqref="BX30">
    <cfRule type="cellIs" dxfId="9290" priority="1878" operator="lessThan">
      <formula>$C$4</formula>
    </cfRule>
  </conditionalFormatting>
  <conditionalFormatting sqref="BX31">
    <cfRule type="cellIs" dxfId="9289" priority="1879" operator="lessThan">
      <formula>$C$4</formula>
    </cfRule>
  </conditionalFormatting>
  <conditionalFormatting sqref="BX32">
    <cfRule type="cellIs" dxfId="9288" priority="1880" operator="lessThan">
      <formula>$C$4</formula>
    </cfRule>
  </conditionalFormatting>
  <conditionalFormatting sqref="BX33">
    <cfRule type="cellIs" dxfId="9287" priority="1881" operator="lessThan">
      <formula>$C$4</formula>
    </cfRule>
  </conditionalFormatting>
  <conditionalFormatting sqref="BX34">
    <cfRule type="cellIs" dxfId="9286" priority="1882" operator="lessThan">
      <formula>$C$4</formula>
    </cfRule>
  </conditionalFormatting>
  <conditionalFormatting sqref="BX35">
    <cfRule type="cellIs" dxfId="9285" priority="1883" operator="lessThan">
      <formula>$C$4</formula>
    </cfRule>
  </conditionalFormatting>
  <conditionalFormatting sqref="BX36">
    <cfRule type="cellIs" dxfId="9284" priority="1884" operator="lessThan">
      <formula>$C$4</formula>
    </cfRule>
  </conditionalFormatting>
  <conditionalFormatting sqref="BX37">
    <cfRule type="cellIs" dxfId="9283" priority="1885" operator="lessThan">
      <formula>$C$4</formula>
    </cfRule>
  </conditionalFormatting>
  <conditionalFormatting sqref="BX38">
    <cfRule type="cellIs" dxfId="9282" priority="1886" operator="lessThan">
      <formula>$C$4</formula>
    </cfRule>
  </conditionalFormatting>
  <conditionalFormatting sqref="BX39">
    <cfRule type="cellIs" dxfId="9281" priority="1887" operator="lessThan">
      <formula>$C$4</formula>
    </cfRule>
  </conditionalFormatting>
  <conditionalFormatting sqref="BX40">
    <cfRule type="cellIs" dxfId="9280" priority="1888" operator="lessThan">
      <formula>$C$4</formula>
    </cfRule>
  </conditionalFormatting>
  <conditionalFormatting sqref="BX41">
    <cfRule type="cellIs" dxfId="9279" priority="1889" operator="lessThan">
      <formula>$C$4</formula>
    </cfRule>
  </conditionalFormatting>
  <conditionalFormatting sqref="BX42">
    <cfRule type="cellIs" dxfId="9278" priority="1890" operator="lessThan">
      <formula>$C$4</formula>
    </cfRule>
  </conditionalFormatting>
  <conditionalFormatting sqref="BX43">
    <cfRule type="cellIs" dxfId="9277" priority="1891" operator="lessThan">
      <formula>$C$4</formula>
    </cfRule>
  </conditionalFormatting>
  <conditionalFormatting sqref="BX44">
    <cfRule type="cellIs" dxfId="9276" priority="1892" operator="lessThan">
      <formula>$C$4</formula>
    </cfRule>
  </conditionalFormatting>
  <conditionalFormatting sqref="BX45">
    <cfRule type="cellIs" dxfId="9275" priority="1893" operator="lessThan">
      <formula>$C$4</formula>
    </cfRule>
  </conditionalFormatting>
  <conditionalFormatting sqref="BX46">
    <cfRule type="cellIs" dxfId="9274" priority="1894" operator="lessThan">
      <formula>$C$4</formula>
    </cfRule>
  </conditionalFormatting>
  <conditionalFormatting sqref="BX47">
    <cfRule type="cellIs" dxfId="9273" priority="1895" operator="lessThan">
      <formula>$C$4</formula>
    </cfRule>
  </conditionalFormatting>
  <conditionalFormatting sqref="BX48">
    <cfRule type="cellIs" dxfId="9272" priority="1896" operator="lessThan">
      <formula>$C$4</formula>
    </cfRule>
  </conditionalFormatting>
  <conditionalFormatting sqref="BX49">
    <cfRule type="cellIs" dxfId="9271" priority="1897" operator="lessThan">
      <formula>$C$4</formula>
    </cfRule>
  </conditionalFormatting>
  <conditionalFormatting sqref="BX50">
    <cfRule type="cellIs" dxfId="9270" priority="1898" operator="lessThan">
      <formula>$C$4</formula>
    </cfRule>
  </conditionalFormatting>
  <conditionalFormatting sqref="BX51">
    <cfRule type="cellIs" dxfId="9269" priority="1899" operator="lessThan">
      <formula>$C$4</formula>
    </cfRule>
  </conditionalFormatting>
  <conditionalFormatting sqref="BX52">
    <cfRule type="cellIs" dxfId="9268" priority="1900" operator="lessThan">
      <formula>$C$4</formula>
    </cfRule>
  </conditionalFormatting>
  <conditionalFormatting sqref="BX53">
    <cfRule type="cellIs" dxfId="9267" priority="1901" operator="lessThan">
      <formula>$C$4</formula>
    </cfRule>
  </conditionalFormatting>
  <conditionalFormatting sqref="BX54">
    <cfRule type="cellIs" dxfId="9266" priority="1902" operator="lessThan">
      <formula>$C$4</formula>
    </cfRule>
  </conditionalFormatting>
  <conditionalFormatting sqref="BX55">
    <cfRule type="cellIs" dxfId="9265" priority="1903" operator="lessThan">
      <formula>$C$4</formula>
    </cfRule>
  </conditionalFormatting>
  <conditionalFormatting sqref="BX56">
    <cfRule type="cellIs" dxfId="9264" priority="1904" operator="lessThan">
      <formula>$C$4</formula>
    </cfRule>
  </conditionalFormatting>
  <conditionalFormatting sqref="BX57">
    <cfRule type="cellIs" dxfId="9263" priority="1905" operator="lessThan">
      <formula>$C$4</formula>
    </cfRule>
  </conditionalFormatting>
  <conditionalFormatting sqref="BX58">
    <cfRule type="cellIs" dxfId="9262" priority="1906" operator="lessThan">
      <formula>$C$4</formula>
    </cfRule>
  </conditionalFormatting>
  <conditionalFormatting sqref="BX59">
    <cfRule type="cellIs" dxfId="9261" priority="1907" operator="lessThan">
      <formula>$C$4</formula>
    </cfRule>
  </conditionalFormatting>
  <conditionalFormatting sqref="BX60">
    <cfRule type="cellIs" dxfId="9260" priority="1908" operator="lessThan">
      <formula>$C$4</formula>
    </cfRule>
  </conditionalFormatting>
  <conditionalFormatting sqref="BY11">
    <cfRule type="cellIs" dxfId="9259" priority="1909" operator="lessThan">
      <formula>$C$4</formula>
    </cfRule>
  </conditionalFormatting>
  <conditionalFormatting sqref="BY12">
    <cfRule type="cellIs" dxfId="9258" priority="1910" operator="lessThan">
      <formula>$C$4</formula>
    </cfRule>
  </conditionalFormatting>
  <conditionalFormatting sqref="BY13">
    <cfRule type="cellIs" dxfId="9257" priority="1911" operator="lessThan">
      <formula>$C$4</formula>
    </cfRule>
  </conditionalFormatting>
  <conditionalFormatting sqref="BY14">
    <cfRule type="cellIs" dxfId="9256" priority="1912" operator="lessThan">
      <formula>$C$4</formula>
    </cfRule>
  </conditionalFormatting>
  <conditionalFormatting sqref="BY15">
    <cfRule type="cellIs" dxfId="9255" priority="1913" operator="lessThan">
      <formula>$C$4</formula>
    </cfRule>
  </conditionalFormatting>
  <conditionalFormatting sqref="BY16">
    <cfRule type="cellIs" dxfId="9254" priority="1914" operator="lessThan">
      <formula>$C$4</formula>
    </cfRule>
  </conditionalFormatting>
  <conditionalFormatting sqref="BY17">
    <cfRule type="cellIs" dxfId="9253" priority="1915" operator="lessThan">
      <formula>$C$4</formula>
    </cfRule>
  </conditionalFormatting>
  <conditionalFormatting sqref="BY18">
    <cfRule type="cellIs" dxfId="9252" priority="1916" operator="lessThan">
      <formula>$C$4</formula>
    </cfRule>
  </conditionalFormatting>
  <conditionalFormatting sqref="BY19">
    <cfRule type="cellIs" dxfId="9251" priority="1917" operator="lessThan">
      <formula>$C$4</formula>
    </cfRule>
  </conditionalFormatting>
  <conditionalFormatting sqref="BY20">
    <cfRule type="cellIs" dxfId="9250" priority="1918" operator="lessThan">
      <formula>$C$4</formula>
    </cfRule>
  </conditionalFormatting>
  <conditionalFormatting sqref="BY21">
    <cfRule type="cellIs" dxfId="9249" priority="1919" operator="lessThan">
      <formula>$C$4</formula>
    </cfRule>
  </conditionalFormatting>
  <conditionalFormatting sqref="BY22">
    <cfRule type="cellIs" dxfId="9248" priority="1920" operator="lessThan">
      <formula>$C$4</formula>
    </cfRule>
  </conditionalFormatting>
  <conditionalFormatting sqref="BY23">
    <cfRule type="cellIs" dxfId="9247" priority="1921" operator="lessThan">
      <formula>$C$4</formula>
    </cfRule>
  </conditionalFormatting>
  <conditionalFormatting sqref="BY24">
    <cfRule type="cellIs" dxfId="9246" priority="1922" operator="lessThan">
      <formula>$C$4</formula>
    </cfRule>
  </conditionalFormatting>
  <conditionalFormatting sqref="BY25">
    <cfRule type="cellIs" dxfId="9245" priority="1923" operator="lessThan">
      <formula>$C$4</formula>
    </cfRule>
  </conditionalFormatting>
  <conditionalFormatting sqref="BY26">
    <cfRule type="cellIs" dxfId="9244" priority="1924" operator="lessThan">
      <formula>$C$4</formula>
    </cfRule>
  </conditionalFormatting>
  <conditionalFormatting sqref="BY27">
    <cfRule type="cellIs" dxfId="9243" priority="1925" operator="lessThan">
      <formula>$C$4</formula>
    </cfRule>
  </conditionalFormatting>
  <conditionalFormatting sqref="BY28">
    <cfRule type="cellIs" dxfId="9242" priority="1926" operator="lessThan">
      <formula>$C$4</formula>
    </cfRule>
  </conditionalFormatting>
  <conditionalFormatting sqref="BY29">
    <cfRule type="cellIs" dxfId="9241" priority="1927" operator="lessThan">
      <formula>$C$4</formula>
    </cfRule>
  </conditionalFormatting>
  <conditionalFormatting sqref="BY30">
    <cfRule type="cellIs" dxfId="9240" priority="1928" operator="lessThan">
      <formula>$C$4</formula>
    </cfRule>
  </conditionalFormatting>
  <conditionalFormatting sqref="BY31">
    <cfRule type="cellIs" dxfId="9239" priority="1929" operator="lessThan">
      <formula>$C$4</formula>
    </cfRule>
  </conditionalFormatting>
  <conditionalFormatting sqref="BY32">
    <cfRule type="cellIs" dxfId="9238" priority="1930" operator="lessThan">
      <formula>$C$4</formula>
    </cfRule>
  </conditionalFormatting>
  <conditionalFormatting sqref="BY33">
    <cfRule type="cellIs" dxfId="9237" priority="1931" operator="lessThan">
      <formula>$C$4</formula>
    </cfRule>
  </conditionalFormatting>
  <conditionalFormatting sqref="BY34">
    <cfRule type="cellIs" dxfId="9236" priority="1932" operator="lessThan">
      <formula>$C$4</formula>
    </cfRule>
  </conditionalFormatting>
  <conditionalFormatting sqref="BY35">
    <cfRule type="cellIs" dxfId="9235" priority="1933" operator="lessThan">
      <formula>$C$4</formula>
    </cfRule>
  </conditionalFormatting>
  <conditionalFormatting sqref="BY36">
    <cfRule type="cellIs" dxfId="9234" priority="1934" operator="lessThan">
      <formula>$C$4</formula>
    </cfRule>
  </conditionalFormatting>
  <conditionalFormatting sqref="BY37">
    <cfRule type="cellIs" dxfId="9233" priority="1935" operator="lessThan">
      <formula>$C$4</formula>
    </cfRule>
  </conditionalFormatting>
  <conditionalFormatting sqref="BY38">
    <cfRule type="cellIs" dxfId="9232" priority="1936" operator="lessThan">
      <formula>$C$4</formula>
    </cfRule>
  </conditionalFormatting>
  <conditionalFormatting sqref="BY39">
    <cfRule type="cellIs" dxfId="9231" priority="1937" operator="lessThan">
      <formula>$C$4</formula>
    </cfRule>
  </conditionalFormatting>
  <conditionalFormatting sqref="BY40">
    <cfRule type="cellIs" dxfId="9230" priority="1938" operator="lessThan">
      <formula>$C$4</formula>
    </cfRule>
  </conditionalFormatting>
  <conditionalFormatting sqref="BY41">
    <cfRule type="cellIs" dxfId="9229" priority="1939" operator="lessThan">
      <formula>$C$4</formula>
    </cfRule>
  </conditionalFormatting>
  <conditionalFormatting sqref="BY42">
    <cfRule type="cellIs" dxfId="9228" priority="1940" operator="lessThan">
      <formula>$C$4</formula>
    </cfRule>
  </conditionalFormatting>
  <conditionalFormatting sqref="BY43">
    <cfRule type="cellIs" dxfId="9227" priority="1941" operator="lessThan">
      <formula>$C$4</formula>
    </cfRule>
  </conditionalFormatting>
  <conditionalFormatting sqref="BY44">
    <cfRule type="cellIs" dxfId="9226" priority="1942" operator="lessThan">
      <formula>$C$4</formula>
    </cfRule>
  </conditionalFormatting>
  <conditionalFormatting sqref="BY45">
    <cfRule type="cellIs" dxfId="9225" priority="1943" operator="lessThan">
      <formula>$C$4</formula>
    </cfRule>
  </conditionalFormatting>
  <conditionalFormatting sqref="BY46">
    <cfRule type="cellIs" dxfId="9224" priority="1944" operator="lessThan">
      <formula>$C$4</formula>
    </cfRule>
  </conditionalFormatting>
  <conditionalFormatting sqref="BY47">
    <cfRule type="cellIs" dxfId="9223" priority="1945" operator="lessThan">
      <formula>$C$4</formula>
    </cfRule>
  </conditionalFormatting>
  <conditionalFormatting sqref="BY48">
    <cfRule type="cellIs" dxfId="9222" priority="1946" operator="lessThan">
      <formula>$C$4</formula>
    </cfRule>
  </conditionalFormatting>
  <conditionalFormatting sqref="BY49">
    <cfRule type="cellIs" dxfId="9221" priority="1947" operator="lessThan">
      <formula>$C$4</formula>
    </cfRule>
  </conditionalFormatting>
  <conditionalFormatting sqref="BY50">
    <cfRule type="cellIs" dxfId="9220" priority="1948" operator="lessThan">
      <formula>$C$4</formula>
    </cfRule>
  </conditionalFormatting>
  <conditionalFormatting sqref="BY51">
    <cfRule type="cellIs" dxfId="9219" priority="1949" operator="lessThan">
      <formula>$C$4</formula>
    </cfRule>
  </conditionalFormatting>
  <conditionalFormatting sqref="BY52">
    <cfRule type="cellIs" dxfId="9218" priority="1950" operator="lessThan">
      <formula>$C$4</formula>
    </cfRule>
  </conditionalFormatting>
  <conditionalFormatting sqref="BY53">
    <cfRule type="cellIs" dxfId="9217" priority="1951" operator="lessThan">
      <formula>$C$4</formula>
    </cfRule>
  </conditionalFormatting>
  <conditionalFormatting sqref="BY54">
    <cfRule type="cellIs" dxfId="9216" priority="1952" operator="lessThan">
      <formula>$C$4</formula>
    </cfRule>
  </conditionalFormatting>
  <conditionalFormatting sqref="BY55">
    <cfRule type="cellIs" dxfId="9215" priority="1953" operator="lessThan">
      <formula>$C$4</formula>
    </cfRule>
  </conditionalFormatting>
  <conditionalFormatting sqref="BY56">
    <cfRule type="cellIs" dxfId="9214" priority="1954" operator="lessThan">
      <formula>$C$4</formula>
    </cfRule>
  </conditionalFormatting>
  <conditionalFormatting sqref="BY57">
    <cfRule type="cellIs" dxfId="9213" priority="1955" operator="lessThan">
      <formula>$C$4</formula>
    </cfRule>
  </conditionalFormatting>
  <conditionalFormatting sqref="BY58">
    <cfRule type="cellIs" dxfId="9212" priority="1956" operator="lessThan">
      <formula>$C$4</formula>
    </cfRule>
  </conditionalFormatting>
  <conditionalFormatting sqref="BY59">
    <cfRule type="cellIs" dxfId="9211" priority="1957" operator="lessThan">
      <formula>$C$4</formula>
    </cfRule>
  </conditionalFormatting>
  <conditionalFormatting sqref="BY60">
    <cfRule type="cellIs" dxfId="9210" priority="1958" operator="lessThan">
      <formula>$C$4</formula>
    </cfRule>
  </conditionalFormatting>
  <conditionalFormatting sqref="BZ11">
    <cfRule type="cellIs" dxfId="9209" priority="1959" operator="lessThan">
      <formula>$C$4</formula>
    </cfRule>
  </conditionalFormatting>
  <conditionalFormatting sqref="BZ12">
    <cfRule type="cellIs" dxfId="9208" priority="1960" operator="lessThan">
      <formula>$C$4</formula>
    </cfRule>
  </conditionalFormatting>
  <conditionalFormatting sqref="BZ13">
    <cfRule type="cellIs" dxfId="9207" priority="1961" operator="lessThan">
      <formula>$C$4</formula>
    </cfRule>
  </conditionalFormatting>
  <conditionalFormatting sqref="BZ14">
    <cfRule type="cellIs" dxfId="9206" priority="1962" operator="lessThan">
      <formula>$C$4</formula>
    </cfRule>
  </conditionalFormatting>
  <conditionalFormatting sqref="BZ15">
    <cfRule type="cellIs" dxfId="9205" priority="1963" operator="lessThan">
      <formula>$C$4</formula>
    </cfRule>
  </conditionalFormatting>
  <conditionalFormatting sqref="BZ16">
    <cfRule type="cellIs" dxfId="9204" priority="1964" operator="lessThan">
      <formula>$C$4</formula>
    </cfRule>
  </conditionalFormatting>
  <conditionalFormatting sqref="BZ17">
    <cfRule type="cellIs" dxfId="9203" priority="1965" operator="lessThan">
      <formula>$C$4</formula>
    </cfRule>
  </conditionalFormatting>
  <conditionalFormatting sqref="BZ18">
    <cfRule type="cellIs" dxfId="9202" priority="1966" operator="lessThan">
      <formula>$C$4</formula>
    </cfRule>
  </conditionalFormatting>
  <conditionalFormatting sqref="BZ19">
    <cfRule type="cellIs" dxfId="9201" priority="1967" operator="lessThan">
      <formula>$C$4</formula>
    </cfRule>
  </conditionalFormatting>
  <conditionalFormatting sqref="BZ20">
    <cfRule type="cellIs" dxfId="9200" priority="1968" operator="lessThan">
      <formula>$C$4</formula>
    </cfRule>
  </conditionalFormatting>
  <conditionalFormatting sqref="BZ21">
    <cfRule type="cellIs" dxfId="9199" priority="1969" operator="lessThan">
      <formula>$C$4</formula>
    </cfRule>
  </conditionalFormatting>
  <conditionalFormatting sqref="BZ22">
    <cfRule type="cellIs" dxfId="9198" priority="1970" operator="lessThan">
      <formula>$C$4</formula>
    </cfRule>
  </conditionalFormatting>
  <conditionalFormatting sqref="BZ23">
    <cfRule type="cellIs" dxfId="9197" priority="1971" operator="lessThan">
      <formula>$C$4</formula>
    </cfRule>
  </conditionalFormatting>
  <conditionalFormatting sqref="BZ24">
    <cfRule type="cellIs" dxfId="9196" priority="1972" operator="lessThan">
      <formula>$C$4</formula>
    </cfRule>
  </conditionalFormatting>
  <conditionalFormatting sqref="BZ25">
    <cfRule type="cellIs" dxfId="9195" priority="1973" operator="lessThan">
      <formula>$C$4</formula>
    </cfRule>
  </conditionalFormatting>
  <conditionalFormatting sqref="BZ26">
    <cfRule type="cellIs" dxfId="9194" priority="1974" operator="lessThan">
      <formula>$C$4</formula>
    </cfRule>
  </conditionalFormatting>
  <conditionalFormatting sqref="BZ27">
    <cfRule type="cellIs" dxfId="9193" priority="1975" operator="lessThan">
      <formula>$C$4</formula>
    </cfRule>
  </conditionalFormatting>
  <conditionalFormatting sqref="BZ28">
    <cfRule type="cellIs" dxfId="9192" priority="1976" operator="lessThan">
      <formula>$C$4</formula>
    </cfRule>
  </conditionalFormatting>
  <conditionalFormatting sqref="BZ29">
    <cfRule type="cellIs" dxfId="9191" priority="1977" operator="lessThan">
      <formula>$C$4</formula>
    </cfRule>
  </conditionalFormatting>
  <conditionalFormatting sqref="BZ30">
    <cfRule type="cellIs" dxfId="9190" priority="1978" operator="lessThan">
      <formula>$C$4</formula>
    </cfRule>
  </conditionalFormatting>
  <conditionalFormatting sqref="BZ31">
    <cfRule type="cellIs" dxfId="9189" priority="1979" operator="lessThan">
      <formula>$C$4</formula>
    </cfRule>
  </conditionalFormatting>
  <conditionalFormatting sqref="BZ32">
    <cfRule type="cellIs" dxfId="9188" priority="1980" operator="lessThan">
      <formula>$C$4</formula>
    </cfRule>
  </conditionalFormatting>
  <conditionalFormatting sqref="BZ33">
    <cfRule type="cellIs" dxfId="9187" priority="1981" operator="lessThan">
      <formula>$C$4</formula>
    </cfRule>
  </conditionalFormatting>
  <conditionalFormatting sqref="BZ34">
    <cfRule type="cellIs" dxfId="9186" priority="1982" operator="lessThan">
      <formula>$C$4</formula>
    </cfRule>
  </conditionalFormatting>
  <conditionalFormatting sqref="BZ35">
    <cfRule type="cellIs" dxfId="9185" priority="1983" operator="lessThan">
      <formula>$C$4</formula>
    </cfRule>
  </conditionalFormatting>
  <conditionalFormatting sqref="BZ36">
    <cfRule type="cellIs" dxfId="9184" priority="1984" operator="lessThan">
      <formula>$C$4</formula>
    </cfRule>
  </conditionalFormatting>
  <conditionalFormatting sqref="BZ37">
    <cfRule type="cellIs" dxfId="9183" priority="1985" operator="lessThan">
      <formula>$C$4</formula>
    </cfRule>
  </conditionalFormatting>
  <conditionalFormatting sqref="BZ38">
    <cfRule type="cellIs" dxfId="9182" priority="1986" operator="lessThan">
      <formula>$C$4</formula>
    </cfRule>
  </conditionalFormatting>
  <conditionalFormatting sqref="BZ39">
    <cfRule type="cellIs" dxfId="9181" priority="1987" operator="lessThan">
      <formula>$C$4</formula>
    </cfRule>
  </conditionalFormatting>
  <conditionalFormatting sqref="BZ40">
    <cfRule type="cellIs" dxfId="9180" priority="1988" operator="lessThan">
      <formula>$C$4</formula>
    </cfRule>
  </conditionalFormatting>
  <conditionalFormatting sqref="BZ41">
    <cfRule type="cellIs" dxfId="9179" priority="1989" operator="lessThan">
      <formula>$C$4</formula>
    </cfRule>
  </conditionalFormatting>
  <conditionalFormatting sqref="BZ42">
    <cfRule type="cellIs" dxfId="9178" priority="1990" operator="lessThan">
      <formula>$C$4</formula>
    </cfRule>
  </conditionalFormatting>
  <conditionalFormatting sqref="BZ43">
    <cfRule type="cellIs" dxfId="9177" priority="1991" operator="lessThan">
      <formula>$C$4</formula>
    </cfRule>
  </conditionalFormatting>
  <conditionalFormatting sqref="BZ44">
    <cfRule type="cellIs" dxfId="9176" priority="1992" operator="lessThan">
      <formula>$C$4</formula>
    </cfRule>
  </conditionalFormatting>
  <conditionalFormatting sqref="BZ45">
    <cfRule type="cellIs" dxfId="9175" priority="1993" operator="lessThan">
      <formula>$C$4</formula>
    </cfRule>
  </conditionalFormatting>
  <conditionalFormatting sqref="BZ46">
    <cfRule type="cellIs" dxfId="9174" priority="1994" operator="lessThan">
      <formula>$C$4</formula>
    </cfRule>
  </conditionalFormatting>
  <conditionalFormatting sqref="BZ47">
    <cfRule type="cellIs" dxfId="9173" priority="1995" operator="lessThan">
      <formula>$C$4</formula>
    </cfRule>
  </conditionalFormatting>
  <conditionalFormatting sqref="BZ48">
    <cfRule type="cellIs" dxfId="9172" priority="1996" operator="lessThan">
      <formula>$C$4</formula>
    </cfRule>
  </conditionalFormatting>
  <conditionalFormatting sqref="BZ49">
    <cfRule type="cellIs" dxfId="9171" priority="1997" operator="lessThan">
      <formula>$C$4</formula>
    </cfRule>
  </conditionalFormatting>
  <conditionalFormatting sqref="BZ50">
    <cfRule type="cellIs" dxfId="9170" priority="1998" operator="lessThan">
      <formula>$C$4</formula>
    </cfRule>
  </conditionalFormatting>
  <conditionalFormatting sqref="BZ51">
    <cfRule type="cellIs" dxfId="9169" priority="1999" operator="lessThan">
      <formula>$C$4</formula>
    </cfRule>
  </conditionalFormatting>
  <conditionalFormatting sqref="BZ52">
    <cfRule type="cellIs" dxfId="9168" priority="2000" operator="lessThan">
      <formula>$C$4</formula>
    </cfRule>
  </conditionalFormatting>
  <conditionalFormatting sqref="BZ53">
    <cfRule type="cellIs" dxfId="9167" priority="2001" operator="lessThan">
      <formula>$C$4</formula>
    </cfRule>
  </conditionalFormatting>
  <conditionalFormatting sqref="BZ54">
    <cfRule type="cellIs" dxfId="9166" priority="2002" operator="lessThan">
      <formula>$C$4</formula>
    </cfRule>
  </conditionalFormatting>
  <conditionalFormatting sqref="BZ55">
    <cfRule type="cellIs" dxfId="9165" priority="2003" operator="lessThan">
      <formula>$C$4</formula>
    </cfRule>
  </conditionalFormatting>
  <conditionalFormatting sqref="BZ56">
    <cfRule type="cellIs" dxfId="9164" priority="2004" operator="lessThan">
      <formula>$C$4</formula>
    </cfRule>
  </conditionalFormatting>
  <conditionalFormatting sqref="BZ57">
    <cfRule type="cellIs" dxfId="9163" priority="2005" operator="lessThan">
      <formula>$C$4</formula>
    </cfRule>
  </conditionalFormatting>
  <conditionalFormatting sqref="BZ58">
    <cfRule type="cellIs" dxfId="9162" priority="2006" operator="lessThan">
      <formula>$C$4</formula>
    </cfRule>
  </conditionalFormatting>
  <conditionalFormatting sqref="BZ59">
    <cfRule type="cellIs" dxfId="9161" priority="2007" operator="lessThan">
      <formula>$C$4</formula>
    </cfRule>
  </conditionalFormatting>
  <conditionalFormatting sqref="BZ60">
    <cfRule type="cellIs" dxfId="9160" priority="2008" operator="lessThan">
      <formula>$C$4</formula>
    </cfRule>
  </conditionalFormatting>
  <conditionalFormatting sqref="CA11">
    <cfRule type="cellIs" dxfId="9159" priority="2009" operator="lessThan">
      <formula>$C$4</formula>
    </cfRule>
  </conditionalFormatting>
  <conditionalFormatting sqref="CA12">
    <cfRule type="cellIs" dxfId="9158" priority="2010" operator="lessThan">
      <formula>$C$4</formula>
    </cfRule>
  </conditionalFormatting>
  <conditionalFormatting sqref="CA13">
    <cfRule type="cellIs" dxfId="9157" priority="2011" operator="lessThan">
      <formula>$C$4</formula>
    </cfRule>
  </conditionalFormatting>
  <conditionalFormatting sqref="CA14">
    <cfRule type="cellIs" dxfId="9156" priority="2012" operator="lessThan">
      <formula>$C$4</formula>
    </cfRule>
  </conditionalFormatting>
  <conditionalFormatting sqref="CA15">
    <cfRule type="cellIs" dxfId="9155" priority="2013" operator="lessThan">
      <formula>$C$4</formula>
    </cfRule>
  </conditionalFormatting>
  <conditionalFormatting sqref="CA16">
    <cfRule type="cellIs" dxfId="9154" priority="2014" operator="lessThan">
      <formula>$C$4</formula>
    </cfRule>
  </conditionalFormatting>
  <conditionalFormatting sqref="CA17">
    <cfRule type="cellIs" dxfId="9153" priority="2015" operator="lessThan">
      <formula>$C$4</formula>
    </cfRule>
  </conditionalFormatting>
  <conditionalFormatting sqref="CA18">
    <cfRule type="cellIs" dxfId="9152" priority="2016" operator="lessThan">
      <formula>$C$4</formula>
    </cfRule>
  </conditionalFormatting>
  <conditionalFormatting sqref="CA19">
    <cfRule type="cellIs" dxfId="9151" priority="2017" operator="lessThan">
      <formula>$C$4</formula>
    </cfRule>
  </conditionalFormatting>
  <conditionalFormatting sqref="CA20">
    <cfRule type="cellIs" dxfId="9150" priority="2018" operator="lessThan">
      <formula>$C$4</formula>
    </cfRule>
  </conditionalFormatting>
  <conditionalFormatting sqref="CA21">
    <cfRule type="cellIs" dxfId="9149" priority="2019" operator="lessThan">
      <formula>$C$4</formula>
    </cfRule>
  </conditionalFormatting>
  <conditionalFormatting sqref="CA22">
    <cfRule type="cellIs" dxfId="9148" priority="2020" operator="lessThan">
      <formula>$C$4</formula>
    </cfRule>
  </conditionalFormatting>
  <conditionalFormatting sqref="CA23">
    <cfRule type="cellIs" dxfId="9147" priority="2021" operator="lessThan">
      <formula>$C$4</formula>
    </cfRule>
  </conditionalFormatting>
  <conditionalFormatting sqref="CA24">
    <cfRule type="cellIs" dxfId="9146" priority="2022" operator="lessThan">
      <formula>$C$4</formula>
    </cfRule>
  </conditionalFormatting>
  <conditionalFormatting sqref="CA25">
    <cfRule type="cellIs" dxfId="9145" priority="2023" operator="lessThan">
      <formula>$C$4</formula>
    </cfRule>
  </conditionalFormatting>
  <conditionalFormatting sqref="CA26">
    <cfRule type="cellIs" dxfId="9144" priority="2024" operator="lessThan">
      <formula>$C$4</formula>
    </cfRule>
  </conditionalFormatting>
  <conditionalFormatting sqref="CA27">
    <cfRule type="cellIs" dxfId="9143" priority="2025" operator="lessThan">
      <formula>$C$4</formula>
    </cfRule>
  </conditionalFormatting>
  <conditionalFormatting sqref="CA28">
    <cfRule type="cellIs" dxfId="9142" priority="2026" operator="lessThan">
      <formula>$C$4</formula>
    </cfRule>
  </conditionalFormatting>
  <conditionalFormatting sqref="CA29">
    <cfRule type="cellIs" dxfId="9141" priority="2027" operator="lessThan">
      <formula>$C$4</formula>
    </cfRule>
  </conditionalFormatting>
  <conditionalFormatting sqref="CA30">
    <cfRule type="cellIs" dxfId="9140" priority="2028" operator="lessThan">
      <formula>$C$4</formula>
    </cfRule>
  </conditionalFormatting>
  <conditionalFormatting sqref="CA31">
    <cfRule type="cellIs" dxfId="9139" priority="2029" operator="lessThan">
      <formula>$C$4</formula>
    </cfRule>
  </conditionalFormatting>
  <conditionalFormatting sqref="CA32">
    <cfRule type="cellIs" dxfId="9138" priority="2030" operator="lessThan">
      <formula>$C$4</formula>
    </cfRule>
  </conditionalFormatting>
  <conditionalFormatting sqref="CA33">
    <cfRule type="cellIs" dxfId="9137" priority="2031" operator="lessThan">
      <formula>$C$4</formula>
    </cfRule>
  </conditionalFormatting>
  <conditionalFormatting sqref="CA34">
    <cfRule type="cellIs" dxfId="9136" priority="2032" operator="lessThan">
      <formula>$C$4</formula>
    </cfRule>
  </conditionalFormatting>
  <conditionalFormatting sqref="CA35">
    <cfRule type="cellIs" dxfId="9135" priority="2033" operator="lessThan">
      <formula>$C$4</formula>
    </cfRule>
  </conditionalFormatting>
  <conditionalFormatting sqref="CA36">
    <cfRule type="cellIs" dxfId="9134" priority="2034" operator="lessThan">
      <formula>$C$4</formula>
    </cfRule>
  </conditionalFormatting>
  <conditionalFormatting sqref="CA37">
    <cfRule type="cellIs" dxfId="9133" priority="2035" operator="lessThan">
      <formula>$C$4</formula>
    </cfRule>
  </conditionalFormatting>
  <conditionalFormatting sqref="CA38">
    <cfRule type="cellIs" dxfId="9132" priority="2036" operator="lessThan">
      <formula>$C$4</formula>
    </cfRule>
  </conditionalFormatting>
  <conditionalFormatting sqref="CA39">
    <cfRule type="cellIs" dxfId="9131" priority="2037" operator="lessThan">
      <formula>$C$4</formula>
    </cfRule>
  </conditionalFormatting>
  <conditionalFormatting sqref="CA40">
    <cfRule type="cellIs" dxfId="9130" priority="2038" operator="lessThan">
      <formula>$C$4</formula>
    </cfRule>
  </conditionalFormatting>
  <conditionalFormatting sqref="CA41">
    <cfRule type="cellIs" dxfId="9129" priority="2039" operator="lessThan">
      <formula>$C$4</formula>
    </cfRule>
  </conditionalFormatting>
  <conditionalFormatting sqref="CA42">
    <cfRule type="cellIs" dxfId="9128" priority="2040" operator="lessThan">
      <formula>$C$4</formula>
    </cfRule>
  </conditionalFormatting>
  <conditionalFormatting sqref="CA43">
    <cfRule type="cellIs" dxfId="9127" priority="2041" operator="lessThan">
      <formula>$C$4</formula>
    </cfRule>
  </conditionalFormatting>
  <conditionalFormatting sqref="CA44">
    <cfRule type="cellIs" dxfId="9126" priority="2042" operator="lessThan">
      <formula>$C$4</formula>
    </cfRule>
  </conditionalFormatting>
  <conditionalFormatting sqref="CA45">
    <cfRule type="cellIs" dxfId="9125" priority="2043" operator="lessThan">
      <formula>$C$4</formula>
    </cfRule>
  </conditionalFormatting>
  <conditionalFormatting sqref="CA46">
    <cfRule type="cellIs" dxfId="9124" priority="2044" operator="lessThan">
      <formula>$C$4</formula>
    </cfRule>
  </conditionalFormatting>
  <conditionalFormatting sqref="CA47">
    <cfRule type="cellIs" dxfId="9123" priority="2045" operator="lessThan">
      <formula>$C$4</formula>
    </cfRule>
  </conditionalFormatting>
  <conditionalFormatting sqref="CA48">
    <cfRule type="cellIs" dxfId="9122" priority="2046" operator="lessThan">
      <formula>$C$4</formula>
    </cfRule>
  </conditionalFormatting>
  <conditionalFormatting sqref="CA49">
    <cfRule type="cellIs" dxfId="9121" priority="2047" operator="lessThan">
      <formula>$C$4</formula>
    </cfRule>
  </conditionalFormatting>
  <conditionalFormatting sqref="CA50">
    <cfRule type="cellIs" dxfId="9120" priority="2048" operator="lessThan">
      <formula>$C$4</formula>
    </cfRule>
  </conditionalFormatting>
  <conditionalFormatting sqref="CA51">
    <cfRule type="cellIs" dxfId="9119" priority="2049" operator="lessThan">
      <formula>$C$4</formula>
    </cfRule>
  </conditionalFormatting>
  <conditionalFormatting sqref="CA52">
    <cfRule type="cellIs" dxfId="9118" priority="2050" operator="lessThan">
      <formula>$C$4</formula>
    </cfRule>
  </conditionalFormatting>
  <conditionalFormatting sqref="CA53">
    <cfRule type="cellIs" dxfId="9117" priority="2051" operator="lessThan">
      <formula>$C$4</formula>
    </cfRule>
  </conditionalFormatting>
  <conditionalFormatting sqref="CA54">
    <cfRule type="cellIs" dxfId="9116" priority="2052" operator="lessThan">
      <formula>$C$4</formula>
    </cfRule>
  </conditionalFormatting>
  <conditionalFormatting sqref="CA55">
    <cfRule type="cellIs" dxfId="9115" priority="2053" operator="lessThan">
      <formula>$C$4</formula>
    </cfRule>
  </conditionalFormatting>
  <conditionalFormatting sqref="CA56">
    <cfRule type="cellIs" dxfId="9114" priority="2054" operator="lessThan">
      <formula>$C$4</formula>
    </cfRule>
  </conditionalFormatting>
  <conditionalFormatting sqref="CA57">
    <cfRule type="cellIs" dxfId="9113" priority="2055" operator="lessThan">
      <formula>$C$4</formula>
    </cfRule>
  </conditionalFormatting>
  <conditionalFormatting sqref="CA58">
    <cfRule type="cellIs" dxfId="9112" priority="2056" operator="lessThan">
      <formula>$C$4</formula>
    </cfRule>
  </conditionalFormatting>
  <conditionalFormatting sqref="CA59">
    <cfRule type="cellIs" dxfId="9111" priority="2057" operator="lessThan">
      <formula>$C$4</formula>
    </cfRule>
  </conditionalFormatting>
  <conditionalFormatting sqref="CA60">
    <cfRule type="cellIs" dxfId="9110" priority="2058" operator="lessThan">
      <formula>$C$4</formula>
    </cfRule>
  </conditionalFormatting>
  <conditionalFormatting sqref="CB11">
    <cfRule type="cellIs" dxfId="9109" priority="2059" operator="lessThan">
      <formula>$C$4</formula>
    </cfRule>
  </conditionalFormatting>
  <conditionalFormatting sqref="CB12">
    <cfRule type="cellIs" dxfId="9108" priority="2060" operator="lessThan">
      <formula>$C$4</formula>
    </cfRule>
  </conditionalFormatting>
  <conditionalFormatting sqref="CB13">
    <cfRule type="cellIs" dxfId="9107" priority="2061" operator="lessThan">
      <formula>$C$4</formula>
    </cfRule>
  </conditionalFormatting>
  <conditionalFormatting sqref="CB14">
    <cfRule type="cellIs" dxfId="9106" priority="2062" operator="lessThan">
      <formula>$C$4</formula>
    </cfRule>
  </conditionalFormatting>
  <conditionalFormatting sqref="CB15">
    <cfRule type="cellIs" dxfId="9105" priority="2063" operator="lessThan">
      <formula>$C$4</formula>
    </cfRule>
  </conditionalFormatting>
  <conditionalFormatting sqref="CB16">
    <cfRule type="cellIs" dxfId="9104" priority="2064" operator="lessThan">
      <formula>$C$4</formula>
    </cfRule>
  </conditionalFormatting>
  <conditionalFormatting sqref="CB17">
    <cfRule type="cellIs" dxfId="9103" priority="2065" operator="lessThan">
      <formula>$C$4</formula>
    </cfRule>
  </conditionalFormatting>
  <conditionalFormatting sqref="CB18">
    <cfRule type="cellIs" dxfId="9102" priority="2066" operator="lessThan">
      <formula>$C$4</formula>
    </cfRule>
  </conditionalFormatting>
  <conditionalFormatting sqref="CB19">
    <cfRule type="cellIs" dxfId="9101" priority="2067" operator="lessThan">
      <formula>$C$4</formula>
    </cfRule>
  </conditionalFormatting>
  <conditionalFormatting sqref="CB20">
    <cfRule type="cellIs" dxfId="9100" priority="2068" operator="lessThan">
      <formula>$C$4</formula>
    </cfRule>
  </conditionalFormatting>
  <conditionalFormatting sqref="CB21">
    <cfRule type="cellIs" dxfId="9099" priority="2069" operator="lessThan">
      <formula>$C$4</formula>
    </cfRule>
  </conditionalFormatting>
  <conditionalFormatting sqref="CB22">
    <cfRule type="cellIs" dxfId="9098" priority="2070" operator="lessThan">
      <formula>$C$4</formula>
    </cfRule>
  </conditionalFormatting>
  <conditionalFormatting sqref="CB23">
    <cfRule type="cellIs" dxfId="9097" priority="2071" operator="lessThan">
      <formula>$C$4</formula>
    </cfRule>
  </conditionalFormatting>
  <conditionalFormatting sqref="CB24">
    <cfRule type="cellIs" dxfId="9096" priority="2072" operator="lessThan">
      <formula>$C$4</formula>
    </cfRule>
  </conditionalFormatting>
  <conditionalFormatting sqref="CB25">
    <cfRule type="cellIs" dxfId="9095" priority="2073" operator="lessThan">
      <formula>$C$4</formula>
    </cfRule>
  </conditionalFormatting>
  <conditionalFormatting sqref="CB26">
    <cfRule type="cellIs" dxfId="9094" priority="2074" operator="lessThan">
      <formula>$C$4</formula>
    </cfRule>
  </conditionalFormatting>
  <conditionalFormatting sqref="CB27">
    <cfRule type="cellIs" dxfId="9093" priority="2075" operator="lessThan">
      <formula>$C$4</formula>
    </cfRule>
  </conditionalFormatting>
  <conditionalFormatting sqref="CB28">
    <cfRule type="cellIs" dxfId="9092" priority="2076" operator="lessThan">
      <formula>$C$4</formula>
    </cfRule>
  </conditionalFormatting>
  <conditionalFormatting sqref="CB29">
    <cfRule type="cellIs" dxfId="9091" priority="2077" operator="lessThan">
      <formula>$C$4</formula>
    </cfRule>
  </conditionalFormatting>
  <conditionalFormatting sqref="CB30">
    <cfRule type="cellIs" dxfId="9090" priority="2078" operator="lessThan">
      <formula>$C$4</formula>
    </cfRule>
  </conditionalFormatting>
  <conditionalFormatting sqref="CB31">
    <cfRule type="cellIs" dxfId="9089" priority="2079" operator="lessThan">
      <formula>$C$4</formula>
    </cfRule>
  </conditionalFormatting>
  <conditionalFormatting sqref="CB32">
    <cfRule type="cellIs" dxfId="9088" priority="2080" operator="lessThan">
      <formula>$C$4</formula>
    </cfRule>
  </conditionalFormatting>
  <conditionalFormatting sqref="CB33">
    <cfRule type="cellIs" dxfId="9087" priority="2081" operator="lessThan">
      <formula>$C$4</formula>
    </cfRule>
  </conditionalFormatting>
  <conditionalFormatting sqref="CB34">
    <cfRule type="cellIs" dxfId="9086" priority="2082" operator="lessThan">
      <formula>$C$4</formula>
    </cfRule>
  </conditionalFormatting>
  <conditionalFormatting sqref="CB35">
    <cfRule type="cellIs" dxfId="9085" priority="2083" operator="lessThan">
      <formula>$C$4</formula>
    </cfRule>
  </conditionalFormatting>
  <conditionalFormatting sqref="CB36">
    <cfRule type="cellIs" dxfId="9084" priority="2084" operator="lessThan">
      <formula>$C$4</formula>
    </cfRule>
  </conditionalFormatting>
  <conditionalFormatting sqref="CB37">
    <cfRule type="cellIs" dxfId="9083" priority="2085" operator="lessThan">
      <formula>$C$4</formula>
    </cfRule>
  </conditionalFormatting>
  <conditionalFormatting sqref="CB38">
    <cfRule type="cellIs" dxfId="9082" priority="2086" operator="lessThan">
      <formula>$C$4</formula>
    </cfRule>
  </conditionalFormatting>
  <conditionalFormatting sqref="CB39">
    <cfRule type="cellIs" dxfId="9081" priority="2087" operator="lessThan">
      <formula>$C$4</formula>
    </cfRule>
  </conditionalFormatting>
  <conditionalFormatting sqref="CB40">
    <cfRule type="cellIs" dxfId="9080" priority="2088" operator="lessThan">
      <formula>$C$4</formula>
    </cfRule>
  </conditionalFormatting>
  <conditionalFormatting sqref="CB41">
    <cfRule type="cellIs" dxfId="9079" priority="2089" operator="lessThan">
      <formula>$C$4</formula>
    </cfRule>
  </conditionalFormatting>
  <conditionalFormatting sqref="CB42">
    <cfRule type="cellIs" dxfId="9078" priority="2090" operator="lessThan">
      <formula>$C$4</formula>
    </cfRule>
  </conditionalFormatting>
  <conditionalFormatting sqref="CB43">
    <cfRule type="cellIs" dxfId="9077" priority="2091" operator="lessThan">
      <formula>$C$4</formula>
    </cfRule>
  </conditionalFormatting>
  <conditionalFormatting sqref="CB44">
    <cfRule type="cellIs" dxfId="9076" priority="2092" operator="lessThan">
      <formula>$C$4</formula>
    </cfRule>
  </conditionalFormatting>
  <conditionalFormatting sqref="CB45">
    <cfRule type="cellIs" dxfId="9075" priority="2093" operator="lessThan">
      <formula>$C$4</formula>
    </cfRule>
  </conditionalFormatting>
  <conditionalFormatting sqref="CB46">
    <cfRule type="cellIs" dxfId="9074" priority="2094" operator="lessThan">
      <formula>$C$4</formula>
    </cfRule>
  </conditionalFormatting>
  <conditionalFormatting sqref="CB47">
    <cfRule type="cellIs" dxfId="9073" priority="2095" operator="lessThan">
      <formula>$C$4</formula>
    </cfRule>
  </conditionalFormatting>
  <conditionalFormatting sqref="CB48">
    <cfRule type="cellIs" dxfId="9072" priority="2096" operator="lessThan">
      <formula>$C$4</formula>
    </cfRule>
  </conditionalFormatting>
  <conditionalFormatting sqref="CB49">
    <cfRule type="cellIs" dxfId="9071" priority="2097" operator="lessThan">
      <formula>$C$4</formula>
    </cfRule>
  </conditionalFormatting>
  <conditionalFormatting sqref="CB50">
    <cfRule type="cellIs" dxfId="9070" priority="2098" operator="lessThan">
      <formula>$C$4</formula>
    </cfRule>
  </conditionalFormatting>
  <conditionalFormatting sqref="CB51">
    <cfRule type="cellIs" dxfId="9069" priority="2099" operator="lessThan">
      <formula>$C$4</formula>
    </cfRule>
  </conditionalFormatting>
  <conditionalFormatting sqref="CB52">
    <cfRule type="cellIs" dxfId="9068" priority="2100" operator="lessThan">
      <formula>$C$4</formula>
    </cfRule>
  </conditionalFormatting>
  <conditionalFormatting sqref="CB53">
    <cfRule type="cellIs" dxfId="9067" priority="2101" operator="lessThan">
      <formula>$C$4</formula>
    </cfRule>
  </conditionalFormatting>
  <conditionalFormatting sqref="CB54">
    <cfRule type="cellIs" dxfId="9066" priority="2102" operator="lessThan">
      <formula>$C$4</formula>
    </cfRule>
  </conditionalFormatting>
  <conditionalFormatting sqref="CB55">
    <cfRule type="cellIs" dxfId="9065" priority="2103" operator="lessThan">
      <formula>$C$4</formula>
    </cfRule>
  </conditionalFormatting>
  <conditionalFormatting sqref="CB56">
    <cfRule type="cellIs" dxfId="9064" priority="2104" operator="lessThan">
      <formula>$C$4</formula>
    </cfRule>
  </conditionalFormatting>
  <conditionalFormatting sqref="CB57">
    <cfRule type="cellIs" dxfId="9063" priority="2105" operator="lessThan">
      <formula>$C$4</formula>
    </cfRule>
  </conditionalFormatting>
  <conditionalFormatting sqref="CB58">
    <cfRule type="cellIs" dxfId="9062" priority="2106" operator="lessThan">
      <formula>$C$4</formula>
    </cfRule>
  </conditionalFormatting>
  <conditionalFormatting sqref="CB59">
    <cfRule type="cellIs" dxfId="9061" priority="2107" operator="lessThan">
      <formula>$C$4</formula>
    </cfRule>
  </conditionalFormatting>
  <conditionalFormatting sqref="CB60">
    <cfRule type="cellIs" dxfId="9060" priority="2108" operator="lessThan">
      <formula>$C$4</formula>
    </cfRule>
  </conditionalFormatting>
  <conditionalFormatting sqref="CC11">
    <cfRule type="cellIs" dxfId="9059" priority="2109" operator="lessThan">
      <formula>$C$4</formula>
    </cfRule>
  </conditionalFormatting>
  <conditionalFormatting sqref="CC12">
    <cfRule type="cellIs" dxfId="9058" priority="2110" operator="lessThan">
      <formula>$C$4</formula>
    </cfRule>
  </conditionalFormatting>
  <conditionalFormatting sqref="CC13">
    <cfRule type="cellIs" dxfId="9057" priority="2111" operator="lessThan">
      <formula>$C$4</formula>
    </cfRule>
  </conditionalFormatting>
  <conditionalFormatting sqref="CC14">
    <cfRule type="cellIs" dxfId="9056" priority="2112" operator="lessThan">
      <formula>$C$4</formula>
    </cfRule>
  </conditionalFormatting>
  <conditionalFormatting sqref="CC15">
    <cfRule type="cellIs" dxfId="9055" priority="2113" operator="lessThan">
      <formula>$C$4</formula>
    </cfRule>
  </conditionalFormatting>
  <conditionalFormatting sqref="CC16">
    <cfRule type="cellIs" dxfId="9054" priority="2114" operator="lessThan">
      <formula>$C$4</formula>
    </cfRule>
  </conditionalFormatting>
  <conditionalFormatting sqref="CC17">
    <cfRule type="cellIs" dxfId="9053" priority="2115" operator="lessThan">
      <formula>$C$4</formula>
    </cfRule>
  </conditionalFormatting>
  <conditionalFormatting sqref="CC18">
    <cfRule type="cellIs" dxfId="9052" priority="2116" operator="lessThan">
      <formula>$C$4</formula>
    </cfRule>
  </conditionalFormatting>
  <conditionalFormatting sqref="CC19">
    <cfRule type="cellIs" dxfId="9051" priority="2117" operator="lessThan">
      <formula>$C$4</formula>
    </cfRule>
  </conditionalFormatting>
  <conditionalFormatting sqref="CC20">
    <cfRule type="cellIs" dxfId="9050" priority="2118" operator="lessThan">
      <formula>$C$4</formula>
    </cfRule>
  </conditionalFormatting>
  <conditionalFormatting sqref="CC21">
    <cfRule type="cellIs" dxfId="9049" priority="2119" operator="lessThan">
      <formula>$C$4</formula>
    </cfRule>
  </conditionalFormatting>
  <conditionalFormatting sqref="CC22">
    <cfRule type="cellIs" dxfId="9048" priority="2120" operator="lessThan">
      <formula>$C$4</formula>
    </cfRule>
  </conditionalFormatting>
  <conditionalFormatting sqref="CC23">
    <cfRule type="cellIs" dxfId="9047" priority="2121" operator="lessThan">
      <formula>$C$4</formula>
    </cfRule>
  </conditionalFormatting>
  <conditionalFormatting sqref="CC24">
    <cfRule type="cellIs" dxfId="9046" priority="2122" operator="lessThan">
      <formula>$C$4</formula>
    </cfRule>
  </conditionalFormatting>
  <conditionalFormatting sqref="CC25">
    <cfRule type="cellIs" dxfId="9045" priority="2123" operator="lessThan">
      <formula>$C$4</formula>
    </cfRule>
  </conditionalFormatting>
  <conditionalFormatting sqref="CC26">
    <cfRule type="cellIs" dxfId="9044" priority="2124" operator="lessThan">
      <formula>$C$4</formula>
    </cfRule>
  </conditionalFormatting>
  <conditionalFormatting sqref="CC27">
    <cfRule type="cellIs" dxfId="9043" priority="2125" operator="lessThan">
      <formula>$C$4</formula>
    </cfRule>
  </conditionalFormatting>
  <conditionalFormatting sqref="CC28">
    <cfRule type="cellIs" dxfId="9042" priority="2126" operator="lessThan">
      <formula>$C$4</formula>
    </cfRule>
  </conditionalFormatting>
  <conditionalFormatting sqref="CC29">
    <cfRule type="cellIs" dxfId="9041" priority="2127" operator="lessThan">
      <formula>$C$4</formula>
    </cfRule>
  </conditionalFormatting>
  <conditionalFormatting sqref="CC30">
    <cfRule type="cellIs" dxfId="9040" priority="2128" operator="lessThan">
      <formula>$C$4</formula>
    </cfRule>
  </conditionalFormatting>
  <conditionalFormatting sqref="CC31">
    <cfRule type="cellIs" dxfId="9039" priority="2129" operator="lessThan">
      <formula>$C$4</formula>
    </cfRule>
  </conditionalFormatting>
  <conditionalFormatting sqref="CC32">
    <cfRule type="cellIs" dxfId="9038" priority="2130" operator="lessThan">
      <formula>$C$4</formula>
    </cfRule>
  </conditionalFormatting>
  <conditionalFormatting sqref="CC33">
    <cfRule type="cellIs" dxfId="9037" priority="2131" operator="lessThan">
      <formula>$C$4</formula>
    </cfRule>
  </conditionalFormatting>
  <conditionalFormatting sqref="CC34">
    <cfRule type="cellIs" dxfId="9036" priority="2132" operator="lessThan">
      <formula>$C$4</formula>
    </cfRule>
  </conditionalFormatting>
  <conditionalFormatting sqref="CC35">
    <cfRule type="cellIs" dxfId="9035" priority="2133" operator="lessThan">
      <formula>$C$4</formula>
    </cfRule>
  </conditionalFormatting>
  <conditionalFormatting sqref="CC36">
    <cfRule type="cellIs" dxfId="9034" priority="2134" operator="lessThan">
      <formula>$C$4</formula>
    </cfRule>
  </conditionalFormatting>
  <conditionalFormatting sqref="CC37">
    <cfRule type="cellIs" dxfId="9033" priority="2135" operator="lessThan">
      <formula>$C$4</formula>
    </cfRule>
  </conditionalFormatting>
  <conditionalFormatting sqref="CC38">
    <cfRule type="cellIs" dxfId="9032" priority="2136" operator="lessThan">
      <formula>$C$4</formula>
    </cfRule>
  </conditionalFormatting>
  <conditionalFormatting sqref="CC39">
    <cfRule type="cellIs" dxfId="9031" priority="2137" operator="lessThan">
      <formula>$C$4</formula>
    </cfRule>
  </conditionalFormatting>
  <conditionalFormatting sqref="CC40">
    <cfRule type="cellIs" dxfId="9030" priority="2138" operator="lessThan">
      <formula>$C$4</formula>
    </cfRule>
  </conditionalFormatting>
  <conditionalFormatting sqref="CC41">
    <cfRule type="cellIs" dxfId="9029" priority="2139" operator="lessThan">
      <formula>$C$4</formula>
    </cfRule>
  </conditionalFormatting>
  <conditionalFormatting sqref="CC42">
    <cfRule type="cellIs" dxfId="9028" priority="2140" operator="lessThan">
      <formula>$C$4</formula>
    </cfRule>
  </conditionalFormatting>
  <conditionalFormatting sqref="CC43">
    <cfRule type="cellIs" dxfId="9027" priority="2141" operator="lessThan">
      <formula>$C$4</formula>
    </cfRule>
  </conditionalFormatting>
  <conditionalFormatting sqref="CC44">
    <cfRule type="cellIs" dxfId="9026" priority="2142" operator="lessThan">
      <formula>$C$4</formula>
    </cfRule>
  </conditionalFormatting>
  <conditionalFormatting sqref="CC45">
    <cfRule type="cellIs" dxfId="9025" priority="2143" operator="lessThan">
      <formula>$C$4</formula>
    </cfRule>
  </conditionalFormatting>
  <conditionalFormatting sqref="CC46">
    <cfRule type="cellIs" dxfId="9024" priority="2144" operator="lessThan">
      <formula>$C$4</formula>
    </cfRule>
  </conditionalFormatting>
  <conditionalFormatting sqref="CC47">
    <cfRule type="cellIs" dxfId="9023" priority="2145" operator="lessThan">
      <formula>$C$4</formula>
    </cfRule>
  </conditionalFormatting>
  <conditionalFormatting sqref="CC48">
    <cfRule type="cellIs" dxfId="9022" priority="2146" operator="lessThan">
      <formula>$C$4</formula>
    </cfRule>
  </conditionalFormatting>
  <conditionalFormatting sqref="CC49">
    <cfRule type="cellIs" dxfId="9021" priority="2147" operator="lessThan">
      <formula>$C$4</formula>
    </cfRule>
  </conditionalFormatting>
  <conditionalFormatting sqref="CC50">
    <cfRule type="cellIs" dxfId="9020" priority="2148" operator="lessThan">
      <formula>$C$4</formula>
    </cfRule>
  </conditionalFormatting>
  <conditionalFormatting sqref="CC51">
    <cfRule type="cellIs" dxfId="9019" priority="2149" operator="lessThan">
      <formula>$C$4</formula>
    </cfRule>
  </conditionalFormatting>
  <conditionalFormatting sqref="CC52">
    <cfRule type="cellIs" dxfId="9018" priority="2150" operator="lessThan">
      <formula>$C$4</formula>
    </cfRule>
  </conditionalFormatting>
  <conditionalFormatting sqref="CC53">
    <cfRule type="cellIs" dxfId="9017" priority="2151" operator="lessThan">
      <formula>$C$4</formula>
    </cfRule>
  </conditionalFormatting>
  <conditionalFormatting sqref="CC54">
    <cfRule type="cellIs" dxfId="9016" priority="2152" operator="lessThan">
      <formula>$C$4</formula>
    </cfRule>
  </conditionalFormatting>
  <conditionalFormatting sqref="CC55">
    <cfRule type="cellIs" dxfId="9015" priority="2153" operator="lessThan">
      <formula>$C$4</formula>
    </cfRule>
  </conditionalFormatting>
  <conditionalFormatting sqref="CC56">
    <cfRule type="cellIs" dxfId="9014" priority="2154" operator="lessThan">
      <formula>$C$4</formula>
    </cfRule>
  </conditionalFormatting>
  <conditionalFormatting sqref="CC57">
    <cfRule type="cellIs" dxfId="9013" priority="2155" operator="lessThan">
      <formula>$C$4</formula>
    </cfRule>
  </conditionalFormatting>
  <conditionalFormatting sqref="CC58">
    <cfRule type="cellIs" dxfId="9012" priority="2156" operator="lessThan">
      <formula>$C$4</formula>
    </cfRule>
  </conditionalFormatting>
  <conditionalFormatting sqref="CC59">
    <cfRule type="cellIs" dxfId="9011" priority="2157" operator="lessThan">
      <formula>$C$4</formula>
    </cfRule>
  </conditionalFormatting>
  <conditionalFormatting sqref="CC60">
    <cfRule type="cellIs" dxfId="9010" priority="2158" operator="lessThan">
      <formula>$C$4</formula>
    </cfRule>
  </conditionalFormatting>
  <conditionalFormatting sqref="CD11">
    <cfRule type="cellIs" dxfId="9009" priority="2159" operator="lessThan">
      <formula>$C$4</formula>
    </cfRule>
  </conditionalFormatting>
  <conditionalFormatting sqref="CD12">
    <cfRule type="cellIs" dxfId="9008" priority="2160" operator="lessThan">
      <formula>$C$4</formula>
    </cfRule>
  </conditionalFormatting>
  <conditionalFormatting sqref="CD13">
    <cfRule type="cellIs" dxfId="9007" priority="2161" operator="lessThan">
      <formula>$C$4</formula>
    </cfRule>
  </conditionalFormatting>
  <conditionalFormatting sqref="CD14">
    <cfRule type="cellIs" dxfId="9006" priority="2162" operator="lessThan">
      <formula>$C$4</formula>
    </cfRule>
  </conditionalFormatting>
  <conditionalFormatting sqref="CD15">
    <cfRule type="cellIs" dxfId="9005" priority="2163" operator="lessThan">
      <formula>$C$4</formula>
    </cfRule>
  </conditionalFormatting>
  <conditionalFormatting sqref="CD16">
    <cfRule type="cellIs" dxfId="9004" priority="2164" operator="lessThan">
      <formula>$C$4</formula>
    </cfRule>
  </conditionalFormatting>
  <conditionalFormatting sqref="CD17">
    <cfRule type="cellIs" dxfId="9003" priority="2165" operator="lessThan">
      <formula>$C$4</formula>
    </cfRule>
  </conditionalFormatting>
  <conditionalFormatting sqref="CD18">
    <cfRule type="cellIs" dxfId="9002" priority="2166" operator="lessThan">
      <formula>$C$4</formula>
    </cfRule>
  </conditionalFormatting>
  <conditionalFormatting sqref="CD19">
    <cfRule type="cellIs" dxfId="9001" priority="2167" operator="lessThan">
      <formula>$C$4</formula>
    </cfRule>
  </conditionalFormatting>
  <conditionalFormatting sqref="CD20">
    <cfRule type="cellIs" dxfId="9000" priority="2168" operator="lessThan">
      <formula>$C$4</formula>
    </cfRule>
  </conditionalFormatting>
  <conditionalFormatting sqref="CD21">
    <cfRule type="cellIs" dxfId="8999" priority="2169" operator="lessThan">
      <formula>$C$4</formula>
    </cfRule>
  </conditionalFormatting>
  <conditionalFormatting sqref="CD22">
    <cfRule type="cellIs" dxfId="8998" priority="2170" operator="lessThan">
      <formula>$C$4</formula>
    </cfRule>
  </conditionalFormatting>
  <conditionalFormatting sqref="CD23">
    <cfRule type="cellIs" dxfId="8997" priority="2171" operator="lessThan">
      <formula>$C$4</formula>
    </cfRule>
  </conditionalFormatting>
  <conditionalFormatting sqref="CD24">
    <cfRule type="cellIs" dxfId="8996" priority="2172" operator="lessThan">
      <formula>$C$4</formula>
    </cfRule>
  </conditionalFormatting>
  <conditionalFormatting sqref="CD25">
    <cfRule type="cellIs" dxfId="8995" priority="2173" operator="lessThan">
      <formula>$C$4</formula>
    </cfRule>
  </conditionalFormatting>
  <conditionalFormatting sqref="CD26">
    <cfRule type="cellIs" dxfId="8994" priority="2174" operator="lessThan">
      <formula>$C$4</formula>
    </cfRule>
  </conditionalFormatting>
  <conditionalFormatting sqref="CD27">
    <cfRule type="cellIs" dxfId="8993" priority="2175" operator="lessThan">
      <formula>$C$4</formula>
    </cfRule>
  </conditionalFormatting>
  <conditionalFormatting sqref="CD28">
    <cfRule type="cellIs" dxfId="8992" priority="2176" operator="lessThan">
      <formula>$C$4</formula>
    </cfRule>
  </conditionalFormatting>
  <conditionalFormatting sqref="CD29">
    <cfRule type="cellIs" dxfId="8991" priority="2177" operator="lessThan">
      <formula>$C$4</formula>
    </cfRule>
  </conditionalFormatting>
  <conditionalFormatting sqref="CD30">
    <cfRule type="cellIs" dxfId="8990" priority="2178" operator="lessThan">
      <formula>$C$4</formula>
    </cfRule>
  </conditionalFormatting>
  <conditionalFormatting sqref="CD31">
    <cfRule type="cellIs" dxfId="8989" priority="2179" operator="lessThan">
      <formula>$C$4</formula>
    </cfRule>
  </conditionalFormatting>
  <conditionalFormatting sqref="CD32">
    <cfRule type="cellIs" dxfId="8988" priority="2180" operator="lessThan">
      <formula>$C$4</formula>
    </cfRule>
  </conditionalFormatting>
  <conditionalFormatting sqref="CD33">
    <cfRule type="cellIs" dxfId="8987" priority="2181" operator="lessThan">
      <formula>$C$4</formula>
    </cfRule>
  </conditionalFormatting>
  <conditionalFormatting sqref="CD34">
    <cfRule type="cellIs" dxfId="8986" priority="2182" operator="lessThan">
      <formula>$C$4</formula>
    </cfRule>
  </conditionalFormatting>
  <conditionalFormatting sqref="CD35">
    <cfRule type="cellIs" dxfId="8985" priority="2183" operator="lessThan">
      <formula>$C$4</formula>
    </cfRule>
  </conditionalFormatting>
  <conditionalFormatting sqref="CD36">
    <cfRule type="cellIs" dxfId="8984" priority="2184" operator="lessThan">
      <formula>$C$4</formula>
    </cfRule>
  </conditionalFormatting>
  <conditionalFormatting sqref="CD37">
    <cfRule type="cellIs" dxfId="8983" priority="2185" operator="lessThan">
      <formula>$C$4</formula>
    </cfRule>
  </conditionalFormatting>
  <conditionalFormatting sqref="CD38">
    <cfRule type="cellIs" dxfId="8982" priority="2186" operator="lessThan">
      <formula>$C$4</formula>
    </cfRule>
  </conditionalFormatting>
  <conditionalFormatting sqref="CD39">
    <cfRule type="cellIs" dxfId="8981" priority="2187" operator="lessThan">
      <formula>$C$4</formula>
    </cfRule>
  </conditionalFormatting>
  <conditionalFormatting sqref="CD40">
    <cfRule type="cellIs" dxfId="8980" priority="2188" operator="lessThan">
      <formula>$C$4</formula>
    </cfRule>
  </conditionalFormatting>
  <conditionalFormatting sqref="CD41">
    <cfRule type="cellIs" dxfId="8979" priority="2189" operator="lessThan">
      <formula>$C$4</formula>
    </cfRule>
  </conditionalFormatting>
  <conditionalFormatting sqref="CD42">
    <cfRule type="cellIs" dxfId="8978" priority="2190" operator="lessThan">
      <formula>$C$4</formula>
    </cfRule>
  </conditionalFormatting>
  <conditionalFormatting sqref="CD43">
    <cfRule type="cellIs" dxfId="8977" priority="2191" operator="lessThan">
      <formula>$C$4</formula>
    </cfRule>
  </conditionalFormatting>
  <conditionalFormatting sqref="CD44">
    <cfRule type="cellIs" dxfId="8976" priority="2192" operator="lessThan">
      <formula>$C$4</formula>
    </cfRule>
  </conditionalFormatting>
  <conditionalFormatting sqref="CD45">
    <cfRule type="cellIs" dxfId="8975" priority="2193" operator="lessThan">
      <formula>$C$4</formula>
    </cfRule>
  </conditionalFormatting>
  <conditionalFormatting sqref="CD46">
    <cfRule type="cellIs" dxfId="8974" priority="2194" operator="lessThan">
      <formula>$C$4</formula>
    </cfRule>
  </conditionalFormatting>
  <conditionalFormatting sqref="CD47">
    <cfRule type="cellIs" dxfId="8973" priority="2195" operator="lessThan">
      <formula>$C$4</formula>
    </cfRule>
  </conditionalFormatting>
  <conditionalFormatting sqref="CD48">
    <cfRule type="cellIs" dxfId="8972" priority="2196" operator="lessThan">
      <formula>$C$4</formula>
    </cfRule>
  </conditionalFormatting>
  <conditionalFormatting sqref="CD49">
    <cfRule type="cellIs" dxfId="8971" priority="2197" operator="lessThan">
      <formula>$C$4</formula>
    </cfRule>
  </conditionalFormatting>
  <conditionalFormatting sqref="CD50">
    <cfRule type="cellIs" dxfId="8970" priority="2198" operator="lessThan">
      <formula>$C$4</formula>
    </cfRule>
  </conditionalFormatting>
  <conditionalFormatting sqref="CD51">
    <cfRule type="cellIs" dxfId="8969" priority="2199" operator="lessThan">
      <formula>$C$4</formula>
    </cfRule>
  </conditionalFormatting>
  <conditionalFormatting sqref="CD52">
    <cfRule type="cellIs" dxfId="8968" priority="2200" operator="lessThan">
      <formula>$C$4</formula>
    </cfRule>
  </conditionalFormatting>
  <conditionalFormatting sqref="CD53">
    <cfRule type="cellIs" dxfId="8967" priority="2201" operator="lessThan">
      <formula>$C$4</formula>
    </cfRule>
  </conditionalFormatting>
  <conditionalFormatting sqref="CD54">
    <cfRule type="cellIs" dxfId="8966" priority="2202" operator="lessThan">
      <formula>$C$4</formula>
    </cfRule>
  </conditionalFormatting>
  <conditionalFormatting sqref="CD55">
    <cfRule type="cellIs" dxfId="8965" priority="2203" operator="lessThan">
      <formula>$C$4</formula>
    </cfRule>
  </conditionalFormatting>
  <conditionalFormatting sqref="CD56">
    <cfRule type="cellIs" dxfId="8964" priority="2204" operator="lessThan">
      <formula>$C$4</formula>
    </cfRule>
  </conditionalFormatting>
  <conditionalFormatting sqref="CD57">
    <cfRule type="cellIs" dxfId="8963" priority="2205" operator="lessThan">
      <formula>$C$4</formula>
    </cfRule>
  </conditionalFormatting>
  <conditionalFormatting sqref="CD58">
    <cfRule type="cellIs" dxfId="8962" priority="2206" operator="lessThan">
      <formula>$C$4</formula>
    </cfRule>
  </conditionalFormatting>
  <conditionalFormatting sqref="CD59">
    <cfRule type="cellIs" dxfId="8961" priority="2207" operator="lessThan">
      <formula>$C$4</formula>
    </cfRule>
  </conditionalFormatting>
  <conditionalFormatting sqref="CD60">
    <cfRule type="cellIs" dxfId="8960" priority="2208" operator="lessThan">
      <formula>$C$4</formula>
    </cfRule>
  </conditionalFormatting>
  <conditionalFormatting sqref="CE11">
    <cfRule type="cellIs" dxfId="8959" priority="2209" operator="lessThan">
      <formula>$C$4</formula>
    </cfRule>
  </conditionalFormatting>
  <conditionalFormatting sqref="CE12">
    <cfRule type="cellIs" dxfId="8958" priority="2210" operator="lessThan">
      <formula>$C$4</formula>
    </cfRule>
  </conditionalFormatting>
  <conditionalFormatting sqref="CE13">
    <cfRule type="cellIs" dxfId="8957" priority="2211" operator="lessThan">
      <formula>$C$4</formula>
    </cfRule>
  </conditionalFormatting>
  <conditionalFormatting sqref="CE14">
    <cfRule type="cellIs" dxfId="8956" priority="2212" operator="lessThan">
      <formula>$C$4</formula>
    </cfRule>
  </conditionalFormatting>
  <conditionalFormatting sqref="CE15">
    <cfRule type="cellIs" dxfId="8955" priority="2213" operator="lessThan">
      <formula>$C$4</formula>
    </cfRule>
  </conditionalFormatting>
  <conditionalFormatting sqref="CE16">
    <cfRule type="cellIs" dxfId="8954" priority="2214" operator="lessThan">
      <formula>$C$4</formula>
    </cfRule>
  </conditionalFormatting>
  <conditionalFormatting sqref="CE17">
    <cfRule type="cellIs" dxfId="8953" priority="2215" operator="lessThan">
      <formula>$C$4</formula>
    </cfRule>
  </conditionalFormatting>
  <conditionalFormatting sqref="CE18">
    <cfRule type="cellIs" dxfId="8952" priority="2216" operator="lessThan">
      <formula>$C$4</formula>
    </cfRule>
  </conditionalFormatting>
  <conditionalFormatting sqref="CE19">
    <cfRule type="cellIs" dxfId="8951" priority="2217" operator="lessThan">
      <formula>$C$4</formula>
    </cfRule>
  </conditionalFormatting>
  <conditionalFormatting sqref="CE20">
    <cfRule type="cellIs" dxfId="8950" priority="2218" operator="lessThan">
      <formula>$C$4</formula>
    </cfRule>
  </conditionalFormatting>
  <conditionalFormatting sqref="CE21">
    <cfRule type="cellIs" dxfId="8949" priority="2219" operator="lessThan">
      <formula>$C$4</formula>
    </cfRule>
  </conditionalFormatting>
  <conditionalFormatting sqref="CE22">
    <cfRule type="cellIs" dxfId="8948" priority="2220" operator="lessThan">
      <formula>$C$4</formula>
    </cfRule>
  </conditionalFormatting>
  <conditionalFormatting sqref="CE23">
    <cfRule type="cellIs" dxfId="8947" priority="2221" operator="lessThan">
      <formula>$C$4</formula>
    </cfRule>
  </conditionalFormatting>
  <conditionalFormatting sqref="CE24">
    <cfRule type="cellIs" dxfId="8946" priority="2222" operator="lessThan">
      <formula>$C$4</formula>
    </cfRule>
  </conditionalFormatting>
  <conditionalFormatting sqref="CE25">
    <cfRule type="cellIs" dxfId="8945" priority="2223" operator="lessThan">
      <formula>$C$4</formula>
    </cfRule>
  </conditionalFormatting>
  <conditionalFormatting sqref="CE26">
    <cfRule type="cellIs" dxfId="8944" priority="2224" operator="lessThan">
      <formula>$C$4</formula>
    </cfRule>
  </conditionalFormatting>
  <conditionalFormatting sqref="CE27">
    <cfRule type="cellIs" dxfId="8943" priority="2225" operator="lessThan">
      <formula>$C$4</formula>
    </cfRule>
  </conditionalFormatting>
  <conditionalFormatting sqref="CE28">
    <cfRule type="cellIs" dxfId="8942" priority="2226" operator="lessThan">
      <formula>$C$4</formula>
    </cfRule>
  </conditionalFormatting>
  <conditionalFormatting sqref="CE29">
    <cfRule type="cellIs" dxfId="8941" priority="2227" operator="lessThan">
      <formula>$C$4</formula>
    </cfRule>
  </conditionalFormatting>
  <conditionalFormatting sqref="CE30">
    <cfRule type="cellIs" dxfId="8940" priority="2228" operator="lessThan">
      <formula>$C$4</formula>
    </cfRule>
  </conditionalFormatting>
  <conditionalFormatting sqref="CE31">
    <cfRule type="cellIs" dxfId="8939" priority="2229" operator="lessThan">
      <formula>$C$4</formula>
    </cfRule>
  </conditionalFormatting>
  <conditionalFormatting sqref="CE32">
    <cfRule type="cellIs" dxfId="8938" priority="2230" operator="lessThan">
      <formula>$C$4</formula>
    </cfRule>
  </conditionalFormatting>
  <conditionalFormatting sqref="CE33">
    <cfRule type="cellIs" dxfId="8937" priority="2231" operator="lessThan">
      <formula>$C$4</formula>
    </cfRule>
  </conditionalFormatting>
  <conditionalFormatting sqref="CE34">
    <cfRule type="cellIs" dxfId="8936" priority="2232" operator="lessThan">
      <formula>$C$4</formula>
    </cfRule>
  </conditionalFormatting>
  <conditionalFormatting sqref="CE35">
    <cfRule type="cellIs" dxfId="8935" priority="2233" operator="lessThan">
      <formula>$C$4</formula>
    </cfRule>
  </conditionalFormatting>
  <conditionalFormatting sqref="CE36">
    <cfRule type="cellIs" dxfId="8934" priority="2234" operator="lessThan">
      <formula>$C$4</formula>
    </cfRule>
  </conditionalFormatting>
  <conditionalFormatting sqref="CE37">
    <cfRule type="cellIs" dxfId="8933" priority="2235" operator="lessThan">
      <formula>$C$4</formula>
    </cfRule>
  </conditionalFormatting>
  <conditionalFormatting sqref="CE38">
    <cfRule type="cellIs" dxfId="8932" priority="2236" operator="lessThan">
      <formula>$C$4</formula>
    </cfRule>
  </conditionalFormatting>
  <conditionalFormatting sqref="CE39">
    <cfRule type="cellIs" dxfId="8931" priority="2237" operator="lessThan">
      <formula>$C$4</formula>
    </cfRule>
  </conditionalFormatting>
  <conditionalFormatting sqref="CE40">
    <cfRule type="cellIs" dxfId="8930" priority="2238" operator="lessThan">
      <formula>$C$4</formula>
    </cfRule>
  </conditionalFormatting>
  <conditionalFormatting sqref="CE41">
    <cfRule type="cellIs" dxfId="8929" priority="2239" operator="lessThan">
      <formula>$C$4</formula>
    </cfRule>
  </conditionalFormatting>
  <conditionalFormatting sqref="CE42">
    <cfRule type="cellIs" dxfId="8928" priority="2240" operator="lessThan">
      <formula>$C$4</formula>
    </cfRule>
  </conditionalFormatting>
  <conditionalFormatting sqref="CE43">
    <cfRule type="cellIs" dxfId="8927" priority="2241" operator="lessThan">
      <formula>$C$4</formula>
    </cfRule>
  </conditionalFormatting>
  <conditionalFormatting sqref="CE44">
    <cfRule type="cellIs" dxfId="8926" priority="2242" operator="lessThan">
      <formula>$C$4</formula>
    </cfRule>
  </conditionalFormatting>
  <conditionalFormatting sqref="CE45">
    <cfRule type="cellIs" dxfId="8925" priority="2243" operator="lessThan">
      <formula>$C$4</formula>
    </cfRule>
  </conditionalFormatting>
  <conditionalFormatting sqref="CE46">
    <cfRule type="cellIs" dxfId="8924" priority="2244" operator="lessThan">
      <formula>$C$4</formula>
    </cfRule>
  </conditionalFormatting>
  <conditionalFormatting sqref="CE47">
    <cfRule type="cellIs" dxfId="8923" priority="2245" operator="lessThan">
      <formula>$C$4</formula>
    </cfRule>
  </conditionalFormatting>
  <conditionalFormatting sqref="CE48">
    <cfRule type="cellIs" dxfId="8922" priority="2246" operator="lessThan">
      <formula>$C$4</formula>
    </cfRule>
  </conditionalFormatting>
  <conditionalFormatting sqref="CE49">
    <cfRule type="cellIs" dxfId="8921" priority="2247" operator="lessThan">
      <formula>$C$4</formula>
    </cfRule>
  </conditionalFormatting>
  <conditionalFormatting sqref="CE50">
    <cfRule type="cellIs" dxfId="8920" priority="2248" operator="lessThan">
      <formula>$C$4</formula>
    </cfRule>
  </conditionalFormatting>
  <conditionalFormatting sqref="CE51">
    <cfRule type="cellIs" dxfId="8919" priority="2249" operator="lessThan">
      <formula>$C$4</formula>
    </cfRule>
  </conditionalFormatting>
  <conditionalFormatting sqref="CE52">
    <cfRule type="cellIs" dxfId="8918" priority="2250" operator="lessThan">
      <formula>$C$4</formula>
    </cfRule>
  </conditionalFormatting>
  <conditionalFormatting sqref="CE53">
    <cfRule type="cellIs" dxfId="8917" priority="2251" operator="lessThan">
      <formula>$C$4</formula>
    </cfRule>
  </conditionalFormatting>
  <conditionalFormatting sqref="CE54">
    <cfRule type="cellIs" dxfId="8916" priority="2252" operator="lessThan">
      <formula>$C$4</formula>
    </cfRule>
  </conditionalFormatting>
  <conditionalFormatting sqref="CE55">
    <cfRule type="cellIs" dxfId="8915" priority="2253" operator="lessThan">
      <formula>$C$4</formula>
    </cfRule>
  </conditionalFormatting>
  <conditionalFormatting sqref="CE56">
    <cfRule type="cellIs" dxfId="8914" priority="2254" operator="lessThan">
      <formula>$C$4</formula>
    </cfRule>
  </conditionalFormatting>
  <conditionalFormatting sqref="CE57">
    <cfRule type="cellIs" dxfId="8913" priority="2255" operator="lessThan">
      <formula>$C$4</formula>
    </cfRule>
  </conditionalFormatting>
  <conditionalFormatting sqref="CE58">
    <cfRule type="cellIs" dxfId="8912" priority="2256" operator="lessThan">
      <formula>$C$4</formula>
    </cfRule>
  </conditionalFormatting>
  <conditionalFormatting sqref="CE59">
    <cfRule type="cellIs" dxfId="8911" priority="2257" operator="lessThan">
      <formula>$C$4</formula>
    </cfRule>
  </conditionalFormatting>
  <conditionalFormatting sqref="CE60">
    <cfRule type="cellIs" dxfId="8910" priority="2258" operator="lessThan">
      <formula>$C$4</formula>
    </cfRule>
  </conditionalFormatting>
  <conditionalFormatting sqref="CF11">
    <cfRule type="cellIs" dxfId="8909" priority="2259" operator="lessThan">
      <formula>$C$4</formula>
    </cfRule>
  </conditionalFormatting>
  <conditionalFormatting sqref="CF12">
    <cfRule type="cellIs" dxfId="8908" priority="2260" operator="lessThan">
      <formula>$C$4</formula>
    </cfRule>
  </conditionalFormatting>
  <conditionalFormatting sqref="CF13">
    <cfRule type="cellIs" dxfId="8907" priority="2261" operator="lessThan">
      <formula>$C$4</formula>
    </cfRule>
  </conditionalFormatting>
  <conditionalFormatting sqref="CF14">
    <cfRule type="cellIs" dxfId="8906" priority="2262" operator="lessThan">
      <formula>$C$4</formula>
    </cfRule>
  </conditionalFormatting>
  <conditionalFormatting sqref="CF15">
    <cfRule type="cellIs" dxfId="8905" priority="2263" operator="lessThan">
      <formula>$C$4</formula>
    </cfRule>
  </conditionalFormatting>
  <conditionalFormatting sqref="CF16">
    <cfRule type="cellIs" dxfId="8904" priority="2264" operator="lessThan">
      <formula>$C$4</formula>
    </cfRule>
  </conditionalFormatting>
  <conditionalFormatting sqref="CF17">
    <cfRule type="cellIs" dxfId="8903" priority="2265" operator="lessThan">
      <formula>$C$4</formula>
    </cfRule>
  </conditionalFormatting>
  <conditionalFormatting sqref="CF18">
    <cfRule type="cellIs" dxfId="8902" priority="2266" operator="lessThan">
      <formula>$C$4</formula>
    </cfRule>
  </conditionalFormatting>
  <conditionalFormatting sqref="CF19">
    <cfRule type="cellIs" dxfId="8901" priority="2267" operator="lessThan">
      <formula>$C$4</formula>
    </cfRule>
  </conditionalFormatting>
  <conditionalFormatting sqref="CF20">
    <cfRule type="cellIs" dxfId="8900" priority="2268" operator="lessThan">
      <formula>$C$4</formula>
    </cfRule>
  </conditionalFormatting>
  <conditionalFormatting sqref="CF21">
    <cfRule type="cellIs" dxfId="8899" priority="2269" operator="lessThan">
      <formula>$C$4</formula>
    </cfRule>
  </conditionalFormatting>
  <conditionalFormatting sqref="CF22">
    <cfRule type="cellIs" dxfId="8898" priority="2270" operator="lessThan">
      <formula>$C$4</formula>
    </cfRule>
  </conditionalFormatting>
  <conditionalFormatting sqref="CF23">
    <cfRule type="cellIs" dxfId="8897" priority="2271" operator="lessThan">
      <formula>$C$4</formula>
    </cfRule>
  </conditionalFormatting>
  <conditionalFormatting sqref="CF24">
    <cfRule type="cellIs" dxfId="8896" priority="2272" operator="lessThan">
      <formula>$C$4</formula>
    </cfRule>
  </conditionalFormatting>
  <conditionalFormatting sqref="CF25">
    <cfRule type="cellIs" dxfId="8895" priority="2273" operator="lessThan">
      <formula>$C$4</formula>
    </cfRule>
  </conditionalFormatting>
  <conditionalFormatting sqref="CF26">
    <cfRule type="cellIs" dxfId="8894" priority="2274" operator="lessThan">
      <formula>$C$4</formula>
    </cfRule>
  </conditionalFormatting>
  <conditionalFormatting sqref="CF27">
    <cfRule type="cellIs" dxfId="8893" priority="2275" operator="lessThan">
      <formula>$C$4</formula>
    </cfRule>
  </conditionalFormatting>
  <conditionalFormatting sqref="CF28">
    <cfRule type="cellIs" dxfId="8892" priority="2276" operator="lessThan">
      <formula>$C$4</formula>
    </cfRule>
  </conditionalFormatting>
  <conditionalFormatting sqref="CF29">
    <cfRule type="cellIs" dxfId="8891" priority="2277" operator="lessThan">
      <formula>$C$4</formula>
    </cfRule>
  </conditionalFormatting>
  <conditionalFormatting sqref="CF30">
    <cfRule type="cellIs" dxfId="8890" priority="2278" operator="lessThan">
      <formula>$C$4</formula>
    </cfRule>
  </conditionalFormatting>
  <conditionalFormatting sqref="CF31">
    <cfRule type="cellIs" dxfId="8889" priority="2279" operator="lessThan">
      <formula>$C$4</formula>
    </cfRule>
  </conditionalFormatting>
  <conditionalFormatting sqref="CF32">
    <cfRule type="cellIs" dxfId="8888" priority="2280" operator="lessThan">
      <formula>$C$4</formula>
    </cfRule>
  </conditionalFormatting>
  <conditionalFormatting sqref="CF33">
    <cfRule type="cellIs" dxfId="8887" priority="2281" operator="lessThan">
      <formula>$C$4</formula>
    </cfRule>
  </conditionalFormatting>
  <conditionalFormatting sqref="CF34">
    <cfRule type="cellIs" dxfId="8886" priority="2282" operator="lessThan">
      <formula>$C$4</formula>
    </cfRule>
  </conditionalFormatting>
  <conditionalFormatting sqref="CF35">
    <cfRule type="cellIs" dxfId="8885" priority="2283" operator="lessThan">
      <formula>$C$4</formula>
    </cfRule>
  </conditionalFormatting>
  <conditionalFormatting sqref="CF36">
    <cfRule type="cellIs" dxfId="8884" priority="2284" operator="lessThan">
      <formula>$C$4</formula>
    </cfRule>
  </conditionalFormatting>
  <conditionalFormatting sqref="CF37">
    <cfRule type="cellIs" dxfId="8883" priority="2285" operator="lessThan">
      <formula>$C$4</formula>
    </cfRule>
  </conditionalFormatting>
  <conditionalFormatting sqref="CF38">
    <cfRule type="cellIs" dxfId="8882" priority="2286" operator="lessThan">
      <formula>$C$4</formula>
    </cfRule>
  </conditionalFormatting>
  <conditionalFormatting sqref="CF39">
    <cfRule type="cellIs" dxfId="8881" priority="2287" operator="lessThan">
      <formula>$C$4</formula>
    </cfRule>
  </conditionalFormatting>
  <conditionalFormatting sqref="CF40">
    <cfRule type="cellIs" dxfId="8880" priority="2288" operator="lessThan">
      <formula>$C$4</formula>
    </cfRule>
  </conditionalFormatting>
  <conditionalFormatting sqref="CF41">
    <cfRule type="cellIs" dxfId="8879" priority="2289" operator="lessThan">
      <formula>$C$4</formula>
    </cfRule>
  </conditionalFormatting>
  <conditionalFormatting sqref="CF42">
    <cfRule type="cellIs" dxfId="8878" priority="2290" operator="lessThan">
      <formula>$C$4</formula>
    </cfRule>
  </conditionalFormatting>
  <conditionalFormatting sqref="CF43">
    <cfRule type="cellIs" dxfId="8877" priority="2291" operator="lessThan">
      <formula>$C$4</formula>
    </cfRule>
  </conditionalFormatting>
  <conditionalFormatting sqref="CF44">
    <cfRule type="cellIs" dxfId="8876" priority="2292" operator="lessThan">
      <formula>$C$4</formula>
    </cfRule>
  </conditionalFormatting>
  <conditionalFormatting sqref="CF45">
    <cfRule type="cellIs" dxfId="8875" priority="2293" operator="lessThan">
      <formula>$C$4</formula>
    </cfRule>
  </conditionalFormatting>
  <conditionalFormatting sqref="CF46">
    <cfRule type="cellIs" dxfId="8874" priority="2294" operator="lessThan">
      <formula>$C$4</formula>
    </cfRule>
  </conditionalFormatting>
  <conditionalFormatting sqref="CF47">
    <cfRule type="cellIs" dxfId="8873" priority="2295" operator="lessThan">
      <formula>$C$4</formula>
    </cfRule>
  </conditionalFormatting>
  <conditionalFormatting sqref="CF48">
    <cfRule type="cellIs" dxfId="8872" priority="2296" operator="lessThan">
      <formula>$C$4</formula>
    </cfRule>
  </conditionalFormatting>
  <conditionalFormatting sqref="CF49">
    <cfRule type="cellIs" dxfId="8871" priority="2297" operator="lessThan">
      <formula>$C$4</formula>
    </cfRule>
  </conditionalFormatting>
  <conditionalFormatting sqref="CF50">
    <cfRule type="cellIs" dxfId="8870" priority="2298" operator="lessThan">
      <formula>$C$4</formula>
    </cfRule>
  </conditionalFormatting>
  <conditionalFormatting sqref="CF51">
    <cfRule type="cellIs" dxfId="8869" priority="2299" operator="lessThan">
      <formula>$C$4</formula>
    </cfRule>
  </conditionalFormatting>
  <conditionalFormatting sqref="CF52">
    <cfRule type="cellIs" dxfId="8868" priority="2300" operator="lessThan">
      <formula>$C$4</formula>
    </cfRule>
  </conditionalFormatting>
  <conditionalFormatting sqref="CF53">
    <cfRule type="cellIs" dxfId="8867" priority="2301" operator="lessThan">
      <formula>$C$4</formula>
    </cfRule>
  </conditionalFormatting>
  <conditionalFormatting sqref="CF54">
    <cfRule type="cellIs" dxfId="8866" priority="2302" operator="lessThan">
      <formula>$C$4</formula>
    </cfRule>
  </conditionalFormatting>
  <conditionalFormatting sqref="CF55">
    <cfRule type="cellIs" dxfId="8865" priority="2303" operator="lessThan">
      <formula>$C$4</formula>
    </cfRule>
  </conditionalFormatting>
  <conditionalFormatting sqref="CF56">
    <cfRule type="cellIs" dxfId="8864" priority="2304" operator="lessThan">
      <formula>$C$4</formula>
    </cfRule>
  </conditionalFormatting>
  <conditionalFormatting sqref="CF57">
    <cfRule type="cellIs" dxfId="8863" priority="2305" operator="lessThan">
      <formula>$C$4</formula>
    </cfRule>
  </conditionalFormatting>
  <conditionalFormatting sqref="CF58">
    <cfRule type="cellIs" dxfId="8862" priority="2306" operator="lessThan">
      <formula>$C$4</formula>
    </cfRule>
  </conditionalFormatting>
  <conditionalFormatting sqref="CF59">
    <cfRule type="cellIs" dxfId="8861" priority="2307" operator="lessThan">
      <formula>$C$4</formula>
    </cfRule>
  </conditionalFormatting>
  <conditionalFormatting sqref="CF60">
    <cfRule type="cellIs" dxfId="8860" priority="2308" operator="lessThan">
      <formula>$C$4</formula>
    </cfRule>
  </conditionalFormatting>
  <conditionalFormatting sqref="CG11">
    <cfRule type="cellIs" dxfId="8859" priority="2309" operator="lessThan">
      <formula>$C$4</formula>
    </cfRule>
  </conditionalFormatting>
  <conditionalFormatting sqref="CG12">
    <cfRule type="cellIs" dxfId="8858" priority="2310" operator="lessThan">
      <formula>$C$4</formula>
    </cfRule>
  </conditionalFormatting>
  <conditionalFormatting sqref="CG13">
    <cfRule type="cellIs" dxfId="8857" priority="2311" operator="lessThan">
      <formula>$C$4</formula>
    </cfRule>
  </conditionalFormatting>
  <conditionalFormatting sqref="CG14">
    <cfRule type="cellIs" dxfId="8856" priority="2312" operator="lessThan">
      <formula>$C$4</formula>
    </cfRule>
  </conditionalFormatting>
  <conditionalFormatting sqref="CG15">
    <cfRule type="cellIs" dxfId="8855" priority="2313" operator="lessThan">
      <formula>$C$4</formula>
    </cfRule>
  </conditionalFormatting>
  <conditionalFormatting sqref="CG16">
    <cfRule type="cellIs" dxfId="8854" priority="2314" operator="lessThan">
      <formula>$C$4</formula>
    </cfRule>
  </conditionalFormatting>
  <conditionalFormatting sqref="CG17">
    <cfRule type="cellIs" dxfId="8853" priority="2315" operator="lessThan">
      <formula>$C$4</formula>
    </cfRule>
  </conditionalFormatting>
  <conditionalFormatting sqref="CG18">
    <cfRule type="cellIs" dxfId="8852" priority="2316" operator="lessThan">
      <formula>$C$4</formula>
    </cfRule>
  </conditionalFormatting>
  <conditionalFormatting sqref="CG19">
    <cfRule type="cellIs" dxfId="8851" priority="2317" operator="lessThan">
      <formula>$C$4</formula>
    </cfRule>
  </conditionalFormatting>
  <conditionalFormatting sqref="CG20">
    <cfRule type="cellIs" dxfId="8850" priority="2318" operator="lessThan">
      <formula>$C$4</formula>
    </cfRule>
  </conditionalFormatting>
  <conditionalFormatting sqref="CG21">
    <cfRule type="cellIs" dxfId="8849" priority="2319" operator="lessThan">
      <formula>$C$4</formula>
    </cfRule>
  </conditionalFormatting>
  <conditionalFormatting sqref="CG22">
    <cfRule type="cellIs" dxfId="8848" priority="2320" operator="lessThan">
      <formula>$C$4</formula>
    </cfRule>
  </conditionalFormatting>
  <conditionalFormatting sqref="CG23">
    <cfRule type="cellIs" dxfId="8847" priority="2321" operator="lessThan">
      <formula>$C$4</formula>
    </cfRule>
  </conditionalFormatting>
  <conditionalFormatting sqref="CG24">
    <cfRule type="cellIs" dxfId="8846" priority="2322" operator="lessThan">
      <formula>$C$4</formula>
    </cfRule>
  </conditionalFormatting>
  <conditionalFormatting sqref="CG25">
    <cfRule type="cellIs" dxfId="8845" priority="2323" operator="lessThan">
      <formula>$C$4</formula>
    </cfRule>
  </conditionalFormatting>
  <conditionalFormatting sqref="CG26">
    <cfRule type="cellIs" dxfId="8844" priority="2324" operator="lessThan">
      <formula>$C$4</formula>
    </cfRule>
  </conditionalFormatting>
  <conditionalFormatting sqref="CG27">
    <cfRule type="cellIs" dxfId="8843" priority="2325" operator="lessThan">
      <formula>$C$4</formula>
    </cfRule>
  </conditionalFormatting>
  <conditionalFormatting sqref="CG28">
    <cfRule type="cellIs" dxfId="8842" priority="2326" operator="lessThan">
      <formula>$C$4</formula>
    </cfRule>
  </conditionalFormatting>
  <conditionalFormatting sqref="CG29">
    <cfRule type="cellIs" dxfId="8841" priority="2327" operator="lessThan">
      <formula>$C$4</formula>
    </cfRule>
  </conditionalFormatting>
  <conditionalFormatting sqref="CG30">
    <cfRule type="cellIs" dxfId="8840" priority="2328" operator="lessThan">
      <formula>$C$4</formula>
    </cfRule>
  </conditionalFormatting>
  <conditionalFormatting sqref="CG31">
    <cfRule type="cellIs" dxfId="8839" priority="2329" operator="lessThan">
      <formula>$C$4</formula>
    </cfRule>
  </conditionalFormatting>
  <conditionalFormatting sqref="CG32">
    <cfRule type="cellIs" dxfId="8838" priority="2330" operator="lessThan">
      <formula>$C$4</formula>
    </cfRule>
  </conditionalFormatting>
  <conditionalFormatting sqref="CG33">
    <cfRule type="cellIs" dxfId="8837" priority="2331" operator="lessThan">
      <formula>$C$4</formula>
    </cfRule>
  </conditionalFormatting>
  <conditionalFormatting sqref="CG34">
    <cfRule type="cellIs" dxfId="8836" priority="2332" operator="lessThan">
      <formula>$C$4</formula>
    </cfRule>
  </conditionalFormatting>
  <conditionalFormatting sqref="CG35">
    <cfRule type="cellIs" dxfId="8835" priority="2333" operator="lessThan">
      <formula>$C$4</formula>
    </cfRule>
  </conditionalFormatting>
  <conditionalFormatting sqref="CG36">
    <cfRule type="cellIs" dxfId="8834" priority="2334" operator="lessThan">
      <formula>$C$4</formula>
    </cfRule>
  </conditionalFormatting>
  <conditionalFormatting sqref="CG37">
    <cfRule type="cellIs" dxfId="8833" priority="2335" operator="lessThan">
      <formula>$C$4</formula>
    </cfRule>
  </conditionalFormatting>
  <conditionalFormatting sqref="CG38">
    <cfRule type="cellIs" dxfId="8832" priority="2336" operator="lessThan">
      <formula>$C$4</formula>
    </cfRule>
  </conditionalFormatting>
  <conditionalFormatting sqref="CG39">
    <cfRule type="cellIs" dxfId="8831" priority="2337" operator="lessThan">
      <formula>$C$4</formula>
    </cfRule>
  </conditionalFormatting>
  <conditionalFormatting sqref="CG40">
    <cfRule type="cellIs" dxfId="8830" priority="2338" operator="lessThan">
      <formula>$C$4</formula>
    </cfRule>
  </conditionalFormatting>
  <conditionalFormatting sqref="CG41">
    <cfRule type="cellIs" dxfId="8829" priority="2339" operator="lessThan">
      <formula>$C$4</formula>
    </cfRule>
  </conditionalFormatting>
  <conditionalFormatting sqref="CG42">
    <cfRule type="cellIs" dxfId="8828" priority="2340" operator="lessThan">
      <formula>$C$4</formula>
    </cfRule>
  </conditionalFormatting>
  <conditionalFormatting sqref="CG43">
    <cfRule type="cellIs" dxfId="8827" priority="2341" operator="lessThan">
      <formula>$C$4</formula>
    </cfRule>
  </conditionalFormatting>
  <conditionalFormatting sqref="CG44">
    <cfRule type="cellIs" dxfId="8826" priority="2342" operator="lessThan">
      <formula>$C$4</formula>
    </cfRule>
  </conditionalFormatting>
  <conditionalFormatting sqref="CG45">
    <cfRule type="cellIs" dxfId="8825" priority="2343" operator="lessThan">
      <formula>$C$4</formula>
    </cfRule>
  </conditionalFormatting>
  <conditionalFormatting sqref="CG46">
    <cfRule type="cellIs" dxfId="8824" priority="2344" operator="lessThan">
      <formula>$C$4</formula>
    </cfRule>
  </conditionalFormatting>
  <conditionalFormatting sqref="CG47">
    <cfRule type="cellIs" dxfId="8823" priority="2345" operator="lessThan">
      <formula>$C$4</formula>
    </cfRule>
  </conditionalFormatting>
  <conditionalFormatting sqref="CG48">
    <cfRule type="cellIs" dxfId="8822" priority="2346" operator="lessThan">
      <formula>$C$4</formula>
    </cfRule>
  </conditionalFormatting>
  <conditionalFormatting sqref="CG49">
    <cfRule type="cellIs" dxfId="8821" priority="2347" operator="lessThan">
      <formula>$C$4</formula>
    </cfRule>
  </conditionalFormatting>
  <conditionalFormatting sqref="CG50">
    <cfRule type="cellIs" dxfId="8820" priority="2348" operator="lessThan">
      <formula>$C$4</formula>
    </cfRule>
  </conditionalFormatting>
  <conditionalFormatting sqref="CG51">
    <cfRule type="cellIs" dxfId="8819" priority="2349" operator="lessThan">
      <formula>$C$4</formula>
    </cfRule>
  </conditionalFormatting>
  <conditionalFormatting sqref="CG52">
    <cfRule type="cellIs" dxfId="8818" priority="2350" operator="lessThan">
      <formula>$C$4</formula>
    </cfRule>
  </conditionalFormatting>
  <conditionalFormatting sqref="CG53">
    <cfRule type="cellIs" dxfId="8817" priority="2351" operator="lessThan">
      <formula>$C$4</formula>
    </cfRule>
  </conditionalFormatting>
  <conditionalFormatting sqref="CG54">
    <cfRule type="cellIs" dxfId="8816" priority="2352" operator="lessThan">
      <formula>$C$4</formula>
    </cfRule>
  </conditionalFormatting>
  <conditionalFormatting sqref="CG55">
    <cfRule type="cellIs" dxfId="8815" priority="2353" operator="lessThan">
      <formula>$C$4</formula>
    </cfRule>
  </conditionalFormatting>
  <conditionalFormatting sqref="CG56">
    <cfRule type="cellIs" dxfId="8814" priority="2354" operator="lessThan">
      <formula>$C$4</formula>
    </cfRule>
  </conditionalFormatting>
  <conditionalFormatting sqref="CG57">
    <cfRule type="cellIs" dxfId="8813" priority="2355" operator="lessThan">
      <formula>$C$4</formula>
    </cfRule>
  </conditionalFormatting>
  <conditionalFormatting sqref="CG58">
    <cfRule type="cellIs" dxfId="8812" priority="2356" operator="lessThan">
      <formula>$C$4</formula>
    </cfRule>
  </conditionalFormatting>
  <conditionalFormatting sqref="CG59">
    <cfRule type="cellIs" dxfId="8811" priority="2357" operator="lessThan">
      <formula>$C$4</formula>
    </cfRule>
  </conditionalFormatting>
  <conditionalFormatting sqref="CG60">
    <cfRule type="cellIs" dxfId="8810" priority="2358" operator="lessThan">
      <formula>$C$4</formula>
    </cfRule>
  </conditionalFormatting>
  <conditionalFormatting sqref="CM11">
    <cfRule type="cellIs" dxfId="8809" priority="2359" operator="lessThan">
      <formula>$C$4</formula>
    </cfRule>
  </conditionalFormatting>
  <conditionalFormatting sqref="CM12">
    <cfRule type="cellIs" dxfId="8808" priority="2360" operator="lessThan">
      <formula>$C$4</formula>
    </cfRule>
  </conditionalFormatting>
  <conditionalFormatting sqref="CM13">
    <cfRule type="cellIs" dxfId="8807" priority="2361" operator="lessThan">
      <formula>$C$4</formula>
    </cfRule>
  </conditionalFormatting>
  <conditionalFormatting sqref="CM14">
    <cfRule type="cellIs" dxfId="8806" priority="2362" operator="lessThan">
      <formula>$C$4</formula>
    </cfRule>
  </conditionalFormatting>
  <conditionalFormatting sqref="CM15">
    <cfRule type="cellIs" dxfId="8805" priority="2363" operator="lessThan">
      <formula>$C$4</formula>
    </cfRule>
  </conditionalFormatting>
  <conditionalFormatting sqref="CM16">
    <cfRule type="cellIs" dxfId="8804" priority="2364" operator="lessThan">
      <formula>$C$4</formula>
    </cfRule>
  </conditionalFormatting>
  <conditionalFormatting sqref="CM17">
    <cfRule type="cellIs" dxfId="8803" priority="2365" operator="lessThan">
      <formula>$C$4</formula>
    </cfRule>
  </conditionalFormatting>
  <conditionalFormatting sqref="CM18">
    <cfRule type="cellIs" dxfId="8802" priority="2366" operator="lessThan">
      <formula>$C$4</formula>
    </cfRule>
  </conditionalFormatting>
  <conditionalFormatting sqref="CM19">
    <cfRule type="cellIs" dxfId="8801" priority="2367" operator="lessThan">
      <formula>$C$4</formula>
    </cfRule>
  </conditionalFormatting>
  <conditionalFormatting sqref="CM20">
    <cfRule type="cellIs" dxfId="8800" priority="2368" operator="lessThan">
      <formula>$C$4</formula>
    </cfRule>
  </conditionalFormatting>
  <conditionalFormatting sqref="CM21">
    <cfRule type="cellIs" dxfId="8799" priority="2369" operator="lessThan">
      <formula>$C$4</formula>
    </cfRule>
  </conditionalFormatting>
  <conditionalFormatting sqref="CM22">
    <cfRule type="cellIs" dxfId="8798" priority="2370" operator="lessThan">
      <formula>$C$4</formula>
    </cfRule>
  </conditionalFormatting>
  <conditionalFormatting sqref="CM23">
    <cfRule type="cellIs" dxfId="8797" priority="2371" operator="lessThan">
      <formula>$C$4</formula>
    </cfRule>
  </conditionalFormatting>
  <conditionalFormatting sqref="CM24">
    <cfRule type="cellIs" dxfId="8796" priority="2372" operator="lessThan">
      <formula>$C$4</formula>
    </cfRule>
  </conditionalFormatting>
  <conditionalFormatting sqref="CM25">
    <cfRule type="cellIs" dxfId="8795" priority="2373" operator="lessThan">
      <formula>$C$4</formula>
    </cfRule>
  </conditionalFormatting>
  <conditionalFormatting sqref="CM26">
    <cfRule type="cellIs" dxfId="8794" priority="2374" operator="lessThan">
      <formula>$C$4</formula>
    </cfRule>
  </conditionalFormatting>
  <conditionalFormatting sqref="CM27">
    <cfRule type="cellIs" dxfId="8793" priority="2375" operator="lessThan">
      <formula>$C$4</formula>
    </cfRule>
  </conditionalFormatting>
  <conditionalFormatting sqref="CM28">
    <cfRule type="cellIs" dxfId="8792" priority="2376" operator="lessThan">
      <formula>$C$4</formula>
    </cfRule>
  </conditionalFormatting>
  <conditionalFormatting sqref="CM29">
    <cfRule type="cellIs" dxfId="8791" priority="2377" operator="lessThan">
      <formula>$C$4</formula>
    </cfRule>
  </conditionalFormatting>
  <conditionalFormatting sqref="CM30">
    <cfRule type="cellIs" dxfId="8790" priority="2378" operator="lessThan">
      <formula>$C$4</formula>
    </cfRule>
  </conditionalFormatting>
  <conditionalFormatting sqref="CM31">
    <cfRule type="cellIs" dxfId="8789" priority="2379" operator="lessThan">
      <formula>$C$4</formula>
    </cfRule>
  </conditionalFormatting>
  <conditionalFormatting sqref="CM32">
    <cfRule type="cellIs" dxfId="8788" priority="2380" operator="lessThan">
      <formula>$C$4</formula>
    </cfRule>
  </conditionalFormatting>
  <conditionalFormatting sqref="CM33">
    <cfRule type="cellIs" dxfId="8787" priority="2381" operator="lessThan">
      <formula>$C$4</formula>
    </cfRule>
  </conditionalFormatting>
  <conditionalFormatting sqref="CM34">
    <cfRule type="cellIs" dxfId="8786" priority="2382" operator="lessThan">
      <formula>$C$4</formula>
    </cfRule>
  </conditionalFormatting>
  <conditionalFormatting sqref="CM35">
    <cfRule type="cellIs" dxfId="8785" priority="2383" operator="lessThan">
      <formula>$C$4</formula>
    </cfRule>
  </conditionalFormatting>
  <conditionalFormatting sqref="CM36">
    <cfRule type="cellIs" dxfId="8784" priority="2384" operator="lessThan">
      <formula>$C$4</formula>
    </cfRule>
  </conditionalFormatting>
  <conditionalFormatting sqref="CM37">
    <cfRule type="cellIs" dxfId="8783" priority="2385" operator="lessThan">
      <formula>$C$4</formula>
    </cfRule>
  </conditionalFormatting>
  <conditionalFormatting sqref="CM38">
    <cfRule type="cellIs" dxfId="8782" priority="2386" operator="lessThan">
      <formula>$C$4</formula>
    </cfRule>
  </conditionalFormatting>
  <conditionalFormatting sqref="CM39">
    <cfRule type="cellIs" dxfId="8781" priority="2387" operator="lessThan">
      <formula>$C$4</formula>
    </cfRule>
  </conditionalFormatting>
  <conditionalFormatting sqref="CM40">
    <cfRule type="cellIs" dxfId="8780" priority="2388" operator="lessThan">
      <formula>$C$4</formula>
    </cfRule>
  </conditionalFormatting>
  <conditionalFormatting sqref="CM41">
    <cfRule type="cellIs" dxfId="8779" priority="2389" operator="lessThan">
      <formula>$C$4</formula>
    </cfRule>
  </conditionalFormatting>
  <conditionalFormatting sqref="CM42">
    <cfRule type="cellIs" dxfId="8778" priority="2390" operator="lessThan">
      <formula>$C$4</formula>
    </cfRule>
  </conditionalFormatting>
  <conditionalFormatting sqref="CM43">
    <cfRule type="cellIs" dxfId="8777" priority="2391" operator="lessThan">
      <formula>$C$4</formula>
    </cfRule>
  </conditionalFormatting>
  <conditionalFormatting sqref="CM44">
    <cfRule type="cellIs" dxfId="8776" priority="2392" operator="lessThan">
      <formula>$C$4</formula>
    </cfRule>
  </conditionalFormatting>
  <conditionalFormatting sqref="CM45">
    <cfRule type="cellIs" dxfId="8775" priority="2393" operator="lessThan">
      <formula>$C$4</formula>
    </cfRule>
  </conditionalFormatting>
  <conditionalFormatting sqref="CM46">
    <cfRule type="cellIs" dxfId="8774" priority="2394" operator="lessThan">
      <formula>$C$4</formula>
    </cfRule>
  </conditionalFormatting>
  <conditionalFormatting sqref="CM47">
    <cfRule type="cellIs" dxfId="8773" priority="2395" operator="lessThan">
      <formula>$C$4</formula>
    </cfRule>
  </conditionalFormatting>
  <conditionalFormatting sqref="CM48">
    <cfRule type="cellIs" dxfId="8772" priority="2396" operator="lessThan">
      <formula>$C$4</formula>
    </cfRule>
  </conditionalFormatting>
  <conditionalFormatting sqref="CM49">
    <cfRule type="cellIs" dxfId="8771" priority="2397" operator="lessThan">
      <formula>$C$4</formula>
    </cfRule>
  </conditionalFormatting>
  <conditionalFormatting sqref="CM50">
    <cfRule type="cellIs" dxfId="8770" priority="2398" operator="lessThan">
      <formula>$C$4</formula>
    </cfRule>
  </conditionalFormatting>
  <conditionalFormatting sqref="CM51">
    <cfRule type="cellIs" dxfId="8769" priority="2399" operator="lessThan">
      <formula>$C$4</formula>
    </cfRule>
  </conditionalFormatting>
  <conditionalFormatting sqref="CM52">
    <cfRule type="cellIs" dxfId="8768" priority="2400" operator="lessThan">
      <formula>$C$4</formula>
    </cfRule>
  </conditionalFormatting>
  <conditionalFormatting sqref="CM53">
    <cfRule type="cellIs" dxfId="8767" priority="2401" operator="lessThan">
      <formula>$C$4</formula>
    </cfRule>
  </conditionalFormatting>
  <conditionalFormatting sqref="CM54">
    <cfRule type="cellIs" dxfId="8766" priority="2402" operator="lessThan">
      <formula>$C$4</formula>
    </cfRule>
  </conditionalFormatting>
  <conditionalFormatting sqref="CM55">
    <cfRule type="cellIs" dxfId="8765" priority="2403" operator="lessThan">
      <formula>$C$4</formula>
    </cfRule>
  </conditionalFormatting>
  <conditionalFormatting sqref="CM56">
    <cfRule type="cellIs" dxfId="8764" priority="2404" operator="lessThan">
      <formula>$C$4</formula>
    </cfRule>
  </conditionalFormatting>
  <conditionalFormatting sqref="CM57">
    <cfRule type="cellIs" dxfId="8763" priority="2405" operator="lessThan">
      <formula>$C$4</formula>
    </cfRule>
  </conditionalFormatting>
  <conditionalFormatting sqref="CM58">
    <cfRule type="cellIs" dxfId="8762" priority="2406" operator="lessThan">
      <formula>$C$4</formula>
    </cfRule>
  </conditionalFormatting>
  <conditionalFormatting sqref="CM59">
    <cfRule type="cellIs" dxfId="8761" priority="2407" operator="lessThan">
      <formula>$C$4</formula>
    </cfRule>
  </conditionalFormatting>
  <conditionalFormatting sqref="CM60">
    <cfRule type="cellIs" dxfId="8760" priority="2408" operator="lessThan">
      <formula>$C$4</formula>
    </cfRule>
  </conditionalFormatting>
  <conditionalFormatting sqref="CN11">
    <cfRule type="cellIs" dxfId="8759" priority="2409" operator="lessThan">
      <formula>$C$4</formula>
    </cfRule>
  </conditionalFormatting>
  <conditionalFormatting sqref="CN12">
    <cfRule type="cellIs" dxfId="8758" priority="2410" operator="lessThan">
      <formula>$C$4</formula>
    </cfRule>
  </conditionalFormatting>
  <conditionalFormatting sqref="CN13">
    <cfRule type="cellIs" dxfId="8757" priority="2411" operator="lessThan">
      <formula>$C$4</formula>
    </cfRule>
  </conditionalFormatting>
  <conditionalFormatting sqref="CN14">
    <cfRule type="cellIs" dxfId="8756" priority="2412" operator="lessThan">
      <formula>$C$4</formula>
    </cfRule>
  </conditionalFormatting>
  <conditionalFormatting sqref="CN15">
    <cfRule type="cellIs" dxfId="8755" priority="2413" operator="lessThan">
      <formula>$C$4</formula>
    </cfRule>
  </conditionalFormatting>
  <conditionalFormatting sqref="CN16">
    <cfRule type="cellIs" dxfId="8754" priority="2414" operator="lessThan">
      <formula>$C$4</formula>
    </cfRule>
  </conditionalFormatting>
  <conditionalFormatting sqref="CN17">
    <cfRule type="cellIs" dxfId="8753" priority="2415" operator="lessThan">
      <formula>$C$4</formula>
    </cfRule>
  </conditionalFormatting>
  <conditionalFormatting sqref="CN18">
    <cfRule type="cellIs" dxfId="8752" priority="2416" operator="lessThan">
      <formula>$C$4</formula>
    </cfRule>
  </conditionalFormatting>
  <conditionalFormatting sqref="CN19">
    <cfRule type="cellIs" dxfId="8751" priority="2417" operator="lessThan">
      <formula>$C$4</formula>
    </cfRule>
  </conditionalFormatting>
  <conditionalFormatting sqref="CN20">
    <cfRule type="cellIs" dxfId="8750" priority="2418" operator="lessThan">
      <formula>$C$4</formula>
    </cfRule>
  </conditionalFormatting>
  <conditionalFormatting sqref="CN21">
    <cfRule type="cellIs" dxfId="8749" priority="2419" operator="lessThan">
      <formula>$C$4</formula>
    </cfRule>
  </conditionalFormatting>
  <conditionalFormatting sqref="CN22">
    <cfRule type="cellIs" dxfId="8748" priority="2420" operator="lessThan">
      <formula>$C$4</formula>
    </cfRule>
  </conditionalFormatting>
  <conditionalFormatting sqref="CN23">
    <cfRule type="cellIs" dxfId="8747" priority="2421" operator="lessThan">
      <formula>$C$4</formula>
    </cfRule>
  </conditionalFormatting>
  <conditionalFormatting sqref="CN24">
    <cfRule type="cellIs" dxfId="8746" priority="2422" operator="lessThan">
      <formula>$C$4</formula>
    </cfRule>
  </conditionalFormatting>
  <conditionalFormatting sqref="CN25">
    <cfRule type="cellIs" dxfId="8745" priority="2423" operator="lessThan">
      <formula>$C$4</formula>
    </cfRule>
  </conditionalFormatting>
  <conditionalFormatting sqref="CN26">
    <cfRule type="cellIs" dxfId="8744" priority="2424" operator="lessThan">
      <formula>$C$4</formula>
    </cfRule>
  </conditionalFormatting>
  <conditionalFormatting sqref="CN27">
    <cfRule type="cellIs" dxfId="8743" priority="2425" operator="lessThan">
      <formula>$C$4</formula>
    </cfRule>
  </conditionalFormatting>
  <conditionalFormatting sqref="CN28">
    <cfRule type="cellIs" dxfId="8742" priority="2426" operator="lessThan">
      <formula>$C$4</formula>
    </cfRule>
  </conditionalFormatting>
  <conditionalFormatting sqref="CN29">
    <cfRule type="cellIs" dxfId="8741" priority="2427" operator="lessThan">
      <formula>$C$4</formula>
    </cfRule>
  </conditionalFormatting>
  <conditionalFormatting sqref="CN30">
    <cfRule type="cellIs" dxfId="8740" priority="2428" operator="lessThan">
      <formula>$C$4</formula>
    </cfRule>
  </conditionalFormatting>
  <conditionalFormatting sqref="CN31">
    <cfRule type="cellIs" dxfId="8739" priority="2429" operator="lessThan">
      <formula>$C$4</formula>
    </cfRule>
  </conditionalFormatting>
  <conditionalFormatting sqref="CN32">
    <cfRule type="cellIs" dxfId="8738" priority="2430" operator="lessThan">
      <formula>$C$4</formula>
    </cfRule>
  </conditionalFormatting>
  <conditionalFormatting sqref="CN33">
    <cfRule type="cellIs" dxfId="8737" priority="2431" operator="lessThan">
      <formula>$C$4</formula>
    </cfRule>
  </conditionalFormatting>
  <conditionalFormatting sqref="CN34">
    <cfRule type="cellIs" dxfId="8736" priority="2432" operator="lessThan">
      <formula>$C$4</formula>
    </cfRule>
  </conditionalFormatting>
  <conditionalFormatting sqref="CN35">
    <cfRule type="cellIs" dxfId="8735" priority="2433" operator="lessThan">
      <formula>$C$4</formula>
    </cfRule>
  </conditionalFormatting>
  <conditionalFormatting sqref="CN36">
    <cfRule type="cellIs" dxfId="8734" priority="2434" operator="lessThan">
      <formula>$C$4</formula>
    </cfRule>
  </conditionalFormatting>
  <conditionalFormatting sqref="CN37">
    <cfRule type="cellIs" dxfId="8733" priority="2435" operator="lessThan">
      <formula>$C$4</formula>
    </cfRule>
  </conditionalFormatting>
  <conditionalFormatting sqref="CN38">
    <cfRule type="cellIs" dxfId="8732" priority="2436" operator="lessThan">
      <formula>$C$4</formula>
    </cfRule>
  </conditionalFormatting>
  <conditionalFormatting sqref="CN39">
    <cfRule type="cellIs" dxfId="8731" priority="2437" operator="lessThan">
      <formula>$C$4</formula>
    </cfRule>
  </conditionalFormatting>
  <conditionalFormatting sqref="CN40">
    <cfRule type="cellIs" dxfId="8730" priority="2438" operator="lessThan">
      <formula>$C$4</formula>
    </cfRule>
  </conditionalFormatting>
  <conditionalFormatting sqref="CN41">
    <cfRule type="cellIs" dxfId="8729" priority="2439" operator="lessThan">
      <formula>$C$4</formula>
    </cfRule>
  </conditionalFormatting>
  <conditionalFormatting sqref="CN42">
    <cfRule type="cellIs" dxfId="8728" priority="2440" operator="lessThan">
      <formula>$C$4</formula>
    </cfRule>
  </conditionalFormatting>
  <conditionalFormatting sqref="CN43">
    <cfRule type="cellIs" dxfId="8727" priority="2441" operator="lessThan">
      <formula>$C$4</formula>
    </cfRule>
  </conditionalFormatting>
  <conditionalFormatting sqref="CN44">
    <cfRule type="cellIs" dxfId="8726" priority="2442" operator="lessThan">
      <formula>$C$4</formula>
    </cfRule>
  </conditionalFormatting>
  <conditionalFormatting sqref="CN45">
    <cfRule type="cellIs" dxfId="8725" priority="2443" operator="lessThan">
      <formula>$C$4</formula>
    </cfRule>
  </conditionalFormatting>
  <conditionalFormatting sqref="CN46">
    <cfRule type="cellIs" dxfId="8724" priority="2444" operator="lessThan">
      <formula>$C$4</formula>
    </cfRule>
  </conditionalFormatting>
  <conditionalFormatting sqref="CN47">
    <cfRule type="cellIs" dxfId="8723" priority="2445" operator="lessThan">
      <formula>$C$4</formula>
    </cfRule>
  </conditionalFormatting>
  <conditionalFormatting sqref="CN48">
    <cfRule type="cellIs" dxfId="8722" priority="2446" operator="lessThan">
      <formula>$C$4</formula>
    </cfRule>
  </conditionalFormatting>
  <conditionalFormatting sqref="CN49">
    <cfRule type="cellIs" dxfId="8721" priority="2447" operator="lessThan">
      <formula>$C$4</formula>
    </cfRule>
  </conditionalFormatting>
  <conditionalFormatting sqref="CN50">
    <cfRule type="cellIs" dxfId="8720" priority="2448" operator="lessThan">
      <formula>$C$4</formula>
    </cfRule>
  </conditionalFormatting>
  <conditionalFormatting sqref="CN51">
    <cfRule type="cellIs" dxfId="8719" priority="2449" operator="lessThan">
      <formula>$C$4</formula>
    </cfRule>
  </conditionalFormatting>
  <conditionalFormatting sqref="CN52">
    <cfRule type="cellIs" dxfId="8718" priority="2450" operator="lessThan">
      <formula>$C$4</formula>
    </cfRule>
  </conditionalFormatting>
  <conditionalFormatting sqref="CN53">
    <cfRule type="cellIs" dxfId="8717" priority="2451" operator="lessThan">
      <formula>$C$4</formula>
    </cfRule>
  </conditionalFormatting>
  <conditionalFormatting sqref="CN54">
    <cfRule type="cellIs" dxfId="8716" priority="2452" operator="lessThan">
      <formula>$C$4</formula>
    </cfRule>
  </conditionalFormatting>
  <conditionalFormatting sqref="CN55">
    <cfRule type="cellIs" dxfId="8715" priority="2453" operator="lessThan">
      <formula>$C$4</formula>
    </cfRule>
  </conditionalFormatting>
  <conditionalFormatting sqref="CN56">
    <cfRule type="cellIs" dxfId="8714" priority="2454" operator="lessThan">
      <formula>$C$4</formula>
    </cfRule>
  </conditionalFormatting>
  <conditionalFormatting sqref="CN57">
    <cfRule type="cellIs" dxfId="8713" priority="2455" operator="lessThan">
      <formula>$C$4</formula>
    </cfRule>
  </conditionalFormatting>
  <conditionalFormatting sqref="CN58">
    <cfRule type="cellIs" dxfId="8712" priority="2456" operator="lessThan">
      <formula>$C$4</formula>
    </cfRule>
  </conditionalFormatting>
  <conditionalFormatting sqref="CN59">
    <cfRule type="cellIs" dxfId="8711" priority="2457" operator="lessThan">
      <formula>$C$4</formula>
    </cfRule>
  </conditionalFormatting>
  <conditionalFormatting sqref="CN60">
    <cfRule type="cellIs" dxfId="8710" priority="2458" operator="lessThan">
      <formula>$C$4</formula>
    </cfRule>
  </conditionalFormatting>
  <conditionalFormatting sqref="CO11">
    <cfRule type="cellIs" dxfId="8709" priority="2459" operator="lessThan">
      <formula>$C$4</formula>
    </cfRule>
  </conditionalFormatting>
  <conditionalFormatting sqref="CO12">
    <cfRule type="cellIs" dxfId="8708" priority="2460" operator="lessThan">
      <formula>$C$4</formula>
    </cfRule>
  </conditionalFormatting>
  <conditionalFormatting sqref="CO13">
    <cfRule type="cellIs" dxfId="8707" priority="2461" operator="lessThan">
      <formula>$C$4</formula>
    </cfRule>
  </conditionalFormatting>
  <conditionalFormatting sqref="CO14">
    <cfRule type="cellIs" dxfId="8706" priority="2462" operator="lessThan">
      <formula>$C$4</formula>
    </cfRule>
  </conditionalFormatting>
  <conditionalFormatting sqref="CO15">
    <cfRule type="cellIs" dxfId="8705" priority="2463" operator="lessThan">
      <formula>$C$4</formula>
    </cfRule>
  </conditionalFormatting>
  <conditionalFormatting sqref="CO16">
    <cfRule type="cellIs" dxfId="8704" priority="2464" operator="lessThan">
      <formula>$C$4</formula>
    </cfRule>
  </conditionalFormatting>
  <conditionalFormatting sqref="CO17">
    <cfRule type="cellIs" dxfId="8703" priority="2465" operator="lessThan">
      <formula>$C$4</formula>
    </cfRule>
  </conditionalFormatting>
  <conditionalFormatting sqref="CO18">
    <cfRule type="cellIs" dxfId="8702" priority="2466" operator="lessThan">
      <formula>$C$4</formula>
    </cfRule>
  </conditionalFormatting>
  <conditionalFormatting sqref="CO19">
    <cfRule type="cellIs" dxfId="8701" priority="2467" operator="lessThan">
      <formula>$C$4</formula>
    </cfRule>
  </conditionalFormatting>
  <conditionalFormatting sqref="CO20">
    <cfRule type="cellIs" dxfId="8700" priority="2468" operator="lessThan">
      <formula>$C$4</formula>
    </cfRule>
  </conditionalFormatting>
  <conditionalFormatting sqref="CO21">
    <cfRule type="cellIs" dxfId="8699" priority="2469" operator="lessThan">
      <formula>$C$4</formula>
    </cfRule>
  </conditionalFormatting>
  <conditionalFormatting sqref="CO22">
    <cfRule type="cellIs" dxfId="8698" priority="2470" operator="lessThan">
      <formula>$C$4</formula>
    </cfRule>
  </conditionalFormatting>
  <conditionalFormatting sqref="CO23">
    <cfRule type="cellIs" dxfId="8697" priority="2471" operator="lessThan">
      <formula>$C$4</formula>
    </cfRule>
  </conditionalFormatting>
  <conditionalFormatting sqref="CO24">
    <cfRule type="cellIs" dxfId="8696" priority="2472" operator="lessThan">
      <formula>$C$4</formula>
    </cfRule>
  </conditionalFormatting>
  <conditionalFormatting sqref="CO25">
    <cfRule type="cellIs" dxfId="8695" priority="2473" operator="lessThan">
      <formula>$C$4</formula>
    </cfRule>
  </conditionalFormatting>
  <conditionalFormatting sqref="CO26">
    <cfRule type="cellIs" dxfId="8694" priority="2474" operator="lessThan">
      <formula>$C$4</formula>
    </cfRule>
  </conditionalFormatting>
  <conditionalFormatting sqref="CO27">
    <cfRule type="cellIs" dxfId="8693" priority="2475" operator="lessThan">
      <formula>$C$4</formula>
    </cfRule>
  </conditionalFormatting>
  <conditionalFormatting sqref="CO28">
    <cfRule type="cellIs" dxfId="8692" priority="2476" operator="lessThan">
      <formula>$C$4</formula>
    </cfRule>
  </conditionalFormatting>
  <conditionalFormatting sqref="CO29">
    <cfRule type="cellIs" dxfId="8691" priority="2477" operator="lessThan">
      <formula>$C$4</formula>
    </cfRule>
  </conditionalFormatting>
  <conditionalFormatting sqref="CO30">
    <cfRule type="cellIs" dxfId="8690" priority="2478" operator="lessThan">
      <formula>$C$4</formula>
    </cfRule>
  </conditionalFormatting>
  <conditionalFormatting sqref="CO31">
    <cfRule type="cellIs" dxfId="8689" priority="2479" operator="lessThan">
      <formula>$C$4</formula>
    </cfRule>
  </conditionalFormatting>
  <conditionalFormatting sqref="CO32">
    <cfRule type="cellIs" dxfId="8688" priority="2480" operator="lessThan">
      <formula>$C$4</formula>
    </cfRule>
  </conditionalFormatting>
  <conditionalFormatting sqref="CO33">
    <cfRule type="cellIs" dxfId="8687" priority="2481" operator="lessThan">
      <formula>$C$4</formula>
    </cfRule>
  </conditionalFormatting>
  <conditionalFormatting sqref="CO34">
    <cfRule type="cellIs" dxfId="8686" priority="2482" operator="lessThan">
      <formula>$C$4</formula>
    </cfRule>
  </conditionalFormatting>
  <conditionalFormatting sqref="CO35">
    <cfRule type="cellIs" dxfId="8685" priority="2483" operator="lessThan">
      <formula>$C$4</formula>
    </cfRule>
  </conditionalFormatting>
  <conditionalFormatting sqref="CO36">
    <cfRule type="cellIs" dxfId="8684" priority="2484" operator="lessThan">
      <formula>$C$4</formula>
    </cfRule>
  </conditionalFormatting>
  <conditionalFormatting sqref="CO37">
    <cfRule type="cellIs" dxfId="8683" priority="2485" operator="lessThan">
      <formula>$C$4</formula>
    </cfRule>
  </conditionalFormatting>
  <conditionalFormatting sqref="CO38">
    <cfRule type="cellIs" dxfId="8682" priority="2486" operator="lessThan">
      <formula>$C$4</formula>
    </cfRule>
  </conditionalFormatting>
  <conditionalFormatting sqref="CO39">
    <cfRule type="cellIs" dxfId="8681" priority="2487" operator="lessThan">
      <formula>$C$4</formula>
    </cfRule>
  </conditionalFormatting>
  <conditionalFormatting sqref="CO40">
    <cfRule type="cellIs" dxfId="8680" priority="2488" operator="lessThan">
      <formula>$C$4</formula>
    </cfRule>
  </conditionalFormatting>
  <conditionalFormatting sqref="CO41">
    <cfRule type="cellIs" dxfId="8679" priority="2489" operator="lessThan">
      <formula>$C$4</formula>
    </cfRule>
  </conditionalFormatting>
  <conditionalFormatting sqref="CO42">
    <cfRule type="cellIs" dxfId="8678" priority="2490" operator="lessThan">
      <formula>$C$4</formula>
    </cfRule>
  </conditionalFormatting>
  <conditionalFormatting sqref="CO43">
    <cfRule type="cellIs" dxfId="8677" priority="2491" operator="lessThan">
      <formula>$C$4</formula>
    </cfRule>
  </conditionalFormatting>
  <conditionalFormatting sqref="CO44">
    <cfRule type="cellIs" dxfId="8676" priority="2492" operator="lessThan">
      <formula>$C$4</formula>
    </cfRule>
  </conditionalFormatting>
  <conditionalFormatting sqref="CO45">
    <cfRule type="cellIs" dxfId="8675" priority="2493" operator="lessThan">
      <formula>$C$4</formula>
    </cfRule>
  </conditionalFormatting>
  <conditionalFormatting sqref="CO46">
    <cfRule type="cellIs" dxfId="8674" priority="2494" operator="lessThan">
      <formula>$C$4</formula>
    </cfRule>
  </conditionalFormatting>
  <conditionalFormatting sqref="CO47">
    <cfRule type="cellIs" dxfId="8673" priority="2495" operator="lessThan">
      <formula>$C$4</formula>
    </cfRule>
  </conditionalFormatting>
  <conditionalFormatting sqref="CO48">
    <cfRule type="cellIs" dxfId="8672" priority="2496" operator="lessThan">
      <formula>$C$4</formula>
    </cfRule>
  </conditionalFormatting>
  <conditionalFormatting sqref="CO49">
    <cfRule type="cellIs" dxfId="8671" priority="2497" operator="lessThan">
      <formula>$C$4</formula>
    </cfRule>
  </conditionalFormatting>
  <conditionalFormatting sqref="CO50">
    <cfRule type="cellIs" dxfId="8670" priority="2498" operator="lessThan">
      <formula>$C$4</formula>
    </cfRule>
  </conditionalFormatting>
  <conditionalFormatting sqref="CO51">
    <cfRule type="cellIs" dxfId="8669" priority="2499" operator="lessThan">
      <formula>$C$4</formula>
    </cfRule>
  </conditionalFormatting>
  <conditionalFormatting sqref="CO52">
    <cfRule type="cellIs" dxfId="8668" priority="2500" operator="lessThan">
      <formula>$C$4</formula>
    </cfRule>
  </conditionalFormatting>
  <conditionalFormatting sqref="CO53">
    <cfRule type="cellIs" dxfId="8667" priority="2501" operator="lessThan">
      <formula>$C$4</formula>
    </cfRule>
  </conditionalFormatting>
  <conditionalFormatting sqref="CO54">
    <cfRule type="cellIs" dxfId="8666" priority="2502" operator="lessThan">
      <formula>$C$4</formula>
    </cfRule>
  </conditionalFormatting>
  <conditionalFormatting sqref="CO55">
    <cfRule type="cellIs" dxfId="8665" priority="2503" operator="lessThan">
      <formula>$C$4</formula>
    </cfRule>
  </conditionalFormatting>
  <conditionalFormatting sqref="CO56">
    <cfRule type="cellIs" dxfId="8664" priority="2504" operator="lessThan">
      <formula>$C$4</formula>
    </cfRule>
  </conditionalFormatting>
  <conditionalFormatting sqref="CO57">
    <cfRule type="cellIs" dxfId="8663" priority="2505" operator="lessThan">
      <formula>$C$4</formula>
    </cfRule>
  </conditionalFormatting>
  <conditionalFormatting sqref="CO58">
    <cfRule type="cellIs" dxfId="8662" priority="2506" operator="lessThan">
      <formula>$C$4</formula>
    </cfRule>
  </conditionalFormatting>
  <conditionalFormatting sqref="CO59">
    <cfRule type="cellIs" dxfId="8661" priority="2507" operator="lessThan">
      <formula>$C$4</formula>
    </cfRule>
  </conditionalFormatting>
  <conditionalFormatting sqref="CO60">
    <cfRule type="cellIs" dxfId="8660" priority="2508" operator="lessThan">
      <formula>$C$4</formula>
    </cfRule>
  </conditionalFormatting>
  <conditionalFormatting sqref="R11">
    <cfRule type="cellIs" dxfId="8659" priority="2509" operator="lessThan">
      <formula>$C$4</formula>
    </cfRule>
  </conditionalFormatting>
  <conditionalFormatting sqref="R12">
    <cfRule type="cellIs" dxfId="8658" priority="2510" operator="lessThan">
      <formula>$C$4</formula>
    </cfRule>
  </conditionalFormatting>
  <conditionalFormatting sqref="R13">
    <cfRule type="cellIs" dxfId="8657" priority="2511" operator="lessThan">
      <formula>$C$4</formula>
    </cfRule>
  </conditionalFormatting>
  <conditionalFormatting sqref="R14">
    <cfRule type="cellIs" dxfId="8656" priority="2512" operator="lessThan">
      <formula>$C$4</formula>
    </cfRule>
  </conditionalFormatting>
  <conditionalFormatting sqref="R15">
    <cfRule type="cellIs" dxfId="8655" priority="2513" operator="lessThan">
      <formula>$C$4</formula>
    </cfRule>
  </conditionalFormatting>
  <conditionalFormatting sqref="R16">
    <cfRule type="cellIs" dxfId="8654" priority="2514" operator="lessThan">
      <formula>$C$4</formula>
    </cfRule>
  </conditionalFormatting>
  <conditionalFormatting sqref="R17">
    <cfRule type="cellIs" dxfId="8653" priority="2515" operator="lessThan">
      <formula>$C$4</formula>
    </cfRule>
  </conditionalFormatting>
  <conditionalFormatting sqref="R18">
    <cfRule type="cellIs" dxfId="8652" priority="2516" operator="lessThan">
      <formula>$C$4</formula>
    </cfRule>
  </conditionalFormatting>
  <conditionalFormatting sqref="R19">
    <cfRule type="cellIs" dxfId="8651" priority="2517" operator="lessThan">
      <formula>$C$4</formula>
    </cfRule>
  </conditionalFormatting>
  <conditionalFormatting sqref="R20">
    <cfRule type="cellIs" dxfId="8650" priority="2518" operator="lessThan">
      <formula>$C$4</formula>
    </cfRule>
  </conditionalFormatting>
  <conditionalFormatting sqref="R21">
    <cfRule type="cellIs" dxfId="8649" priority="2519" operator="lessThan">
      <formula>$C$4</formula>
    </cfRule>
  </conditionalFormatting>
  <conditionalFormatting sqref="R22">
    <cfRule type="cellIs" dxfId="8648" priority="2520" operator="lessThan">
      <formula>$C$4</formula>
    </cfRule>
  </conditionalFormatting>
  <conditionalFormatting sqref="R23">
    <cfRule type="cellIs" dxfId="8647" priority="2521" operator="lessThan">
      <formula>$C$4</formula>
    </cfRule>
  </conditionalFormatting>
  <conditionalFormatting sqref="R24">
    <cfRule type="cellIs" dxfId="8646" priority="2522" operator="lessThan">
      <formula>$C$4</formula>
    </cfRule>
  </conditionalFormatting>
  <conditionalFormatting sqref="R25">
    <cfRule type="cellIs" dxfId="8645" priority="2523" operator="lessThan">
      <formula>$C$4</formula>
    </cfRule>
  </conditionalFormatting>
  <conditionalFormatting sqref="R26">
    <cfRule type="cellIs" dxfId="8644" priority="2524" operator="lessThan">
      <formula>$C$4</formula>
    </cfRule>
  </conditionalFormatting>
  <conditionalFormatting sqref="R27">
    <cfRule type="cellIs" dxfId="8643" priority="2525" operator="lessThan">
      <formula>$C$4</formula>
    </cfRule>
  </conditionalFormatting>
  <conditionalFormatting sqref="R28">
    <cfRule type="cellIs" dxfId="8642" priority="2526" operator="lessThan">
      <formula>$C$4</formula>
    </cfRule>
  </conditionalFormatting>
  <conditionalFormatting sqref="R29">
    <cfRule type="cellIs" dxfId="8641" priority="2527" operator="lessThan">
      <formula>$C$4</formula>
    </cfRule>
  </conditionalFormatting>
  <conditionalFormatting sqref="R30">
    <cfRule type="cellIs" dxfId="8640" priority="2528" operator="lessThan">
      <formula>$C$4</formula>
    </cfRule>
  </conditionalFormatting>
  <conditionalFormatting sqref="R31">
    <cfRule type="cellIs" dxfId="8639" priority="2529" operator="lessThan">
      <formula>$C$4</formula>
    </cfRule>
  </conditionalFormatting>
  <conditionalFormatting sqref="R32">
    <cfRule type="cellIs" dxfId="8638" priority="2530" operator="lessThan">
      <formula>$C$4</formula>
    </cfRule>
  </conditionalFormatting>
  <conditionalFormatting sqref="R33">
    <cfRule type="cellIs" dxfId="8637" priority="2531" operator="lessThan">
      <formula>$C$4</formula>
    </cfRule>
  </conditionalFormatting>
  <conditionalFormatting sqref="R34">
    <cfRule type="cellIs" dxfId="8636" priority="2532" operator="lessThan">
      <formula>$C$4</formula>
    </cfRule>
  </conditionalFormatting>
  <conditionalFormatting sqref="R35">
    <cfRule type="cellIs" dxfId="8635" priority="2533" operator="lessThan">
      <formula>$C$4</formula>
    </cfRule>
  </conditionalFormatting>
  <conditionalFormatting sqref="R36">
    <cfRule type="cellIs" dxfId="8634" priority="2534" operator="lessThan">
      <formula>$C$4</formula>
    </cfRule>
  </conditionalFormatting>
  <conditionalFormatting sqref="R37">
    <cfRule type="cellIs" dxfId="8633" priority="2535" operator="lessThan">
      <formula>$C$4</formula>
    </cfRule>
  </conditionalFormatting>
  <conditionalFormatting sqref="R38">
    <cfRule type="cellIs" dxfId="8632" priority="2536" operator="lessThan">
      <formula>$C$4</formula>
    </cfRule>
  </conditionalFormatting>
  <conditionalFormatting sqref="R39">
    <cfRule type="cellIs" dxfId="8631" priority="2537" operator="lessThan">
      <formula>$C$4</formula>
    </cfRule>
  </conditionalFormatting>
  <conditionalFormatting sqref="R40">
    <cfRule type="cellIs" dxfId="8630" priority="2538" operator="lessThan">
      <formula>$C$4</formula>
    </cfRule>
  </conditionalFormatting>
  <conditionalFormatting sqref="R41">
    <cfRule type="cellIs" dxfId="8629" priority="2539" operator="lessThan">
      <formula>$C$4</formula>
    </cfRule>
  </conditionalFormatting>
  <conditionalFormatting sqref="R42">
    <cfRule type="cellIs" dxfId="8628" priority="2540" operator="lessThan">
      <formula>$C$4</formula>
    </cfRule>
  </conditionalFormatting>
  <conditionalFormatting sqref="R43">
    <cfRule type="cellIs" dxfId="8627" priority="2541" operator="lessThan">
      <formula>$C$4</formula>
    </cfRule>
  </conditionalFormatting>
  <conditionalFormatting sqref="R44">
    <cfRule type="cellIs" dxfId="8626" priority="2542" operator="lessThan">
      <formula>$C$4</formula>
    </cfRule>
  </conditionalFormatting>
  <conditionalFormatting sqref="R45">
    <cfRule type="cellIs" dxfId="8625" priority="2543" operator="lessThan">
      <formula>$C$4</formula>
    </cfRule>
  </conditionalFormatting>
  <conditionalFormatting sqref="R46">
    <cfRule type="cellIs" dxfId="8624" priority="2544" operator="lessThan">
      <formula>$C$4</formula>
    </cfRule>
  </conditionalFormatting>
  <conditionalFormatting sqref="R47">
    <cfRule type="cellIs" dxfId="8623" priority="2545" operator="lessThan">
      <formula>$C$4</formula>
    </cfRule>
  </conditionalFormatting>
  <conditionalFormatting sqref="R48">
    <cfRule type="cellIs" dxfId="8622" priority="2546" operator="lessThan">
      <formula>$C$4</formula>
    </cfRule>
  </conditionalFormatting>
  <conditionalFormatting sqref="R49">
    <cfRule type="cellIs" dxfId="8621" priority="2547" operator="lessThan">
      <formula>$C$4</formula>
    </cfRule>
  </conditionalFormatting>
  <conditionalFormatting sqref="R50">
    <cfRule type="cellIs" dxfId="8620" priority="2548" operator="lessThan">
      <formula>$C$4</formula>
    </cfRule>
  </conditionalFormatting>
  <conditionalFormatting sqref="R51">
    <cfRule type="cellIs" dxfId="8619" priority="2549" operator="lessThan">
      <formula>$C$4</formula>
    </cfRule>
  </conditionalFormatting>
  <conditionalFormatting sqref="R52">
    <cfRule type="cellIs" dxfId="8618" priority="2550" operator="lessThan">
      <formula>$C$4</formula>
    </cfRule>
  </conditionalFormatting>
  <conditionalFormatting sqref="R53">
    <cfRule type="cellIs" dxfId="8617" priority="2551" operator="lessThan">
      <formula>$C$4</formula>
    </cfRule>
  </conditionalFormatting>
  <conditionalFormatting sqref="R54">
    <cfRule type="cellIs" dxfId="8616" priority="2552" operator="lessThan">
      <formula>$C$4</formula>
    </cfRule>
  </conditionalFormatting>
  <conditionalFormatting sqref="R55">
    <cfRule type="cellIs" dxfId="8615" priority="2553" operator="lessThan">
      <formula>$C$4</formula>
    </cfRule>
  </conditionalFormatting>
  <conditionalFormatting sqref="R56">
    <cfRule type="cellIs" dxfId="8614" priority="2554" operator="lessThan">
      <formula>$C$4</formula>
    </cfRule>
  </conditionalFormatting>
  <conditionalFormatting sqref="R57">
    <cfRule type="cellIs" dxfId="8613" priority="2555" operator="lessThan">
      <formula>$C$4</formula>
    </cfRule>
  </conditionalFormatting>
  <conditionalFormatting sqref="R58">
    <cfRule type="cellIs" dxfId="8612" priority="2556" operator="lessThan">
      <formula>$C$4</formula>
    </cfRule>
  </conditionalFormatting>
  <conditionalFormatting sqref="R59">
    <cfRule type="cellIs" dxfId="8611" priority="2557" operator="lessThan">
      <formula>$C$4</formula>
    </cfRule>
  </conditionalFormatting>
  <conditionalFormatting sqref="R60">
    <cfRule type="cellIs" dxfId="8610" priority="2558" operator="lessThan">
      <formula>$C$4</formula>
    </cfRule>
  </conditionalFormatting>
  <conditionalFormatting sqref="S11">
    <cfRule type="cellIs" dxfId="8609" priority="2559" operator="lessThan">
      <formula>$C$4</formula>
    </cfRule>
  </conditionalFormatting>
  <conditionalFormatting sqref="S12">
    <cfRule type="cellIs" dxfId="8608" priority="2560" operator="lessThan">
      <formula>$C$4</formula>
    </cfRule>
  </conditionalFormatting>
  <conditionalFormatting sqref="S13">
    <cfRule type="cellIs" dxfId="8607" priority="2561" operator="lessThan">
      <formula>$C$4</formula>
    </cfRule>
  </conditionalFormatting>
  <conditionalFormatting sqref="S14">
    <cfRule type="cellIs" dxfId="8606" priority="2562" operator="lessThan">
      <formula>$C$4</formula>
    </cfRule>
  </conditionalFormatting>
  <conditionalFormatting sqref="S15">
    <cfRule type="cellIs" dxfId="8605" priority="2563" operator="lessThan">
      <formula>$C$4</formula>
    </cfRule>
  </conditionalFormatting>
  <conditionalFormatting sqref="S16">
    <cfRule type="cellIs" dxfId="8604" priority="2564" operator="lessThan">
      <formula>$C$4</formula>
    </cfRule>
  </conditionalFormatting>
  <conditionalFormatting sqref="S17">
    <cfRule type="cellIs" dxfId="8603" priority="2565" operator="lessThan">
      <formula>$C$4</formula>
    </cfRule>
  </conditionalFormatting>
  <conditionalFormatting sqref="S18">
    <cfRule type="cellIs" dxfId="8602" priority="2566" operator="lessThan">
      <formula>$C$4</formula>
    </cfRule>
  </conditionalFormatting>
  <conditionalFormatting sqref="S19">
    <cfRule type="cellIs" dxfId="8601" priority="2567" operator="lessThan">
      <formula>$C$4</formula>
    </cfRule>
  </conditionalFormatting>
  <conditionalFormatting sqref="S20">
    <cfRule type="cellIs" dxfId="8600" priority="2568" operator="lessThan">
      <formula>$C$4</formula>
    </cfRule>
  </conditionalFormatting>
  <conditionalFormatting sqref="S21">
    <cfRule type="cellIs" dxfId="8599" priority="2569" operator="lessThan">
      <formula>$C$4</formula>
    </cfRule>
  </conditionalFormatting>
  <conditionalFormatting sqref="S22">
    <cfRule type="cellIs" dxfId="8598" priority="2570" operator="lessThan">
      <formula>$C$4</formula>
    </cfRule>
  </conditionalFormatting>
  <conditionalFormatting sqref="S23">
    <cfRule type="cellIs" dxfId="8597" priority="2571" operator="lessThan">
      <formula>$C$4</formula>
    </cfRule>
  </conditionalFormatting>
  <conditionalFormatting sqref="S24">
    <cfRule type="cellIs" dxfId="8596" priority="2572" operator="lessThan">
      <formula>$C$4</formula>
    </cfRule>
  </conditionalFormatting>
  <conditionalFormatting sqref="S25">
    <cfRule type="cellIs" dxfId="8595" priority="2573" operator="lessThan">
      <formula>$C$4</formula>
    </cfRule>
  </conditionalFormatting>
  <conditionalFormatting sqref="S26">
    <cfRule type="cellIs" dxfId="8594" priority="2574" operator="lessThan">
      <formula>$C$4</formula>
    </cfRule>
  </conditionalFormatting>
  <conditionalFormatting sqref="S27">
    <cfRule type="cellIs" dxfId="8593" priority="2575" operator="lessThan">
      <formula>$C$4</formula>
    </cfRule>
  </conditionalFormatting>
  <conditionalFormatting sqref="S28">
    <cfRule type="cellIs" dxfId="8592" priority="2576" operator="lessThan">
      <formula>$C$4</formula>
    </cfRule>
  </conditionalFormatting>
  <conditionalFormatting sqref="S29">
    <cfRule type="cellIs" dxfId="8591" priority="2577" operator="lessThan">
      <formula>$C$4</formula>
    </cfRule>
  </conditionalFormatting>
  <conditionalFormatting sqref="S30">
    <cfRule type="cellIs" dxfId="8590" priority="2578" operator="lessThan">
      <formula>$C$4</formula>
    </cfRule>
  </conditionalFormatting>
  <conditionalFormatting sqref="S31">
    <cfRule type="cellIs" dxfId="8589" priority="2579" operator="lessThan">
      <formula>$C$4</formula>
    </cfRule>
  </conditionalFormatting>
  <conditionalFormatting sqref="S32">
    <cfRule type="cellIs" dxfId="8588" priority="2580" operator="lessThan">
      <formula>$C$4</formula>
    </cfRule>
  </conditionalFormatting>
  <conditionalFormatting sqref="S33">
    <cfRule type="cellIs" dxfId="8587" priority="2581" operator="lessThan">
      <formula>$C$4</formula>
    </cfRule>
  </conditionalFormatting>
  <conditionalFormatting sqref="S34">
    <cfRule type="cellIs" dxfId="8586" priority="2582" operator="lessThan">
      <formula>$C$4</formula>
    </cfRule>
  </conditionalFormatting>
  <conditionalFormatting sqref="S35">
    <cfRule type="cellIs" dxfId="8585" priority="2583" operator="lessThan">
      <formula>$C$4</formula>
    </cfRule>
  </conditionalFormatting>
  <conditionalFormatting sqref="S36">
    <cfRule type="cellIs" dxfId="8584" priority="2584" operator="lessThan">
      <formula>$C$4</formula>
    </cfRule>
  </conditionalFormatting>
  <conditionalFormatting sqref="S37">
    <cfRule type="cellIs" dxfId="8583" priority="2585" operator="lessThan">
      <formula>$C$4</formula>
    </cfRule>
  </conditionalFormatting>
  <conditionalFormatting sqref="S38">
    <cfRule type="cellIs" dxfId="8582" priority="2586" operator="lessThan">
      <formula>$C$4</formula>
    </cfRule>
  </conditionalFormatting>
  <conditionalFormatting sqref="S39">
    <cfRule type="cellIs" dxfId="8581" priority="2587" operator="lessThan">
      <formula>$C$4</formula>
    </cfRule>
  </conditionalFormatting>
  <conditionalFormatting sqref="S40">
    <cfRule type="cellIs" dxfId="8580" priority="2588" operator="lessThan">
      <formula>$C$4</formula>
    </cfRule>
  </conditionalFormatting>
  <conditionalFormatting sqref="S41">
    <cfRule type="cellIs" dxfId="8579" priority="2589" operator="lessThan">
      <formula>$C$4</formula>
    </cfRule>
  </conditionalFormatting>
  <conditionalFormatting sqref="S42">
    <cfRule type="cellIs" dxfId="8578" priority="2590" operator="lessThan">
      <formula>$C$4</formula>
    </cfRule>
  </conditionalFormatting>
  <conditionalFormatting sqref="S43">
    <cfRule type="cellIs" dxfId="8577" priority="2591" operator="lessThan">
      <formula>$C$4</formula>
    </cfRule>
  </conditionalFormatting>
  <conditionalFormatting sqref="S44">
    <cfRule type="cellIs" dxfId="8576" priority="2592" operator="lessThan">
      <formula>$C$4</formula>
    </cfRule>
  </conditionalFormatting>
  <conditionalFormatting sqref="S45">
    <cfRule type="cellIs" dxfId="8575" priority="2593" operator="lessThan">
      <formula>$C$4</formula>
    </cfRule>
  </conditionalFormatting>
  <conditionalFormatting sqref="S46">
    <cfRule type="cellIs" dxfId="8574" priority="2594" operator="lessThan">
      <formula>$C$4</formula>
    </cfRule>
  </conditionalFormatting>
  <conditionalFormatting sqref="S47">
    <cfRule type="cellIs" dxfId="8573" priority="2595" operator="lessThan">
      <formula>$C$4</formula>
    </cfRule>
  </conditionalFormatting>
  <conditionalFormatting sqref="S48">
    <cfRule type="cellIs" dxfId="8572" priority="2596" operator="lessThan">
      <formula>$C$4</formula>
    </cfRule>
  </conditionalFormatting>
  <conditionalFormatting sqref="S49">
    <cfRule type="cellIs" dxfId="8571" priority="2597" operator="lessThan">
      <formula>$C$4</formula>
    </cfRule>
  </conditionalFormatting>
  <conditionalFormatting sqref="S50">
    <cfRule type="cellIs" dxfId="8570" priority="2598" operator="lessThan">
      <formula>$C$4</formula>
    </cfRule>
  </conditionalFormatting>
  <conditionalFormatting sqref="S51">
    <cfRule type="cellIs" dxfId="8569" priority="2599" operator="lessThan">
      <formula>$C$4</formula>
    </cfRule>
  </conditionalFormatting>
  <conditionalFormatting sqref="S52">
    <cfRule type="cellIs" dxfId="8568" priority="2600" operator="lessThan">
      <formula>$C$4</formula>
    </cfRule>
  </conditionalFormatting>
  <conditionalFormatting sqref="S53">
    <cfRule type="cellIs" dxfId="8567" priority="2601" operator="lessThan">
      <formula>$C$4</formula>
    </cfRule>
  </conditionalFormatting>
  <conditionalFormatting sqref="S54">
    <cfRule type="cellIs" dxfId="8566" priority="2602" operator="lessThan">
      <formula>$C$4</formula>
    </cfRule>
  </conditionalFormatting>
  <conditionalFormatting sqref="S55">
    <cfRule type="cellIs" dxfId="8565" priority="2603" operator="lessThan">
      <formula>$C$4</formula>
    </cfRule>
  </conditionalFormatting>
  <conditionalFormatting sqref="S56">
    <cfRule type="cellIs" dxfId="8564" priority="2604" operator="lessThan">
      <formula>$C$4</formula>
    </cfRule>
  </conditionalFormatting>
  <conditionalFormatting sqref="S57">
    <cfRule type="cellIs" dxfId="8563" priority="2605" operator="lessThan">
      <formula>$C$4</formula>
    </cfRule>
  </conditionalFormatting>
  <conditionalFormatting sqref="S58">
    <cfRule type="cellIs" dxfId="8562" priority="2606" operator="lessThan">
      <formula>$C$4</formula>
    </cfRule>
  </conditionalFormatting>
  <conditionalFormatting sqref="S59">
    <cfRule type="cellIs" dxfId="8561" priority="2607" operator="lessThan">
      <formula>$C$4</formula>
    </cfRule>
  </conditionalFormatting>
  <conditionalFormatting sqref="S60">
    <cfRule type="cellIs" dxfId="8560" priority="2608" operator="lessThan">
      <formula>$C$4</formula>
    </cfRule>
  </conditionalFormatting>
  <conditionalFormatting sqref="U11">
    <cfRule type="cellIs" dxfId="8559" priority="2609" operator="lessThan">
      <formula>$C$4</formula>
    </cfRule>
  </conditionalFormatting>
  <conditionalFormatting sqref="U12">
    <cfRule type="cellIs" dxfId="8558" priority="2610" operator="lessThan">
      <formula>$C$4</formula>
    </cfRule>
  </conditionalFormatting>
  <conditionalFormatting sqref="U13">
    <cfRule type="cellIs" dxfId="8557" priority="2611" operator="lessThan">
      <formula>$C$4</formula>
    </cfRule>
  </conditionalFormatting>
  <conditionalFormatting sqref="U14">
    <cfRule type="cellIs" dxfId="8556" priority="2612" operator="lessThan">
      <formula>$C$4</formula>
    </cfRule>
  </conditionalFormatting>
  <conditionalFormatting sqref="U15">
    <cfRule type="cellIs" dxfId="8555" priority="2613" operator="lessThan">
      <formula>$C$4</formula>
    </cfRule>
  </conditionalFormatting>
  <conditionalFormatting sqref="U16">
    <cfRule type="cellIs" dxfId="8554" priority="2614" operator="lessThan">
      <formula>$C$4</formula>
    </cfRule>
  </conditionalFormatting>
  <conditionalFormatting sqref="U17">
    <cfRule type="cellIs" dxfId="8553" priority="2615" operator="lessThan">
      <formula>$C$4</formula>
    </cfRule>
  </conditionalFormatting>
  <conditionalFormatting sqref="U18">
    <cfRule type="cellIs" dxfId="8552" priority="2616" operator="lessThan">
      <formula>$C$4</formula>
    </cfRule>
  </conditionalFormatting>
  <conditionalFormatting sqref="U19">
    <cfRule type="cellIs" dxfId="8551" priority="2617" operator="lessThan">
      <formula>$C$4</formula>
    </cfRule>
  </conditionalFormatting>
  <conditionalFormatting sqref="U20">
    <cfRule type="cellIs" dxfId="8550" priority="2618" operator="lessThan">
      <formula>$C$4</formula>
    </cfRule>
  </conditionalFormatting>
  <conditionalFormatting sqref="U21">
    <cfRule type="cellIs" dxfId="8549" priority="2619" operator="lessThan">
      <formula>$C$4</formula>
    </cfRule>
  </conditionalFormatting>
  <conditionalFormatting sqref="U22">
    <cfRule type="cellIs" dxfId="8548" priority="2620" operator="lessThan">
      <formula>$C$4</formula>
    </cfRule>
  </conditionalFormatting>
  <conditionalFormatting sqref="U23">
    <cfRule type="cellIs" dxfId="8547" priority="2621" operator="lessThan">
      <formula>$C$4</formula>
    </cfRule>
  </conditionalFormatting>
  <conditionalFormatting sqref="U24">
    <cfRule type="cellIs" dxfId="8546" priority="2622" operator="lessThan">
      <formula>$C$4</formula>
    </cfRule>
  </conditionalFormatting>
  <conditionalFormatting sqref="U25">
    <cfRule type="cellIs" dxfId="8545" priority="2623" operator="lessThan">
      <formula>$C$4</formula>
    </cfRule>
  </conditionalFormatting>
  <conditionalFormatting sqref="U26">
    <cfRule type="cellIs" dxfId="8544" priority="2624" operator="lessThan">
      <formula>$C$4</formula>
    </cfRule>
  </conditionalFormatting>
  <conditionalFormatting sqref="U27">
    <cfRule type="cellIs" dxfId="8543" priority="2625" operator="lessThan">
      <formula>$C$4</formula>
    </cfRule>
  </conditionalFormatting>
  <conditionalFormatting sqref="U28">
    <cfRule type="cellIs" dxfId="8542" priority="2626" operator="lessThan">
      <formula>$C$4</formula>
    </cfRule>
  </conditionalFormatting>
  <conditionalFormatting sqref="U29">
    <cfRule type="cellIs" dxfId="8541" priority="2627" operator="lessThan">
      <formula>$C$4</formula>
    </cfRule>
  </conditionalFormatting>
  <conditionalFormatting sqref="U30">
    <cfRule type="cellIs" dxfId="8540" priority="2628" operator="lessThan">
      <formula>$C$4</formula>
    </cfRule>
  </conditionalFormatting>
  <conditionalFormatting sqref="U31">
    <cfRule type="cellIs" dxfId="8539" priority="2629" operator="lessThan">
      <formula>$C$4</formula>
    </cfRule>
  </conditionalFormatting>
  <conditionalFormatting sqref="U32">
    <cfRule type="cellIs" dxfId="8538" priority="2630" operator="lessThan">
      <formula>$C$4</formula>
    </cfRule>
  </conditionalFormatting>
  <conditionalFormatting sqref="U33">
    <cfRule type="cellIs" dxfId="8537" priority="2631" operator="lessThan">
      <formula>$C$4</formula>
    </cfRule>
  </conditionalFormatting>
  <conditionalFormatting sqref="U34">
    <cfRule type="cellIs" dxfId="8536" priority="2632" operator="lessThan">
      <formula>$C$4</formula>
    </cfRule>
  </conditionalFormatting>
  <conditionalFormatting sqref="U35">
    <cfRule type="cellIs" dxfId="8535" priority="2633" operator="lessThan">
      <formula>$C$4</formula>
    </cfRule>
  </conditionalFormatting>
  <conditionalFormatting sqref="U36">
    <cfRule type="cellIs" dxfId="8534" priority="2634" operator="lessThan">
      <formula>$C$4</formula>
    </cfRule>
  </conditionalFormatting>
  <conditionalFormatting sqref="U37">
    <cfRule type="cellIs" dxfId="8533" priority="2635" operator="lessThan">
      <formula>$C$4</formula>
    </cfRule>
  </conditionalFormatting>
  <conditionalFormatting sqref="U38">
    <cfRule type="cellIs" dxfId="8532" priority="2636" operator="lessThan">
      <formula>$C$4</formula>
    </cfRule>
  </conditionalFormatting>
  <conditionalFormatting sqref="U39">
    <cfRule type="cellIs" dxfId="8531" priority="2637" operator="lessThan">
      <formula>$C$4</formula>
    </cfRule>
  </conditionalFormatting>
  <conditionalFormatting sqref="U40">
    <cfRule type="cellIs" dxfId="8530" priority="2638" operator="lessThan">
      <formula>$C$4</formula>
    </cfRule>
  </conditionalFormatting>
  <conditionalFormatting sqref="U41">
    <cfRule type="cellIs" dxfId="8529" priority="2639" operator="lessThan">
      <formula>$C$4</formula>
    </cfRule>
  </conditionalFormatting>
  <conditionalFormatting sqref="U42">
    <cfRule type="cellIs" dxfId="8528" priority="2640" operator="lessThan">
      <formula>$C$4</formula>
    </cfRule>
  </conditionalFormatting>
  <conditionalFormatting sqref="U43">
    <cfRule type="cellIs" dxfId="8527" priority="2641" operator="lessThan">
      <formula>$C$4</formula>
    </cfRule>
  </conditionalFormatting>
  <conditionalFormatting sqref="U44">
    <cfRule type="cellIs" dxfId="8526" priority="2642" operator="lessThan">
      <formula>$C$4</formula>
    </cfRule>
  </conditionalFormatting>
  <conditionalFormatting sqref="U45">
    <cfRule type="cellIs" dxfId="8525" priority="2643" operator="lessThan">
      <formula>$C$4</formula>
    </cfRule>
  </conditionalFormatting>
  <conditionalFormatting sqref="U46">
    <cfRule type="cellIs" dxfId="8524" priority="2644" operator="lessThan">
      <formula>$C$4</formula>
    </cfRule>
  </conditionalFormatting>
  <conditionalFormatting sqref="U47">
    <cfRule type="cellIs" dxfId="8523" priority="2645" operator="lessThan">
      <formula>$C$4</formula>
    </cfRule>
  </conditionalFormatting>
  <conditionalFormatting sqref="U48">
    <cfRule type="cellIs" dxfId="8522" priority="2646" operator="lessThan">
      <formula>$C$4</formula>
    </cfRule>
  </conditionalFormatting>
  <conditionalFormatting sqref="U49">
    <cfRule type="cellIs" dxfId="8521" priority="2647" operator="lessThan">
      <formula>$C$4</formula>
    </cfRule>
  </conditionalFormatting>
  <conditionalFormatting sqref="U50">
    <cfRule type="cellIs" dxfId="8520" priority="2648" operator="lessThan">
      <formula>$C$4</formula>
    </cfRule>
  </conditionalFormatting>
  <conditionalFormatting sqref="U51">
    <cfRule type="cellIs" dxfId="8519" priority="2649" operator="lessThan">
      <formula>$C$4</formula>
    </cfRule>
  </conditionalFormatting>
  <conditionalFormatting sqref="U52">
    <cfRule type="cellIs" dxfId="8518" priority="2650" operator="lessThan">
      <formula>$C$4</formula>
    </cfRule>
  </conditionalFormatting>
  <conditionalFormatting sqref="U53">
    <cfRule type="cellIs" dxfId="8517" priority="2651" operator="lessThan">
      <formula>$C$4</formula>
    </cfRule>
  </conditionalFormatting>
  <conditionalFormatting sqref="U54">
    <cfRule type="cellIs" dxfId="8516" priority="2652" operator="lessThan">
      <formula>$C$4</formula>
    </cfRule>
  </conditionalFormatting>
  <conditionalFormatting sqref="U55">
    <cfRule type="cellIs" dxfId="8515" priority="2653" operator="lessThan">
      <formula>$C$4</formula>
    </cfRule>
  </conditionalFormatting>
  <conditionalFormatting sqref="U56">
    <cfRule type="cellIs" dxfId="8514" priority="2654" operator="lessThan">
      <formula>$C$4</formula>
    </cfRule>
  </conditionalFormatting>
  <conditionalFormatting sqref="U57">
    <cfRule type="cellIs" dxfId="8513" priority="2655" operator="lessThan">
      <formula>$C$4</formula>
    </cfRule>
  </conditionalFormatting>
  <conditionalFormatting sqref="U58">
    <cfRule type="cellIs" dxfId="8512" priority="2656" operator="lessThan">
      <formula>$C$4</formula>
    </cfRule>
  </conditionalFormatting>
  <conditionalFormatting sqref="U59">
    <cfRule type="cellIs" dxfId="8511" priority="2657" operator="lessThan">
      <formula>$C$4</formula>
    </cfRule>
  </conditionalFormatting>
  <conditionalFormatting sqref="U60">
    <cfRule type="cellIs" dxfId="8510" priority="2658" operator="lessThan">
      <formula>$C$4</formula>
    </cfRule>
  </conditionalFormatting>
  <conditionalFormatting sqref="V11">
    <cfRule type="cellIs" dxfId="8509" priority="2659" operator="lessThan">
      <formula>$C$4</formula>
    </cfRule>
  </conditionalFormatting>
  <conditionalFormatting sqref="V12">
    <cfRule type="cellIs" dxfId="8508" priority="2660" operator="lessThan">
      <formula>$C$4</formula>
    </cfRule>
  </conditionalFormatting>
  <conditionalFormatting sqref="V13">
    <cfRule type="cellIs" dxfId="8507" priority="2661" operator="lessThan">
      <formula>$C$4</formula>
    </cfRule>
  </conditionalFormatting>
  <conditionalFormatting sqref="V14">
    <cfRule type="cellIs" dxfId="8506" priority="2662" operator="lessThan">
      <formula>$C$4</formula>
    </cfRule>
  </conditionalFormatting>
  <conditionalFormatting sqref="V15">
    <cfRule type="cellIs" dxfId="8505" priority="2663" operator="lessThan">
      <formula>$C$4</formula>
    </cfRule>
  </conditionalFormatting>
  <conditionalFormatting sqref="V16">
    <cfRule type="cellIs" dxfId="8504" priority="2664" operator="lessThan">
      <formula>$C$4</formula>
    </cfRule>
  </conditionalFormatting>
  <conditionalFormatting sqref="V17">
    <cfRule type="cellIs" dxfId="8503" priority="2665" operator="lessThan">
      <formula>$C$4</formula>
    </cfRule>
  </conditionalFormatting>
  <conditionalFormatting sqref="V18">
    <cfRule type="cellIs" dxfId="8502" priority="2666" operator="lessThan">
      <formula>$C$4</formula>
    </cfRule>
  </conditionalFormatting>
  <conditionalFormatting sqref="V19">
    <cfRule type="cellIs" dxfId="8501" priority="2667" operator="lessThan">
      <formula>$C$4</formula>
    </cfRule>
  </conditionalFormatting>
  <conditionalFormatting sqref="V20">
    <cfRule type="cellIs" dxfId="8500" priority="2668" operator="lessThan">
      <formula>$C$4</formula>
    </cfRule>
  </conditionalFormatting>
  <conditionalFormatting sqref="V21">
    <cfRule type="cellIs" dxfId="8499" priority="2669" operator="lessThan">
      <formula>$C$4</formula>
    </cfRule>
  </conditionalFormatting>
  <conditionalFormatting sqref="V22">
    <cfRule type="cellIs" dxfId="8498" priority="2670" operator="lessThan">
      <formula>$C$4</formula>
    </cfRule>
  </conditionalFormatting>
  <conditionalFormatting sqref="V23">
    <cfRule type="cellIs" dxfId="8497" priority="2671" operator="lessThan">
      <formula>$C$4</formula>
    </cfRule>
  </conditionalFormatting>
  <conditionalFormatting sqref="V24">
    <cfRule type="cellIs" dxfId="8496" priority="2672" operator="lessThan">
      <formula>$C$4</formula>
    </cfRule>
  </conditionalFormatting>
  <conditionalFormatting sqref="V25">
    <cfRule type="cellIs" dxfId="8495" priority="2673" operator="lessThan">
      <formula>$C$4</formula>
    </cfRule>
  </conditionalFormatting>
  <conditionalFormatting sqref="V26">
    <cfRule type="cellIs" dxfId="8494" priority="2674" operator="lessThan">
      <formula>$C$4</formula>
    </cfRule>
  </conditionalFormatting>
  <conditionalFormatting sqref="V27">
    <cfRule type="cellIs" dxfId="8493" priority="2675" operator="lessThan">
      <formula>$C$4</formula>
    </cfRule>
  </conditionalFormatting>
  <conditionalFormatting sqref="V28">
    <cfRule type="cellIs" dxfId="8492" priority="2676" operator="lessThan">
      <formula>$C$4</formula>
    </cfRule>
  </conditionalFormatting>
  <conditionalFormatting sqref="V29">
    <cfRule type="cellIs" dxfId="8491" priority="2677" operator="lessThan">
      <formula>$C$4</formula>
    </cfRule>
  </conditionalFormatting>
  <conditionalFormatting sqref="V30">
    <cfRule type="cellIs" dxfId="8490" priority="2678" operator="lessThan">
      <formula>$C$4</formula>
    </cfRule>
  </conditionalFormatting>
  <conditionalFormatting sqref="V31">
    <cfRule type="cellIs" dxfId="8489" priority="2679" operator="lessThan">
      <formula>$C$4</formula>
    </cfRule>
  </conditionalFormatting>
  <conditionalFormatting sqref="V32">
    <cfRule type="cellIs" dxfId="8488" priority="2680" operator="lessThan">
      <formula>$C$4</formula>
    </cfRule>
  </conditionalFormatting>
  <conditionalFormatting sqref="V33">
    <cfRule type="cellIs" dxfId="8487" priority="2681" operator="lessThan">
      <formula>$C$4</formula>
    </cfRule>
  </conditionalFormatting>
  <conditionalFormatting sqref="V34">
    <cfRule type="cellIs" dxfId="8486" priority="2682" operator="lessThan">
      <formula>$C$4</formula>
    </cfRule>
  </conditionalFormatting>
  <conditionalFormatting sqref="V35">
    <cfRule type="cellIs" dxfId="8485" priority="2683" operator="lessThan">
      <formula>$C$4</formula>
    </cfRule>
  </conditionalFormatting>
  <conditionalFormatting sqref="V36">
    <cfRule type="cellIs" dxfId="8484" priority="2684" operator="lessThan">
      <formula>$C$4</formula>
    </cfRule>
  </conditionalFormatting>
  <conditionalFormatting sqref="V37">
    <cfRule type="cellIs" dxfId="8483" priority="2685" operator="lessThan">
      <formula>$C$4</formula>
    </cfRule>
  </conditionalFormatting>
  <conditionalFormatting sqref="V38">
    <cfRule type="cellIs" dxfId="8482" priority="2686" operator="lessThan">
      <formula>$C$4</formula>
    </cfRule>
  </conditionalFormatting>
  <conditionalFormatting sqref="V39">
    <cfRule type="cellIs" dxfId="8481" priority="2687" operator="lessThan">
      <formula>$C$4</formula>
    </cfRule>
  </conditionalFormatting>
  <conditionalFormatting sqref="V40">
    <cfRule type="cellIs" dxfId="8480" priority="2688" operator="lessThan">
      <formula>$C$4</formula>
    </cfRule>
  </conditionalFormatting>
  <conditionalFormatting sqref="V41">
    <cfRule type="cellIs" dxfId="8479" priority="2689" operator="lessThan">
      <formula>$C$4</formula>
    </cfRule>
  </conditionalFormatting>
  <conditionalFormatting sqref="V42">
    <cfRule type="cellIs" dxfId="8478" priority="2690" operator="lessThan">
      <formula>$C$4</formula>
    </cfRule>
  </conditionalFormatting>
  <conditionalFormatting sqref="V43">
    <cfRule type="cellIs" dxfId="8477" priority="2691" operator="lessThan">
      <formula>$C$4</formula>
    </cfRule>
  </conditionalFormatting>
  <conditionalFormatting sqref="V44">
    <cfRule type="cellIs" dxfId="8476" priority="2692" operator="lessThan">
      <formula>$C$4</formula>
    </cfRule>
  </conditionalFormatting>
  <conditionalFormatting sqref="V45">
    <cfRule type="cellIs" dxfId="8475" priority="2693" operator="lessThan">
      <formula>$C$4</formula>
    </cfRule>
  </conditionalFormatting>
  <conditionalFormatting sqref="V46">
    <cfRule type="cellIs" dxfId="8474" priority="2694" operator="lessThan">
      <formula>$C$4</formula>
    </cfRule>
  </conditionalFormatting>
  <conditionalFormatting sqref="V47">
    <cfRule type="cellIs" dxfId="8473" priority="2695" operator="lessThan">
      <formula>$C$4</formula>
    </cfRule>
  </conditionalFormatting>
  <conditionalFormatting sqref="V48">
    <cfRule type="cellIs" dxfId="8472" priority="2696" operator="lessThan">
      <formula>$C$4</formula>
    </cfRule>
  </conditionalFormatting>
  <conditionalFormatting sqref="V49">
    <cfRule type="cellIs" dxfId="8471" priority="2697" operator="lessThan">
      <formula>$C$4</formula>
    </cfRule>
  </conditionalFormatting>
  <conditionalFormatting sqref="V50">
    <cfRule type="cellIs" dxfId="8470" priority="2698" operator="lessThan">
      <formula>$C$4</formula>
    </cfRule>
  </conditionalFormatting>
  <conditionalFormatting sqref="V51">
    <cfRule type="cellIs" dxfId="8469" priority="2699" operator="lessThan">
      <formula>$C$4</formula>
    </cfRule>
  </conditionalFormatting>
  <conditionalFormatting sqref="V52">
    <cfRule type="cellIs" dxfId="8468" priority="2700" operator="lessThan">
      <formula>$C$4</formula>
    </cfRule>
  </conditionalFormatting>
  <conditionalFormatting sqref="V53">
    <cfRule type="cellIs" dxfId="8467" priority="2701" operator="lessThan">
      <formula>$C$4</formula>
    </cfRule>
  </conditionalFormatting>
  <conditionalFormatting sqref="V54">
    <cfRule type="cellIs" dxfId="8466" priority="2702" operator="lessThan">
      <formula>$C$4</formula>
    </cfRule>
  </conditionalFormatting>
  <conditionalFormatting sqref="V55">
    <cfRule type="cellIs" dxfId="8465" priority="2703" operator="lessThan">
      <formula>$C$4</formula>
    </cfRule>
  </conditionalFormatting>
  <conditionalFormatting sqref="V56">
    <cfRule type="cellIs" dxfId="8464" priority="2704" operator="lessThan">
      <formula>$C$4</formula>
    </cfRule>
  </conditionalFormatting>
  <conditionalFormatting sqref="V57">
    <cfRule type="cellIs" dxfId="8463" priority="2705" operator="lessThan">
      <formula>$C$4</formula>
    </cfRule>
  </conditionalFormatting>
  <conditionalFormatting sqref="V58">
    <cfRule type="cellIs" dxfId="8462" priority="2706" operator="lessThan">
      <formula>$C$4</formula>
    </cfRule>
  </conditionalFormatting>
  <conditionalFormatting sqref="V59">
    <cfRule type="cellIs" dxfId="8461" priority="2707" operator="lessThan">
      <formula>$C$4</formula>
    </cfRule>
  </conditionalFormatting>
  <conditionalFormatting sqref="V60">
    <cfRule type="cellIs" dxfId="8460" priority="2708" operator="lessThan">
      <formula>$C$4</formula>
    </cfRule>
  </conditionalFormatting>
  <conditionalFormatting sqref="CR11">
    <cfRule type="cellIs" dxfId="8459" priority="2709" operator="lessThan">
      <formula>$C$4</formula>
    </cfRule>
  </conditionalFormatting>
  <conditionalFormatting sqref="CR11">
    <cfRule type="cellIs" dxfId="8458" priority="2710" operator="lessThan">
      <formula>$C$4</formula>
    </cfRule>
  </conditionalFormatting>
  <conditionalFormatting sqref="CR12">
    <cfRule type="cellIs" dxfId="8457" priority="2711" operator="lessThan">
      <formula>$C$4</formula>
    </cfRule>
  </conditionalFormatting>
  <conditionalFormatting sqref="CR12">
    <cfRule type="cellIs" dxfId="8456" priority="2712" operator="lessThan">
      <formula>$C$4</formula>
    </cfRule>
  </conditionalFormatting>
  <conditionalFormatting sqref="CR13">
    <cfRule type="cellIs" dxfId="8455" priority="2713" operator="lessThan">
      <formula>$C$4</formula>
    </cfRule>
  </conditionalFormatting>
  <conditionalFormatting sqref="CR13">
    <cfRule type="cellIs" dxfId="8454" priority="2714" operator="lessThan">
      <formula>$C$4</formula>
    </cfRule>
  </conditionalFormatting>
  <conditionalFormatting sqref="CR14">
    <cfRule type="cellIs" dxfId="8453" priority="2715" operator="lessThan">
      <formula>$C$4</formula>
    </cfRule>
  </conditionalFormatting>
  <conditionalFormatting sqref="CR14">
    <cfRule type="cellIs" dxfId="8452" priority="2716" operator="lessThan">
      <formula>$C$4</formula>
    </cfRule>
  </conditionalFormatting>
  <conditionalFormatting sqref="CR15">
    <cfRule type="cellIs" dxfId="8451" priority="2717" operator="lessThan">
      <formula>$C$4</formula>
    </cfRule>
  </conditionalFormatting>
  <conditionalFormatting sqref="CR15">
    <cfRule type="cellIs" dxfId="8450" priority="2718" operator="lessThan">
      <formula>$C$4</formula>
    </cfRule>
  </conditionalFormatting>
  <conditionalFormatting sqref="CR16">
    <cfRule type="cellIs" dxfId="8449" priority="2719" operator="lessThan">
      <formula>$C$4</formula>
    </cfRule>
  </conditionalFormatting>
  <conditionalFormatting sqref="CR16">
    <cfRule type="cellIs" dxfId="8448" priority="2720" operator="lessThan">
      <formula>$C$4</formula>
    </cfRule>
  </conditionalFormatting>
  <conditionalFormatting sqref="CR17">
    <cfRule type="cellIs" dxfId="8447" priority="2721" operator="lessThan">
      <formula>$C$4</formula>
    </cfRule>
  </conditionalFormatting>
  <conditionalFormatting sqref="CR17">
    <cfRule type="cellIs" dxfId="8446" priority="2722" operator="lessThan">
      <formula>$C$4</formula>
    </cfRule>
  </conditionalFormatting>
  <conditionalFormatting sqref="CR18">
    <cfRule type="cellIs" dxfId="8445" priority="2723" operator="lessThan">
      <formula>$C$4</formula>
    </cfRule>
  </conditionalFormatting>
  <conditionalFormatting sqref="CR18">
    <cfRule type="cellIs" dxfId="8444" priority="2724" operator="lessThan">
      <formula>$C$4</formula>
    </cfRule>
  </conditionalFormatting>
  <conditionalFormatting sqref="CR19">
    <cfRule type="cellIs" dxfId="8443" priority="2725" operator="lessThan">
      <formula>$C$4</formula>
    </cfRule>
  </conditionalFormatting>
  <conditionalFormatting sqref="CR19">
    <cfRule type="cellIs" dxfId="8442" priority="2726" operator="lessThan">
      <formula>$C$4</formula>
    </cfRule>
  </conditionalFormatting>
  <conditionalFormatting sqref="CR20">
    <cfRule type="cellIs" dxfId="8441" priority="2727" operator="lessThan">
      <formula>$C$4</formula>
    </cfRule>
  </conditionalFormatting>
  <conditionalFormatting sqref="CR20">
    <cfRule type="cellIs" dxfId="8440" priority="2728" operator="lessThan">
      <formula>$C$4</formula>
    </cfRule>
  </conditionalFormatting>
  <conditionalFormatting sqref="CR21">
    <cfRule type="cellIs" dxfId="8439" priority="2729" operator="lessThan">
      <formula>$C$4</formula>
    </cfRule>
  </conditionalFormatting>
  <conditionalFormatting sqref="CR21">
    <cfRule type="cellIs" dxfId="8438" priority="2730" operator="lessThan">
      <formula>$C$4</formula>
    </cfRule>
  </conditionalFormatting>
  <conditionalFormatting sqref="CR22">
    <cfRule type="cellIs" dxfId="8437" priority="2731" operator="lessThan">
      <formula>$C$4</formula>
    </cfRule>
  </conditionalFormatting>
  <conditionalFormatting sqref="CR22">
    <cfRule type="cellIs" dxfId="8436" priority="2732" operator="lessThan">
      <formula>$C$4</formula>
    </cfRule>
  </conditionalFormatting>
  <conditionalFormatting sqref="CR23">
    <cfRule type="cellIs" dxfId="8435" priority="2733" operator="lessThan">
      <formula>$C$4</formula>
    </cfRule>
  </conditionalFormatting>
  <conditionalFormatting sqref="CR23">
    <cfRule type="cellIs" dxfId="8434" priority="2734" operator="lessThan">
      <formula>$C$4</formula>
    </cfRule>
  </conditionalFormatting>
  <conditionalFormatting sqref="CR24">
    <cfRule type="cellIs" dxfId="8433" priority="2735" operator="lessThan">
      <formula>$C$4</formula>
    </cfRule>
  </conditionalFormatting>
  <conditionalFormatting sqref="CR24">
    <cfRule type="cellIs" dxfId="8432" priority="2736" operator="lessThan">
      <formula>$C$4</formula>
    </cfRule>
  </conditionalFormatting>
  <conditionalFormatting sqref="CR25">
    <cfRule type="cellIs" dxfId="8431" priority="2737" operator="lessThan">
      <formula>$C$4</formula>
    </cfRule>
  </conditionalFormatting>
  <conditionalFormatting sqref="CR25">
    <cfRule type="cellIs" dxfId="8430" priority="2738" operator="lessThan">
      <formula>$C$4</formula>
    </cfRule>
  </conditionalFormatting>
  <conditionalFormatting sqref="CR26">
    <cfRule type="cellIs" dxfId="8429" priority="2739" operator="lessThan">
      <formula>$C$4</formula>
    </cfRule>
  </conditionalFormatting>
  <conditionalFormatting sqref="CR26">
    <cfRule type="cellIs" dxfId="8428" priority="2740" operator="lessThan">
      <formula>$C$4</formula>
    </cfRule>
  </conditionalFormatting>
  <conditionalFormatting sqref="CR27">
    <cfRule type="cellIs" dxfId="8427" priority="2741" operator="lessThan">
      <formula>$C$4</formula>
    </cfRule>
  </conditionalFormatting>
  <conditionalFormatting sqref="CR27">
    <cfRule type="cellIs" dxfId="8426" priority="2742" operator="lessThan">
      <formula>$C$4</formula>
    </cfRule>
  </conditionalFormatting>
  <conditionalFormatting sqref="CR28">
    <cfRule type="cellIs" dxfId="8425" priority="2743" operator="lessThan">
      <formula>$C$4</formula>
    </cfRule>
  </conditionalFormatting>
  <conditionalFormatting sqref="CR28">
    <cfRule type="cellIs" dxfId="8424" priority="2744" operator="lessThan">
      <formula>$C$4</formula>
    </cfRule>
  </conditionalFormatting>
  <conditionalFormatting sqref="CR29">
    <cfRule type="cellIs" dxfId="8423" priority="2745" operator="lessThan">
      <formula>$C$4</formula>
    </cfRule>
  </conditionalFormatting>
  <conditionalFormatting sqref="CR29">
    <cfRule type="cellIs" dxfId="8422" priority="2746" operator="lessThan">
      <formula>$C$4</formula>
    </cfRule>
  </conditionalFormatting>
  <conditionalFormatting sqref="CR30">
    <cfRule type="cellIs" dxfId="8421" priority="2747" operator="lessThan">
      <formula>$C$4</formula>
    </cfRule>
  </conditionalFormatting>
  <conditionalFormatting sqref="CR30">
    <cfRule type="cellIs" dxfId="8420" priority="2748" operator="lessThan">
      <formula>$C$4</formula>
    </cfRule>
  </conditionalFormatting>
  <conditionalFormatting sqref="CR31">
    <cfRule type="cellIs" dxfId="8419" priority="2749" operator="lessThan">
      <formula>$C$4</formula>
    </cfRule>
  </conditionalFormatting>
  <conditionalFormatting sqref="CR31">
    <cfRule type="cellIs" dxfId="8418" priority="2750" operator="lessThan">
      <formula>$C$4</formula>
    </cfRule>
  </conditionalFormatting>
  <conditionalFormatting sqref="CR32">
    <cfRule type="cellIs" dxfId="8417" priority="2751" operator="lessThan">
      <formula>$C$4</formula>
    </cfRule>
  </conditionalFormatting>
  <conditionalFormatting sqref="CR32">
    <cfRule type="cellIs" dxfId="8416" priority="2752" operator="lessThan">
      <formula>$C$4</formula>
    </cfRule>
  </conditionalFormatting>
  <conditionalFormatting sqref="CR33">
    <cfRule type="cellIs" dxfId="8415" priority="2753" operator="lessThan">
      <formula>$C$4</formula>
    </cfRule>
  </conditionalFormatting>
  <conditionalFormatting sqref="CR33">
    <cfRule type="cellIs" dxfId="8414" priority="2754" operator="lessThan">
      <formula>$C$4</formula>
    </cfRule>
  </conditionalFormatting>
  <conditionalFormatting sqref="CR34">
    <cfRule type="cellIs" dxfId="8413" priority="2755" operator="lessThan">
      <formula>$C$4</formula>
    </cfRule>
  </conditionalFormatting>
  <conditionalFormatting sqref="CR34">
    <cfRule type="cellIs" dxfId="8412" priority="2756" operator="lessThan">
      <formula>$C$4</formula>
    </cfRule>
  </conditionalFormatting>
  <conditionalFormatting sqref="CR35">
    <cfRule type="cellIs" dxfId="8411" priority="2757" operator="lessThan">
      <formula>$C$4</formula>
    </cfRule>
  </conditionalFormatting>
  <conditionalFormatting sqref="CR35">
    <cfRule type="cellIs" dxfId="8410" priority="2758" operator="lessThan">
      <formula>$C$4</formula>
    </cfRule>
  </conditionalFormatting>
  <conditionalFormatting sqref="CR36">
    <cfRule type="cellIs" dxfId="8409" priority="2759" operator="lessThan">
      <formula>$C$4</formula>
    </cfRule>
  </conditionalFormatting>
  <conditionalFormatting sqref="CR36">
    <cfRule type="cellIs" dxfId="8408" priority="2760" operator="lessThan">
      <formula>$C$4</formula>
    </cfRule>
  </conditionalFormatting>
  <conditionalFormatting sqref="CR37">
    <cfRule type="cellIs" dxfId="8407" priority="2761" operator="lessThan">
      <formula>$C$4</formula>
    </cfRule>
  </conditionalFormatting>
  <conditionalFormatting sqref="CR37">
    <cfRule type="cellIs" dxfId="8406" priority="2762" operator="lessThan">
      <formula>$C$4</formula>
    </cfRule>
  </conditionalFormatting>
  <conditionalFormatting sqref="CR38">
    <cfRule type="cellIs" dxfId="8405" priority="2763" operator="lessThan">
      <formula>$C$4</formula>
    </cfRule>
  </conditionalFormatting>
  <conditionalFormatting sqref="CR38">
    <cfRule type="cellIs" dxfId="8404" priority="2764" operator="lessThan">
      <formula>$C$4</formula>
    </cfRule>
  </conditionalFormatting>
  <conditionalFormatting sqref="CR39">
    <cfRule type="cellIs" dxfId="8403" priority="2765" operator="lessThan">
      <formula>$C$4</formula>
    </cfRule>
  </conditionalFormatting>
  <conditionalFormatting sqref="CR39">
    <cfRule type="cellIs" dxfId="8402" priority="2766" operator="lessThan">
      <formula>$C$4</formula>
    </cfRule>
  </conditionalFormatting>
  <conditionalFormatting sqref="CR40">
    <cfRule type="cellIs" dxfId="8401" priority="2767" operator="lessThan">
      <formula>$C$4</formula>
    </cfRule>
  </conditionalFormatting>
  <conditionalFormatting sqref="CR40">
    <cfRule type="cellIs" dxfId="8400" priority="2768" operator="lessThan">
      <formula>$C$4</formula>
    </cfRule>
  </conditionalFormatting>
  <conditionalFormatting sqref="CR41">
    <cfRule type="cellIs" dxfId="8399" priority="2769" operator="lessThan">
      <formula>$C$4</formula>
    </cfRule>
  </conditionalFormatting>
  <conditionalFormatting sqref="CR41">
    <cfRule type="cellIs" dxfId="8398" priority="2770" operator="lessThan">
      <formula>$C$4</formula>
    </cfRule>
  </conditionalFormatting>
  <conditionalFormatting sqref="CR42">
    <cfRule type="cellIs" dxfId="8397" priority="2771" operator="lessThan">
      <formula>$C$4</formula>
    </cfRule>
  </conditionalFormatting>
  <conditionalFormatting sqref="CR42">
    <cfRule type="cellIs" dxfId="8396" priority="2772" operator="lessThan">
      <formula>$C$4</formula>
    </cfRule>
  </conditionalFormatting>
  <conditionalFormatting sqref="CR43">
    <cfRule type="cellIs" dxfId="8395" priority="2773" operator="lessThan">
      <formula>$C$4</formula>
    </cfRule>
  </conditionalFormatting>
  <conditionalFormatting sqref="CR43">
    <cfRule type="cellIs" dxfId="8394" priority="2774" operator="lessThan">
      <formula>$C$4</formula>
    </cfRule>
  </conditionalFormatting>
  <conditionalFormatting sqref="CR44">
    <cfRule type="cellIs" dxfId="8393" priority="2775" operator="lessThan">
      <formula>$C$4</formula>
    </cfRule>
  </conditionalFormatting>
  <conditionalFormatting sqref="CR44">
    <cfRule type="cellIs" dxfId="8392" priority="2776" operator="lessThan">
      <formula>$C$4</formula>
    </cfRule>
  </conditionalFormatting>
  <conditionalFormatting sqref="CR45">
    <cfRule type="cellIs" dxfId="8391" priority="2777" operator="lessThan">
      <formula>$C$4</formula>
    </cfRule>
  </conditionalFormatting>
  <conditionalFormatting sqref="CR45">
    <cfRule type="cellIs" dxfId="8390" priority="2778" operator="lessThan">
      <formula>$C$4</formula>
    </cfRule>
  </conditionalFormatting>
  <conditionalFormatting sqref="CR46">
    <cfRule type="cellIs" dxfId="8389" priority="2779" operator="lessThan">
      <formula>$C$4</formula>
    </cfRule>
  </conditionalFormatting>
  <conditionalFormatting sqref="CR46">
    <cfRule type="cellIs" dxfId="8388" priority="2780" operator="lessThan">
      <formula>$C$4</formula>
    </cfRule>
  </conditionalFormatting>
  <conditionalFormatting sqref="CR47">
    <cfRule type="cellIs" dxfId="8387" priority="2781" operator="lessThan">
      <formula>$C$4</formula>
    </cfRule>
  </conditionalFormatting>
  <conditionalFormatting sqref="CR47">
    <cfRule type="cellIs" dxfId="8386" priority="2782" operator="lessThan">
      <formula>$C$4</formula>
    </cfRule>
  </conditionalFormatting>
  <conditionalFormatting sqref="CR48">
    <cfRule type="cellIs" dxfId="8385" priority="2783" operator="lessThan">
      <formula>$C$4</formula>
    </cfRule>
  </conditionalFormatting>
  <conditionalFormatting sqref="CR48">
    <cfRule type="cellIs" dxfId="8384" priority="2784" operator="lessThan">
      <formula>$C$4</formula>
    </cfRule>
  </conditionalFormatting>
  <conditionalFormatting sqref="CR49">
    <cfRule type="cellIs" dxfId="8383" priority="2785" operator="lessThan">
      <formula>$C$4</formula>
    </cfRule>
  </conditionalFormatting>
  <conditionalFormatting sqref="CR49">
    <cfRule type="cellIs" dxfId="8382" priority="2786" operator="lessThan">
      <formula>$C$4</formula>
    </cfRule>
  </conditionalFormatting>
  <conditionalFormatting sqref="CR50">
    <cfRule type="cellIs" dxfId="8381" priority="2787" operator="lessThan">
      <formula>$C$4</formula>
    </cfRule>
  </conditionalFormatting>
  <conditionalFormatting sqref="CR50">
    <cfRule type="cellIs" dxfId="8380" priority="2788" operator="lessThan">
      <formula>$C$4</formula>
    </cfRule>
  </conditionalFormatting>
  <conditionalFormatting sqref="CR51">
    <cfRule type="cellIs" dxfId="8379" priority="2789" operator="lessThan">
      <formula>$C$4</formula>
    </cfRule>
  </conditionalFormatting>
  <conditionalFormatting sqref="CR51">
    <cfRule type="cellIs" dxfId="8378" priority="2790" operator="lessThan">
      <formula>$C$4</formula>
    </cfRule>
  </conditionalFormatting>
  <conditionalFormatting sqref="CR52">
    <cfRule type="cellIs" dxfId="8377" priority="2791" operator="lessThan">
      <formula>$C$4</formula>
    </cfRule>
  </conditionalFormatting>
  <conditionalFormatting sqref="CR52">
    <cfRule type="cellIs" dxfId="8376" priority="2792" operator="lessThan">
      <formula>$C$4</formula>
    </cfRule>
  </conditionalFormatting>
  <conditionalFormatting sqref="CR53">
    <cfRule type="cellIs" dxfId="8375" priority="2793" operator="lessThan">
      <formula>$C$4</formula>
    </cfRule>
  </conditionalFormatting>
  <conditionalFormatting sqref="CR53">
    <cfRule type="cellIs" dxfId="8374" priority="2794" operator="lessThan">
      <formula>$C$4</formula>
    </cfRule>
  </conditionalFormatting>
  <conditionalFormatting sqref="CR54">
    <cfRule type="cellIs" dxfId="8373" priority="2795" operator="lessThan">
      <formula>$C$4</formula>
    </cfRule>
  </conditionalFormatting>
  <conditionalFormatting sqref="CR54">
    <cfRule type="cellIs" dxfId="8372" priority="2796" operator="lessThan">
      <formula>$C$4</formula>
    </cfRule>
  </conditionalFormatting>
  <conditionalFormatting sqref="CR55">
    <cfRule type="cellIs" dxfId="8371" priority="2797" operator="lessThan">
      <formula>$C$4</formula>
    </cfRule>
  </conditionalFormatting>
  <conditionalFormatting sqref="CR55">
    <cfRule type="cellIs" dxfId="8370" priority="2798" operator="lessThan">
      <formula>$C$4</formula>
    </cfRule>
  </conditionalFormatting>
  <conditionalFormatting sqref="CR56">
    <cfRule type="cellIs" dxfId="8369" priority="2799" operator="lessThan">
      <formula>$C$4</formula>
    </cfRule>
  </conditionalFormatting>
  <conditionalFormatting sqref="CR56">
    <cfRule type="cellIs" dxfId="8368" priority="2800" operator="lessThan">
      <formula>$C$4</formula>
    </cfRule>
  </conditionalFormatting>
  <conditionalFormatting sqref="CR57">
    <cfRule type="cellIs" dxfId="8367" priority="2801" operator="lessThan">
      <formula>$C$4</formula>
    </cfRule>
  </conditionalFormatting>
  <conditionalFormatting sqref="CR57">
    <cfRule type="cellIs" dxfId="8366" priority="2802" operator="lessThan">
      <formula>$C$4</formula>
    </cfRule>
  </conditionalFormatting>
  <conditionalFormatting sqref="CR58">
    <cfRule type="cellIs" dxfId="8365" priority="2803" operator="lessThan">
      <formula>$C$4</formula>
    </cfRule>
  </conditionalFormatting>
  <conditionalFormatting sqref="CR58">
    <cfRule type="cellIs" dxfId="8364" priority="2804" operator="lessThan">
      <formula>$C$4</formula>
    </cfRule>
  </conditionalFormatting>
  <conditionalFormatting sqref="CR59">
    <cfRule type="cellIs" dxfId="8363" priority="2805" operator="lessThan">
      <formula>$C$4</formula>
    </cfRule>
  </conditionalFormatting>
  <conditionalFormatting sqref="CR59">
    <cfRule type="cellIs" dxfId="8362" priority="2806" operator="lessThan">
      <formula>$C$4</formula>
    </cfRule>
  </conditionalFormatting>
  <conditionalFormatting sqref="CR60">
    <cfRule type="cellIs" dxfId="8361" priority="2807" operator="lessThan">
      <formula>$C$4</formula>
    </cfRule>
  </conditionalFormatting>
  <conditionalFormatting sqref="CR60">
    <cfRule type="cellIs" dxfId="8360" priority="2808" operator="lessThan">
      <formula>$C$4</formula>
    </cfRule>
  </conditionalFormatting>
  <conditionalFormatting sqref="L11">
    <cfRule type="cellIs" dxfId="8359" priority="2809" operator="lessThan">
      <formula>$C$4</formula>
    </cfRule>
  </conditionalFormatting>
  <conditionalFormatting sqref="L11">
    <cfRule type="cellIs" dxfId="8358" priority="2810" operator="lessThan">
      <formula>$C$4</formula>
    </cfRule>
  </conditionalFormatting>
  <conditionalFormatting sqref="L12">
    <cfRule type="cellIs" dxfId="8357" priority="2811" operator="lessThan">
      <formula>$C$4</formula>
    </cfRule>
  </conditionalFormatting>
  <conditionalFormatting sqref="L12">
    <cfRule type="cellIs" dxfId="8356" priority="2812" operator="lessThan">
      <formula>$C$4</formula>
    </cfRule>
  </conditionalFormatting>
  <conditionalFormatting sqref="L13">
    <cfRule type="cellIs" dxfId="8355" priority="2813" operator="lessThan">
      <formula>$C$4</formula>
    </cfRule>
  </conditionalFormatting>
  <conditionalFormatting sqref="L13">
    <cfRule type="cellIs" dxfId="8354" priority="2814" operator="lessThan">
      <formula>$C$4</formula>
    </cfRule>
  </conditionalFormatting>
  <conditionalFormatting sqref="L14">
    <cfRule type="cellIs" dxfId="8353" priority="2815" operator="lessThan">
      <formula>$C$4</formula>
    </cfRule>
  </conditionalFormatting>
  <conditionalFormatting sqref="L14">
    <cfRule type="cellIs" dxfId="8352" priority="2816" operator="lessThan">
      <formula>$C$4</formula>
    </cfRule>
  </conditionalFormatting>
  <conditionalFormatting sqref="L15">
    <cfRule type="cellIs" dxfId="8351" priority="2817" operator="lessThan">
      <formula>$C$4</formula>
    </cfRule>
  </conditionalFormatting>
  <conditionalFormatting sqref="L15">
    <cfRule type="cellIs" dxfId="8350" priority="2818" operator="lessThan">
      <formula>$C$4</formula>
    </cfRule>
  </conditionalFormatting>
  <conditionalFormatting sqref="L16">
    <cfRule type="cellIs" dxfId="8349" priority="2819" operator="lessThan">
      <formula>$C$4</formula>
    </cfRule>
  </conditionalFormatting>
  <conditionalFormatting sqref="L16">
    <cfRule type="cellIs" dxfId="8348" priority="2820" operator="lessThan">
      <formula>$C$4</formula>
    </cfRule>
  </conditionalFormatting>
  <conditionalFormatting sqref="L17">
    <cfRule type="cellIs" dxfId="8347" priority="2821" operator="lessThan">
      <formula>$C$4</formula>
    </cfRule>
  </conditionalFormatting>
  <conditionalFormatting sqref="L17">
    <cfRule type="cellIs" dxfId="8346" priority="2822" operator="lessThan">
      <formula>$C$4</formula>
    </cfRule>
  </conditionalFormatting>
  <conditionalFormatting sqref="L18">
    <cfRule type="cellIs" dxfId="8345" priority="2823" operator="lessThan">
      <formula>$C$4</formula>
    </cfRule>
  </conditionalFormatting>
  <conditionalFormatting sqref="L18">
    <cfRule type="cellIs" dxfId="8344" priority="2824" operator="lessThan">
      <formula>$C$4</formula>
    </cfRule>
  </conditionalFormatting>
  <conditionalFormatting sqref="L19">
    <cfRule type="cellIs" dxfId="8343" priority="2825" operator="lessThan">
      <formula>$C$4</formula>
    </cfRule>
  </conditionalFormatting>
  <conditionalFormatting sqref="L19">
    <cfRule type="cellIs" dxfId="8342" priority="2826" operator="lessThan">
      <formula>$C$4</formula>
    </cfRule>
  </conditionalFormatting>
  <conditionalFormatting sqref="L20">
    <cfRule type="cellIs" dxfId="8341" priority="2827" operator="lessThan">
      <formula>$C$4</formula>
    </cfRule>
  </conditionalFormatting>
  <conditionalFormatting sqref="L20">
    <cfRule type="cellIs" dxfId="8340" priority="2828" operator="lessThan">
      <formula>$C$4</formula>
    </cfRule>
  </conditionalFormatting>
  <conditionalFormatting sqref="L21">
    <cfRule type="cellIs" dxfId="8339" priority="2829" operator="lessThan">
      <formula>$C$4</formula>
    </cfRule>
  </conditionalFormatting>
  <conditionalFormatting sqref="L21">
    <cfRule type="cellIs" dxfId="8338" priority="2830" operator="lessThan">
      <formula>$C$4</formula>
    </cfRule>
  </conditionalFormatting>
  <conditionalFormatting sqref="L22">
    <cfRule type="cellIs" dxfId="8337" priority="2831" operator="lessThan">
      <formula>$C$4</formula>
    </cfRule>
  </conditionalFormatting>
  <conditionalFormatting sqref="L22">
    <cfRule type="cellIs" dxfId="8336" priority="2832" operator="lessThan">
      <formula>$C$4</formula>
    </cfRule>
  </conditionalFormatting>
  <conditionalFormatting sqref="L23">
    <cfRule type="cellIs" dxfId="8335" priority="2833" operator="lessThan">
      <formula>$C$4</formula>
    </cfRule>
  </conditionalFormatting>
  <conditionalFormatting sqref="L23">
    <cfRule type="cellIs" dxfId="8334" priority="2834" operator="lessThan">
      <formula>$C$4</formula>
    </cfRule>
  </conditionalFormatting>
  <conditionalFormatting sqref="L24">
    <cfRule type="cellIs" dxfId="8333" priority="2835" operator="lessThan">
      <formula>$C$4</formula>
    </cfRule>
  </conditionalFormatting>
  <conditionalFormatting sqref="L24">
    <cfRule type="cellIs" dxfId="8332" priority="2836" operator="lessThan">
      <formula>$C$4</formula>
    </cfRule>
  </conditionalFormatting>
  <conditionalFormatting sqref="L25">
    <cfRule type="cellIs" dxfId="8331" priority="2837" operator="lessThan">
      <formula>$C$4</formula>
    </cfRule>
  </conditionalFormatting>
  <conditionalFormatting sqref="L25">
    <cfRule type="cellIs" dxfId="8330" priority="2838" operator="lessThan">
      <formula>$C$4</formula>
    </cfRule>
  </conditionalFormatting>
  <conditionalFormatting sqref="L26">
    <cfRule type="cellIs" dxfId="8329" priority="2839" operator="lessThan">
      <formula>$C$4</formula>
    </cfRule>
  </conditionalFormatting>
  <conditionalFormatting sqref="L26">
    <cfRule type="cellIs" dxfId="8328" priority="2840" operator="lessThan">
      <formula>$C$4</formula>
    </cfRule>
  </conditionalFormatting>
  <conditionalFormatting sqref="L27">
    <cfRule type="cellIs" dxfId="8327" priority="2841" operator="lessThan">
      <formula>$C$4</formula>
    </cfRule>
  </conditionalFormatting>
  <conditionalFormatting sqref="L27">
    <cfRule type="cellIs" dxfId="8326" priority="2842" operator="lessThan">
      <formula>$C$4</formula>
    </cfRule>
  </conditionalFormatting>
  <conditionalFormatting sqref="L28">
    <cfRule type="cellIs" dxfId="8325" priority="2843" operator="lessThan">
      <formula>$C$4</formula>
    </cfRule>
  </conditionalFormatting>
  <conditionalFormatting sqref="L28">
    <cfRule type="cellIs" dxfId="8324" priority="2844" operator="lessThan">
      <formula>$C$4</formula>
    </cfRule>
  </conditionalFormatting>
  <conditionalFormatting sqref="L29">
    <cfRule type="cellIs" dxfId="8323" priority="2845" operator="lessThan">
      <formula>$C$4</formula>
    </cfRule>
  </conditionalFormatting>
  <conditionalFormatting sqref="L29">
    <cfRule type="cellIs" dxfId="8322" priority="2846" operator="lessThan">
      <formula>$C$4</formula>
    </cfRule>
  </conditionalFormatting>
  <conditionalFormatting sqref="L30">
    <cfRule type="cellIs" dxfId="8321" priority="2847" operator="lessThan">
      <formula>$C$4</formula>
    </cfRule>
  </conditionalFormatting>
  <conditionalFormatting sqref="L30">
    <cfRule type="cellIs" dxfId="8320" priority="2848" operator="lessThan">
      <formula>$C$4</formula>
    </cfRule>
  </conditionalFormatting>
  <conditionalFormatting sqref="L31">
    <cfRule type="cellIs" dxfId="8319" priority="2849" operator="lessThan">
      <formula>$C$4</formula>
    </cfRule>
  </conditionalFormatting>
  <conditionalFormatting sqref="L31">
    <cfRule type="cellIs" dxfId="8318" priority="2850" operator="lessThan">
      <formula>$C$4</formula>
    </cfRule>
  </conditionalFormatting>
  <conditionalFormatting sqref="L32">
    <cfRule type="cellIs" dxfId="8317" priority="2851" operator="lessThan">
      <formula>$C$4</formula>
    </cfRule>
  </conditionalFormatting>
  <conditionalFormatting sqref="L32">
    <cfRule type="cellIs" dxfId="8316" priority="2852" operator="lessThan">
      <formula>$C$4</formula>
    </cfRule>
  </conditionalFormatting>
  <conditionalFormatting sqref="L33">
    <cfRule type="cellIs" dxfId="8315" priority="2853" operator="lessThan">
      <formula>$C$4</formula>
    </cfRule>
  </conditionalFormatting>
  <conditionalFormatting sqref="L33">
    <cfRule type="cellIs" dxfId="8314" priority="2854" operator="lessThan">
      <formula>$C$4</formula>
    </cfRule>
  </conditionalFormatting>
  <conditionalFormatting sqref="L34">
    <cfRule type="cellIs" dxfId="8313" priority="2855" operator="lessThan">
      <formula>$C$4</formula>
    </cfRule>
  </conditionalFormatting>
  <conditionalFormatting sqref="L34">
    <cfRule type="cellIs" dxfId="8312" priority="2856" operator="lessThan">
      <formula>$C$4</formula>
    </cfRule>
  </conditionalFormatting>
  <conditionalFormatting sqref="L35">
    <cfRule type="cellIs" dxfId="8311" priority="2857" operator="lessThan">
      <formula>$C$4</formula>
    </cfRule>
  </conditionalFormatting>
  <conditionalFormatting sqref="L35">
    <cfRule type="cellIs" dxfId="8310" priority="2858" operator="lessThan">
      <formula>$C$4</formula>
    </cfRule>
  </conditionalFormatting>
  <conditionalFormatting sqref="L36">
    <cfRule type="cellIs" dxfId="8309" priority="2859" operator="lessThan">
      <formula>$C$4</formula>
    </cfRule>
  </conditionalFormatting>
  <conditionalFormatting sqref="L36">
    <cfRule type="cellIs" dxfId="8308" priority="2860" operator="lessThan">
      <formula>$C$4</formula>
    </cfRule>
  </conditionalFormatting>
  <conditionalFormatting sqref="L37">
    <cfRule type="cellIs" dxfId="8307" priority="2861" operator="lessThan">
      <formula>$C$4</formula>
    </cfRule>
  </conditionalFormatting>
  <conditionalFormatting sqref="L37">
    <cfRule type="cellIs" dxfId="8306" priority="2862" operator="lessThan">
      <formula>$C$4</formula>
    </cfRule>
  </conditionalFormatting>
  <conditionalFormatting sqref="L38">
    <cfRule type="cellIs" dxfId="8305" priority="2863" operator="lessThan">
      <formula>$C$4</formula>
    </cfRule>
  </conditionalFormatting>
  <conditionalFormatting sqref="L38">
    <cfRule type="cellIs" dxfId="8304" priority="2864" operator="lessThan">
      <formula>$C$4</formula>
    </cfRule>
  </conditionalFormatting>
  <conditionalFormatting sqref="L39">
    <cfRule type="cellIs" dxfId="8303" priority="2865" operator="lessThan">
      <formula>$C$4</formula>
    </cfRule>
  </conditionalFormatting>
  <conditionalFormatting sqref="L39">
    <cfRule type="cellIs" dxfId="8302" priority="2866" operator="lessThan">
      <formula>$C$4</formula>
    </cfRule>
  </conditionalFormatting>
  <conditionalFormatting sqref="L40">
    <cfRule type="cellIs" dxfId="8301" priority="2867" operator="lessThan">
      <formula>$C$4</formula>
    </cfRule>
  </conditionalFormatting>
  <conditionalFormatting sqref="L40">
    <cfRule type="cellIs" dxfId="8300" priority="2868" operator="lessThan">
      <formula>$C$4</formula>
    </cfRule>
  </conditionalFormatting>
  <conditionalFormatting sqref="L41">
    <cfRule type="cellIs" dxfId="8299" priority="2869" operator="lessThan">
      <formula>$C$4</formula>
    </cfRule>
  </conditionalFormatting>
  <conditionalFormatting sqref="L41">
    <cfRule type="cellIs" dxfId="8298" priority="2870" operator="lessThan">
      <formula>$C$4</formula>
    </cfRule>
  </conditionalFormatting>
  <conditionalFormatting sqref="L42">
    <cfRule type="cellIs" dxfId="8297" priority="2871" operator="lessThan">
      <formula>$C$4</formula>
    </cfRule>
  </conditionalFormatting>
  <conditionalFormatting sqref="L42">
    <cfRule type="cellIs" dxfId="8296" priority="2872" operator="lessThan">
      <formula>$C$4</formula>
    </cfRule>
  </conditionalFormatting>
  <conditionalFormatting sqref="L43">
    <cfRule type="cellIs" dxfId="8295" priority="2873" operator="lessThan">
      <formula>$C$4</formula>
    </cfRule>
  </conditionalFormatting>
  <conditionalFormatting sqref="L43">
    <cfRule type="cellIs" dxfId="8294" priority="2874" operator="lessThan">
      <formula>$C$4</formula>
    </cfRule>
  </conditionalFormatting>
  <conditionalFormatting sqref="L44">
    <cfRule type="cellIs" dxfId="8293" priority="2875" operator="lessThan">
      <formula>$C$4</formula>
    </cfRule>
  </conditionalFormatting>
  <conditionalFormatting sqref="L44">
    <cfRule type="cellIs" dxfId="8292" priority="2876" operator="lessThan">
      <formula>$C$4</formula>
    </cfRule>
  </conditionalFormatting>
  <conditionalFormatting sqref="L45">
    <cfRule type="cellIs" dxfId="8291" priority="2877" operator="lessThan">
      <formula>$C$4</formula>
    </cfRule>
  </conditionalFormatting>
  <conditionalFormatting sqref="L45">
    <cfRule type="cellIs" dxfId="8290" priority="2878" operator="lessThan">
      <formula>$C$4</formula>
    </cfRule>
  </conditionalFormatting>
  <conditionalFormatting sqref="L46">
    <cfRule type="cellIs" dxfId="8289" priority="2879" operator="lessThan">
      <formula>$C$4</formula>
    </cfRule>
  </conditionalFormatting>
  <conditionalFormatting sqref="L46">
    <cfRule type="cellIs" dxfId="8288" priority="2880" operator="lessThan">
      <formula>$C$4</formula>
    </cfRule>
  </conditionalFormatting>
  <conditionalFormatting sqref="L47">
    <cfRule type="cellIs" dxfId="8287" priority="2881" operator="lessThan">
      <formula>$C$4</formula>
    </cfRule>
  </conditionalFormatting>
  <conditionalFormatting sqref="L47">
    <cfRule type="cellIs" dxfId="8286" priority="2882" operator="lessThan">
      <formula>$C$4</formula>
    </cfRule>
  </conditionalFormatting>
  <conditionalFormatting sqref="L48">
    <cfRule type="cellIs" dxfId="8285" priority="2883" operator="lessThan">
      <formula>$C$4</formula>
    </cfRule>
  </conditionalFormatting>
  <conditionalFormatting sqref="L48">
    <cfRule type="cellIs" dxfId="8284" priority="2884" operator="lessThan">
      <formula>$C$4</formula>
    </cfRule>
  </conditionalFormatting>
  <conditionalFormatting sqref="L49">
    <cfRule type="cellIs" dxfId="8283" priority="2885" operator="lessThan">
      <formula>$C$4</formula>
    </cfRule>
  </conditionalFormatting>
  <conditionalFormatting sqref="L49">
    <cfRule type="cellIs" dxfId="8282" priority="2886" operator="lessThan">
      <formula>$C$4</formula>
    </cfRule>
  </conditionalFormatting>
  <conditionalFormatting sqref="L50">
    <cfRule type="cellIs" dxfId="8281" priority="2887" operator="lessThan">
      <formula>$C$4</formula>
    </cfRule>
  </conditionalFormatting>
  <conditionalFormatting sqref="L50">
    <cfRule type="cellIs" dxfId="8280" priority="2888" operator="lessThan">
      <formula>$C$4</formula>
    </cfRule>
  </conditionalFormatting>
  <conditionalFormatting sqref="L51">
    <cfRule type="cellIs" dxfId="8279" priority="2889" operator="lessThan">
      <formula>$C$4</formula>
    </cfRule>
  </conditionalFormatting>
  <conditionalFormatting sqref="L51">
    <cfRule type="cellIs" dxfId="8278" priority="2890" operator="lessThan">
      <formula>$C$4</formula>
    </cfRule>
  </conditionalFormatting>
  <conditionalFormatting sqref="L52">
    <cfRule type="cellIs" dxfId="8277" priority="2891" operator="lessThan">
      <formula>$C$4</formula>
    </cfRule>
  </conditionalFormatting>
  <conditionalFormatting sqref="L52">
    <cfRule type="cellIs" dxfId="8276" priority="2892" operator="lessThan">
      <formula>$C$4</formula>
    </cfRule>
  </conditionalFormatting>
  <conditionalFormatting sqref="L53">
    <cfRule type="cellIs" dxfId="8275" priority="2893" operator="lessThan">
      <formula>$C$4</formula>
    </cfRule>
  </conditionalFormatting>
  <conditionalFormatting sqref="L53">
    <cfRule type="cellIs" dxfId="8274" priority="2894" operator="lessThan">
      <formula>$C$4</formula>
    </cfRule>
  </conditionalFormatting>
  <conditionalFormatting sqref="L54">
    <cfRule type="cellIs" dxfId="8273" priority="2895" operator="lessThan">
      <formula>$C$4</formula>
    </cfRule>
  </conditionalFormatting>
  <conditionalFormatting sqref="L54">
    <cfRule type="cellIs" dxfId="8272" priority="2896" operator="lessThan">
      <formula>$C$4</formula>
    </cfRule>
  </conditionalFormatting>
  <conditionalFormatting sqref="L55">
    <cfRule type="cellIs" dxfId="8271" priority="2897" operator="lessThan">
      <formula>$C$4</formula>
    </cfRule>
  </conditionalFormatting>
  <conditionalFormatting sqref="L55">
    <cfRule type="cellIs" dxfId="8270" priority="2898" operator="lessThan">
      <formula>$C$4</formula>
    </cfRule>
  </conditionalFormatting>
  <conditionalFormatting sqref="L56">
    <cfRule type="cellIs" dxfId="8269" priority="2899" operator="lessThan">
      <formula>$C$4</formula>
    </cfRule>
  </conditionalFormatting>
  <conditionalFormatting sqref="L56">
    <cfRule type="cellIs" dxfId="8268" priority="2900" operator="lessThan">
      <formula>$C$4</formula>
    </cfRule>
  </conditionalFormatting>
  <conditionalFormatting sqref="L57">
    <cfRule type="cellIs" dxfId="8267" priority="2901" operator="lessThan">
      <formula>$C$4</formula>
    </cfRule>
  </conditionalFormatting>
  <conditionalFormatting sqref="L57">
    <cfRule type="cellIs" dxfId="8266" priority="2902" operator="lessThan">
      <formula>$C$4</formula>
    </cfRule>
  </conditionalFormatting>
  <conditionalFormatting sqref="L58">
    <cfRule type="cellIs" dxfId="8265" priority="2903" operator="lessThan">
      <formula>$C$4</formula>
    </cfRule>
  </conditionalFormatting>
  <conditionalFormatting sqref="L58">
    <cfRule type="cellIs" dxfId="8264" priority="2904" operator="lessThan">
      <formula>$C$4</formula>
    </cfRule>
  </conditionalFormatting>
  <conditionalFormatting sqref="L59">
    <cfRule type="cellIs" dxfId="8263" priority="2905" operator="lessThan">
      <formula>$C$4</formula>
    </cfRule>
  </conditionalFormatting>
  <conditionalFormatting sqref="L59">
    <cfRule type="cellIs" dxfId="8262" priority="2906" operator="lessThan">
      <formula>$C$4</formula>
    </cfRule>
  </conditionalFormatting>
  <conditionalFormatting sqref="L60">
    <cfRule type="cellIs" dxfId="8261" priority="2907" operator="lessThan">
      <formula>$C$4</formula>
    </cfRule>
  </conditionalFormatting>
  <conditionalFormatting sqref="L60">
    <cfRule type="cellIs" dxfId="8260" priority="2908" operator="lessThan">
      <formula>$C$4</formula>
    </cfRule>
  </conditionalFormatting>
  <conditionalFormatting sqref="M11">
    <cfRule type="cellIs" dxfId="8259" priority="2909" operator="lessThan">
      <formula>$C$4</formula>
    </cfRule>
  </conditionalFormatting>
  <conditionalFormatting sqref="M11">
    <cfRule type="cellIs" dxfId="8258" priority="2910" operator="lessThan">
      <formula>$C$4</formula>
    </cfRule>
  </conditionalFormatting>
  <conditionalFormatting sqref="M12">
    <cfRule type="cellIs" dxfId="8257" priority="2911" operator="lessThan">
      <formula>$C$4</formula>
    </cfRule>
  </conditionalFormatting>
  <conditionalFormatting sqref="M12">
    <cfRule type="cellIs" dxfId="8256" priority="2912" operator="lessThan">
      <formula>$C$4</formula>
    </cfRule>
  </conditionalFormatting>
  <conditionalFormatting sqref="M13">
    <cfRule type="cellIs" dxfId="8255" priority="2913" operator="lessThan">
      <formula>$C$4</formula>
    </cfRule>
  </conditionalFormatting>
  <conditionalFormatting sqref="M13">
    <cfRule type="cellIs" dxfId="8254" priority="2914" operator="lessThan">
      <formula>$C$4</formula>
    </cfRule>
  </conditionalFormatting>
  <conditionalFormatting sqref="M14">
    <cfRule type="cellIs" dxfId="8253" priority="2915" operator="lessThan">
      <formula>$C$4</formula>
    </cfRule>
  </conditionalFormatting>
  <conditionalFormatting sqref="M14">
    <cfRule type="cellIs" dxfId="8252" priority="2916" operator="lessThan">
      <formula>$C$4</formula>
    </cfRule>
  </conditionalFormatting>
  <conditionalFormatting sqref="M15">
    <cfRule type="cellIs" dxfId="8251" priority="2917" operator="lessThan">
      <formula>$C$4</formula>
    </cfRule>
  </conditionalFormatting>
  <conditionalFormatting sqref="M15">
    <cfRule type="cellIs" dxfId="8250" priority="2918" operator="lessThan">
      <formula>$C$4</formula>
    </cfRule>
  </conditionalFormatting>
  <conditionalFormatting sqref="M16">
    <cfRule type="cellIs" dxfId="8249" priority="2919" operator="lessThan">
      <formula>$C$4</formula>
    </cfRule>
  </conditionalFormatting>
  <conditionalFormatting sqref="M16">
    <cfRule type="cellIs" dxfId="8248" priority="2920" operator="lessThan">
      <formula>$C$4</formula>
    </cfRule>
  </conditionalFormatting>
  <conditionalFormatting sqref="M17">
    <cfRule type="cellIs" dxfId="8247" priority="2921" operator="lessThan">
      <formula>$C$4</formula>
    </cfRule>
  </conditionalFormatting>
  <conditionalFormatting sqref="M17">
    <cfRule type="cellIs" dxfId="8246" priority="2922" operator="lessThan">
      <formula>$C$4</formula>
    </cfRule>
  </conditionalFormatting>
  <conditionalFormatting sqref="M18">
    <cfRule type="cellIs" dxfId="8245" priority="2923" operator="lessThan">
      <formula>$C$4</formula>
    </cfRule>
  </conditionalFormatting>
  <conditionalFormatting sqref="M18">
    <cfRule type="cellIs" dxfId="8244" priority="2924" operator="lessThan">
      <formula>$C$4</formula>
    </cfRule>
  </conditionalFormatting>
  <conditionalFormatting sqref="M19">
    <cfRule type="cellIs" dxfId="8243" priority="2925" operator="lessThan">
      <formula>$C$4</formula>
    </cfRule>
  </conditionalFormatting>
  <conditionalFormatting sqref="M19">
    <cfRule type="cellIs" dxfId="8242" priority="2926" operator="lessThan">
      <formula>$C$4</formula>
    </cfRule>
  </conditionalFormatting>
  <conditionalFormatting sqref="M20">
    <cfRule type="cellIs" dxfId="8241" priority="2927" operator="lessThan">
      <formula>$C$4</formula>
    </cfRule>
  </conditionalFormatting>
  <conditionalFormatting sqref="M20">
    <cfRule type="cellIs" dxfId="8240" priority="2928" operator="lessThan">
      <formula>$C$4</formula>
    </cfRule>
  </conditionalFormatting>
  <conditionalFormatting sqref="M21">
    <cfRule type="cellIs" dxfId="8239" priority="2929" operator="lessThan">
      <formula>$C$4</formula>
    </cfRule>
  </conditionalFormatting>
  <conditionalFormatting sqref="M21">
    <cfRule type="cellIs" dxfId="8238" priority="2930" operator="lessThan">
      <formula>$C$4</formula>
    </cfRule>
  </conditionalFormatting>
  <conditionalFormatting sqref="M22">
    <cfRule type="cellIs" dxfId="8237" priority="2931" operator="lessThan">
      <formula>$C$4</formula>
    </cfRule>
  </conditionalFormatting>
  <conditionalFormatting sqref="M22">
    <cfRule type="cellIs" dxfId="8236" priority="2932" operator="lessThan">
      <formula>$C$4</formula>
    </cfRule>
  </conditionalFormatting>
  <conditionalFormatting sqref="M23">
    <cfRule type="cellIs" dxfId="8235" priority="2933" operator="lessThan">
      <formula>$C$4</formula>
    </cfRule>
  </conditionalFormatting>
  <conditionalFormatting sqref="M23">
    <cfRule type="cellIs" dxfId="8234" priority="2934" operator="lessThan">
      <formula>$C$4</formula>
    </cfRule>
  </conditionalFormatting>
  <conditionalFormatting sqref="M24">
    <cfRule type="cellIs" dxfId="8233" priority="2935" operator="lessThan">
      <formula>$C$4</formula>
    </cfRule>
  </conditionalFormatting>
  <conditionalFormatting sqref="M24">
    <cfRule type="cellIs" dxfId="8232" priority="2936" operator="lessThan">
      <formula>$C$4</formula>
    </cfRule>
  </conditionalFormatting>
  <conditionalFormatting sqref="M25">
    <cfRule type="cellIs" dxfId="8231" priority="2937" operator="lessThan">
      <formula>$C$4</formula>
    </cfRule>
  </conditionalFormatting>
  <conditionalFormatting sqref="M25">
    <cfRule type="cellIs" dxfId="8230" priority="2938" operator="lessThan">
      <formula>$C$4</formula>
    </cfRule>
  </conditionalFormatting>
  <conditionalFormatting sqref="M26">
    <cfRule type="cellIs" dxfId="8229" priority="2939" operator="lessThan">
      <formula>$C$4</formula>
    </cfRule>
  </conditionalFormatting>
  <conditionalFormatting sqref="M26">
    <cfRule type="cellIs" dxfId="8228" priority="2940" operator="lessThan">
      <formula>$C$4</formula>
    </cfRule>
  </conditionalFormatting>
  <conditionalFormatting sqref="M27">
    <cfRule type="cellIs" dxfId="8227" priority="2941" operator="lessThan">
      <formula>$C$4</formula>
    </cfRule>
  </conditionalFormatting>
  <conditionalFormatting sqref="M27">
    <cfRule type="cellIs" dxfId="8226" priority="2942" operator="lessThan">
      <formula>$C$4</formula>
    </cfRule>
  </conditionalFormatting>
  <conditionalFormatting sqref="M28">
    <cfRule type="cellIs" dxfId="8225" priority="2943" operator="lessThan">
      <formula>$C$4</formula>
    </cfRule>
  </conditionalFormatting>
  <conditionalFormatting sqref="M28">
    <cfRule type="cellIs" dxfId="8224" priority="2944" operator="lessThan">
      <formula>$C$4</formula>
    </cfRule>
  </conditionalFormatting>
  <conditionalFormatting sqref="M29">
    <cfRule type="cellIs" dxfId="8223" priority="2945" operator="lessThan">
      <formula>$C$4</formula>
    </cfRule>
  </conditionalFormatting>
  <conditionalFormatting sqref="M29">
    <cfRule type="cellIs" dxfId="8222" priority="2946" operator="lessThan">
      <formula>$C$4</formula>
    </cfRule>
  </conditionalFormatting>
  <conditionalFormatting sqref="M30">
    <cfRule type="cellIs" dxfId="8221" priority="2947" operator="lessThan">
      <formula>$C$4</formula>
    </cfRule>
  </conditionalFormatting>
  <conditionalFormatting sqref="M30">
    <cfRule type="cellIs" dxfId="8220" priority="2948" operator="lessThan">
      <formula>$C$4</formula>
    </cfRule>
  </conditionalFormatting>
  <conditionalFormatting sqref="M31">
    <cfRule type="cellIs" dxfId="8219" priority="2949" operator="lessThan">
      <formula>$C$4</formula>
    </cfRule>
  </conditionalFormatting>
  <conditionalFormatting sqref="M31">
    <cfRule type="cellIs" dxfId="8218" priority="2950" operator="lessThan">
      <formula>$C$4</formula>
    </cfRule>
  </conditionalFormatting>
  <conditionalFormatting sqref="M32">
    <cfRule type="cellIs" dxfId="8217" priority="2951" operator="lessThan">
      <formula>$C$4</formula>
    </cfRule>
  </conditionalFormatting>
  <conditionalFormatting sqref="M32">
    <cfRule type="cellIs" dxfId="8216" priority="2952" operator="lessThan">
      <formula>$C$4</formula>
    </cfRule>
  </conditionalFormatting>
  <conditionalFormatting sqref="M33">
    <cfRule type="cellIs" dxfId="8215" priority="2953" operator="lessThan">
      <formula>$C$4</formula>
    </cfRule>
  </conditionalFormatting>
  <conditionalFormatting sqref="M33">
    <cfRule type="cellIs" dxfId="8214" priority="2954" operator="lessThan">
      <formula>$C$4</formula>
    </cfRule>
  </conditionalFormatting>
  <conditionalFormatting sqref="M34">
    <cfRule type="cellIs" dxfId="8213" priority="2955" operator="lessThan">
      <formula>$C$4</formula>
    </cfRule>
  </conditionalFormatting>
  <conditionalFormatting sqref="M34">
    <cfRule type="cellIs" dxfId="8212" priority="2956" operator="lessThan">
      <formula>$C$4</formula>
    </cfRule>
  </conditionalFormatting>
  <conditionalFormatting sqref="M35">
    <cfRule type="cellIs" dxfId="8211" priority="2957" operator="lessThan">
      <formula>$C$4</formula>
    </cfRule>
  </conditionalFormatting>
  <conditionalFormatting sqref="M35">
    <cfRule type="cellIs" dxfId="8210" priority="2958" operator="lessThan">
      <formula>$C$4</formula>
    </cfRule>
  </conditionalFormatting>
  <conditionalFormatting sqref="M36">
    <cfRule type="cellIs" dxfId="8209" priority="2959" operator="lessThan">
      <formula>$C$4</formula>
    </cfRule>
  </conditionalFormatting>
  <conditionalFormatting sqref="M36">
    <cfRule type="cellIs" dxfId="8208" priority="2960" operator="lessThan">
      <formula>$C$4</formula>
    </cfRule>
  </conditionalFormatting>
  <conditionalFormatting sqref="M37">
    <cfRule type="cellIs" dxfId="8207" priority="2961" operator="lessThan">
      <formula>$C$4</formula>
    </cfRule>
  </conditionalFormatting>
  <conditionalFormatting sqref="M37">
    <cfRule type="cellIs" dxfId="8206" priority="2962" operator="lessThan">
      <formula>$C$4</formula>
    </cfRule>
  </conditionalFormatting>
  <conditionalFormatting sqref="M38">
    <cfRule type="cellIs" dxfId="8205" priority="2963" operator="lessThan">
      <formula>$C$4</formula>
    </cfRule>
  </conditionalFormatting>
  <conditionalFormatting sqref="M38">
    <cfRule type="cellIs" dxfId="8204" priority="2964" operator="lessThan">
      <formula>$C$4</formula>
    </cfRule>
  </conditionalFormatting>
  <conditionalFormatting sqref="M39">
    <cfRule type="cellIs" dxfId="8203" priority="2965" operator="lessThan">
      <formula>$C$4</formula>
    </cfRule>
  </conditionalFormatting>
  <conditionalFormatting sqref="M39">
    <cfRule type="cellIs" dxfId="8202" priority="2966" operator="lessThan">
      <formula>$C$4</formula>
    </cfRule>
  </conditionalFormatting>
  <conditionalFormatting sqref="M40">
    <cfRule type="cellIs" dxfId="8201" priority="2967" operator="lessThan">
      <formula>$C$4</formula>
    </cfRule>
  </conditionalFormatting>
  <conditionalFormatting sqref="M40">
    <cfRule type="cellIs" dxfId="8200" priority="2968" operator="lessThan">
      <formula>$C$4</formula>
    </cfRule>
  </conditionalFormatting>
  <conditionalFormatting sqref="M41">
    <cfRule type="cellIs" dxfId="8199" priority="2969" operator="lessThan">
      <formula>$C$4</formula>
    </cfRule>
  </conditionalFormatting>
  <conditionalFormatting sqref="M41">
    <cfRule type="cellIs" dxfId="8198" priority="2970" operator="lessThan">
      <formula>$C$4</formula>
    </cfRule>
  </conditionalFormatting>
  <conditionalFormatting sqref="M42">
    <cfRule type="cellIs" dxfId="8197" priority="2971" operator="lessThan">
      <formula>$C$4</formula>
    </cfRule>
  </conditionalFormatting>
  <conditionalFormatting sqref="M42">
    <cfRule type="cellIs" dxfId="8196" priority="2972" operator="lessThan">
      <formula>$C$4</formula>
    </cfRule>
  </conditionalFormatting>
  <conditionalFormatting sqref="M43">
    <cfRule type="cellIs" dxfId="8195" priority="2973" operator="lessThan">
      <formula>$C$4</formula>
    </cfRule>
  </conditionalFormatting>
  <conditionalFormatting sqref="M43">
    <cfRule type="cellIs" dxfId="8194" priority="2974" operator="lessThan">
      <formula>$C$4</formula>
    </cfRule>
  </conditionalFormatting>
  <conditionalFormatting sqref="M44">
    <cfRule type="cellIs" dxfId="8193" priority="2975" operator="lessThan">
      <formula>$C$4</formula>
    </cfRule>
  </conditionalFormatting>
  <conditionalFormatting sqref="M44">
    <cfRule type="cellIs" dxfId="8192" priority="2976" operator="lessThan">
      <formula>$C$4</formula>
    </cfRule>
  </conditionalFormatting>
  <conditionalFormatting sqref="M45">
    <cfRule type="cellIs" dxfId="8191" priority="2977" operator="lessThan">
      <formula>$C$4</formula>
    </cfRule>
  </conditionalFormatting>
  <conditionalFormatting sqref="M45">
    <cfRule type="cellIs" dxfId="8190" priority="2978" operator="lessThan">
      <formula>$C$4</formula>
    </cfRule>
  </conditionalFormatting>
  <conditionalFormatting sqref="M46">
    <cfRule type="cellIs" dxfId="8189" priority="2979" operator="lessThan">
      <formula>$C$4</formula>
    </cfRule>
  </conditionalFormatting>
  <conditionalFormatting sqref="M46">
    <cfRule type="cellIs" dxfId="8188" priority="2980" operator="lessThan">
      <formula>$C$4</formula>
    </cfRule>
  </conditionalFormatting>
  <conditionalFormatting sqref="M47">
    <cfRule type="cellIs" dxfId="8187" priority="2981" operator="lessThan">
      <formula>$C$4</formula>
    </cfRule>
  </conditionalFormatting>
  <conditionalFormatting sqref="M47">
    <cfRule type="cellIs" dxfId="8186" priority="2982" operator="lessThan">
      <formula>$C$4</formula>
    </cfRule>
  </conditionalFormatting>
  <conditionalFormatting sqref="M48">
    <cfRule type="cellIs" dxfId="8185" priority="2983" operator="lessThan">
      <formula>$C$4</formula>
    </cfRule>
  </conditionalFormatting>
  <conditionalFormatting sqref="M48">
    <cfRule type="cellIs" dxfId="8184" priority="2984" operator="lessThan">
      <formula>$C$4</formula>
    </cfRule>
  </conditionalFormatting>
  <conditionalFormatting sqref="M49">
    <cfRule type="cellIs" dxfId="8183" priority="2985" operator="lessThan">
      <formula>$C$4</formula>
    </cfRule>
  </conditionalFormatting>
  <conditionalFormatting sqref="M49">
    <cfRule type="cellIs" dxfId="8182" priority="2986" operator="lessThan">
      <formula>$C$4</formula>
    </cfRule>
  </conditionalFormatting>
  <conditionalFormatting sqref="M50">
    <cfRule type="cellIs" dxfId="8181" priority="2987" operator="lessThan">
      <formula>$C$4</formula>
    </cfRule>
  </conditionalFormatting>
  <conditionalFormatting sqref="M50">
    <cfRule type="cellIs" dxfId="8180" priority="2988" operator="lessThan">
      <formula>$C$4</formula>
    </cfRule>
  </conditionalFormatting>
  <conditionalFormatting sqref="M51">
    <cfRule type="cellIs" dxfId="8179" priority="2989" operator="lessThan">
      <formula>$C$4</formula>
    </cfRule>
  </conditionalFormatting>
  <conditionalFormatting sqref="M51">
    <cfRule type="cellIs" dxfId="8178" priority="2990" operator="lessThan">
      <formula>$C$4</formula>
    </cfRule>
  </conditionalFormatting>
  <conditionalFormatting sqref="M52">
    <cfRule type="cellIs" dxfId="8177" priority="2991" operator="lessThan">
      <formula>$C$4</formula>
    </cfRule>
  </conditionalFormatting>
  <conditionalFormatting sqref="M52">
    <cfRule type="cellIs" dxfId="8176" priority="2992" operator="lessThan">
      <formula>$C$4</formula>
    </cfRule>
  </conditionalFormatting>
  <conditionalFormatting sqref="M53">
    <cfRule type="cellIs" dxfId="8175" priority="2993" operator="lessThan">
      <formula>$C$4</formula>
    </cfRule>
  </conditionalFormatting>
  <conditionalFormatting sqref="M53">
    <cfRule type="cellIs" dxfId="8174" priority="2994" operator="lessThan">
      <formula>$C$4</formula>
    </cfRule>
  </conditionalFormatting>
  <conditionalFormatting sqref="M54">
    <cfRule type="cellIs" dxfId="8173" priority="2995" operator="lessThan">
      <formula>$C$4</formula>
    </cfRule>
  </conditionalFormatting>
  <conditionalFormatting sqref="M54">
    <cfRule type="cellIs" dxfId="8172" priority="2996" operator="lessThan">
      <formula>$C$4</formula>
    </cfRule>
  </conditionalFormatting>
  <conditionalFormatting sqref="M55">
    <cfRule type="cellIs" dxfId="8171" priority="2997" operator="lessThan">
      <formula>$C$4</formula>
    </cfRule>
  </conditionalFormatting>
  <conditionalFormatting sqref="M55">
    <cfRule type="cellIs" dxfId="8170" priority="2998" operator="lessThan">
      <formula>$C$4</formula>
    </cfRule>
  </conditionalFormatting>
  <conditionalFormatting sqref="M56">
    <cfRule type="cellIs" dxfId="8169" priority="2999" operator="lessThan">
      <formula>$C$4</formula>
    </cfRule>
  </conditionalFormatting>
  <conditionalFormatting sqref="M56">
    <cfRule type="cellIs" dxfId="8168" priority="3000" operator="lessThan">
      <formula>$C$4</formula>
    </cfRule>
  </conditionalFormatting>
  <conditionalFormatting sqref="M57">
    <cfRule type="cellIs" dxfId="8167" priority="3001" operator="lessThan">
      <formula>$C$4</formula>
    </cfRule>
  </conditionalFormatting>
  <conditionalFormatting sqref="M57">
    <cfRule type="cellIs" dxfId="8166" priority="3002" operator="lessThan">
      <formula>$C$4</formula>
    </cfRule>
  </conditionalFormatting>
  <conditionalFormatting sqref="M58">
    <cfRule type="cellIs" dxfId="8165" priority="3003" operator="lessThan">
      <formula>$C$4</formula>
    </cfRule>
  </conditionalFormatting>
  <conditionalFormatting sqref="M58">
    <cfRule type="cellIs" dxfId="8164" priority="3004" operator="lessThan">
      <formula>$C$4</formula>
    </cfRule>
  </conditionalFormatting>
  <conditionalFormatting sqref="M59">
    <cfRule type="cellIs" dxfId="8163" priority="3005" operator="lessThan">
      <formula>$C$4</formula>
    </cfRule>
  </conditionalFormatting>
  <conditionalFormatting sqref="M59">
    <cfRule type="cellIs" dxfId="8162" priority="3006" operator="lessThan">
      <formula>$C$4</formula>
    </cfRule>
  </conditionalFormatting>
  <conditionalFormatting sqref="M60">
    <cfRule type="cellIs" dxfId="8161" priority="3007" operator="lessThan">
      <formula>$C$4</formula>
    </cfRule>
  </conditionalFormatting>
  <conditionalFormatting sqref="M60">
    <cfRule type="cellIs" dxfId="8160" priority="3008" operator="lessThan">
      <formula>$C$4</formula>
    </cfRule>
  </conditionalFormatting>
  <conditionalFormatting sqref="CW15">
    <cfRule type="cellIs" dxfId="8159" priority="3014" operator="lessThan">
      <formula>1</formula>
    </cfRule>
  </conditionalFormatting>
  <conditionalFormatting sqref="CW16">
    <cfRule type="cellIs" dxfId="8158" priority="3015" operator="lessThan">
      <formula>1</formula>
    </cfRule>
  </conditionalFormatting>
  <conditionalFormatting sqref="CW17">
    <cfRule type="cellIs" dxfId="8157" priority="3016" operator="lessThan">
      <formula>1</formula>
    </cfRule>
  </conditionalFormatting>
  <conditionalFormatting sqref="CW18">
    <cfRule type="cellIs" dxfId="8156" priority="3017" operator="lessThan">
      <formula>1</formula>
    </cfRule>
  </conditionalFormatting>
  <conditionalFormatting sqref="CW19">
    <cfRule type="cellIs" dxfId="8155" priority="3018" operator="lessThan">
      <formula>1</formula>
    </cfRule>
  </conditionalFormatting>
  <conditionalFormatting sqref="CW26">
    <cfRule type="cellIs" dxfId="8154" priority="3022" operator="lessThan">
      <formula>1</formula>
    </cfRule>
  </conditionalFormatting>
  <conditionalFormatting sqref="CW27">
    <cfRule type="cellIs" dxfId="8153" priority="3023" operator="lessThan">
      <formula>1</formula>
    </cfRule>
  </conditionalFormatting>
  <conditionalFormatting sqref="CW28">
    <cfRule type="cellIs" dxfId="8152" priority="3024" operator="lessThan">
      <formula>1</formula>
    </cfRule>
  </conditionalFormatting>
  <conditionalFormatting sqref="CW29">
    <cfRule type="cellIs" dxfId="8151" priority="3025" operator="lessThan">
      <formula>1</formula>
    </cfRule>
  </conditionalFormatting>
  <conditionalFormatting sqref="CW30">
    <cfRule type="cellIs" dxfId="8150" priority="3026" operator="lessThan">
      <formula>1</formula>
    </cfRule>
  </conditionalFormatting>
  <conditionalFormatting sqref="CW31">
    <cfRule type="cellIs" dxfId="8149" priority="3027" operator="lessThan">
      <formula>1</formula>
    </cfRule>
  </conditionalFormatting>
  <conditionalFormatting sqref="CW32">
    <cfRule type="cellIs" dxfId="8148" priority="3028" operator="lessThan">
      <formula>1</formula>
    </cfRule>
  </conditionalFormatting>
  <conditionalFormatting sqref="AX11:AX46">
    <cfRule type="cellIs" dxfId="8147" priority="3029" operator="lessThan">
      <formula>$C$4</formula>
    </cfRule>
  </conditionalFormatting>
  <conditionalFormatting sqref="AX11:AX46">
    <cfRule type="cellIs" dxfId="8146" priority="3030" operator="lessThan">
      <formula>$C$4</formula>
    </cfRule>
  </conditionalFormatting>
  <conditionalFormatting sqref="AX12">
    <cfRule type="cellIs" dxfId="8145" priority="3031" operator="lessThan">
      <formula>$C$4</formula>
    </cfRule>
  </conditionalFormatting>
  <conditionalFormatting sqref="AX12">
    <cfRule type="cellIs" dxfId="8144" priority="3032" operator="lessThan">
      <formula>$C$4</formula>
    </cfRule>
  </conditionalFormatting>
  <conditionalFormatting sqref="AX13">
    <cfRule type="cellIs" dxfId="8143" priority="3033" operator="lessThan">
      <formula>$C$4</formula>
    </cfRule>
  </conditionalFormatting>
  <conditionalFormatting sqref="AX13">
    <cfRule type="cellIs" dxfId="8142" priority="3034" operator="lessThan">
      <formula>$C$4</formula>
    </cfRule>
  </conditionalFormatting>
  <conditionalFormatting sqref="AX14">
    <cfRule type="cellIs" dxfId="8141" priority="3035" operator="lessThan">
      <formula>$C$4</formula>
    </cfRule>
  </conditionalFormatting>
  <conditionalFormatting sqref="AX14">
    <cfRule type="cellIs" dxfId="8140" priority="3036" operator="lessThan">
      <formula>$C$4</formula>
    </cfRule>
  </conditionalFormatting>
  <conditionalFormatting sqref="AX15">
    <cfRule type="cellIs" dxfId="8139" priority="3037" operator="lessThan">
      <formula>$C$4</formula>
    </cfRule>
  </conditionalFormatting>
  <conditionalFormatting sqref="AX15">
    <cfRule type="cellIs" dxfId="8138" priority="3038" operator="lessThan">
      <formula>$C$4</formula>
    </cfRule>
  </conditionalFormatting>
  <conditionalFormatting sqref="AX16">
    <cfRule type="cellIs" dxfId="8137" priority="3039" operator="lessThan">
      <formula>$C$4</formula>
    </cfRule>
  </conditionalFormatting>
  <conditionalFormatting sqref="AX16">
    <cfRule type="cellIs" dxfId="8136" priority="3040" operator="lessThan">
      <formula>$C$4</formula>
    </cfRule>
  </conditionalFormatting>
  <conditionalFormatting sqref="AX17">
    <cfRule type="cellIs" dxfId="8135" priority="3041" operator="lessThan">
      <formula>$C$4</formula>
    </cfRule>
  </conditionalFormatting>
  <conditionalFormatting sqref="AX17">
    <cfRule type="cellIs" dxfId="8134" priority="3042" operator="lessThan">
      <formula>$C$4</formula>
    </cfRule>
  </conditionalFormatting>
  <conditionalFormatting sqref="AX18">
    <cfRule type="cellIs" dxfId="8133" priority="3043" operator="lessThan">
      <formula>$C$4</formula>
    </cfRule>
  </conditionalFormatting>
  <conditionalFormatting sqref="AX18">
    <cfRule type="cellIs" dxfId="8132" priority="3044" operator="lessThan">
      <formula>$C$4</formula>
    </cfRule>
  </conditionalFormatting>
  <conditionalFormatting sqref="AX19">
    <cfRule type="cellIs" dxfId="8131" priority="3045" operator="lessThan">
      <formula>$C$4</formula>
    </cfRule>
  </conditionalFormatting>
  <conditionalFormatting sqref="AX19">
    <cfRule type="cellIs" dxfId="8130" priority="3046" operator="lessThan">
      <formula>$C$4</formula>
    </cfRule>
  </conditionalFormatting>
  <conditionalFormatting sqref="AX20">
    <cfRule type="cellIs" dxfId="8129" priority="3047" operator="lessThan">
      <formula>$C$4</formula>
    </cfRule>
  </conditionalFormatting>
  <conditionalFormatting sqref="AX20">
    <cfRule type="cellIs" dxfId="8128" priority="3048" operator="lessThan">
      <formula>$C$4</formula>
    </cfRule>
  </conditionalFormatting>
  <conditionalFormatting sqref="AX21">
    <cfRule type="cellIs" dxfId="8127" priority="3049" operator="lessThan">
      <formula>$C$4</formula>
    </cfRule>
  </conditionalFormatting>
  <conditionalFormatting sqref="AX21">
    <cfRule type="cellIs" dxfId="8126" priority="3050" operator="lessThan">
      <formula>$C$4</formula>
    </cfRule>
  </conditionalFormatting>
  <conditionalFormatting sqref="AX22">
    <cfRule type="cellIs" dxfId="8125" priority="3051" operator="lessThan">
      <formula>$C$4</formula>
    </cfRule>
  </conditionalFormatting>
  <conditionalFormatting sqref="AX22">
    <cfRule type="cellIs" dxfId="8124" priority="3052" operator="lessThan">
      <formula>$C$4</formula>
    </cfRule>
  </conditionalFormatting>
  <conditionalFormatting sqref="AX23">
    <cfRule type="cellIs" dxfId="8123" priority="3053" operator="lessThan">
      <formula>$C$4</formula>
    </cfRule>
  </conditionalFormatting>
  <conditionalFormatting sqref="AX23">
    <cfRule type="cellIs" dxfId="8122" priority="3054" operator="lessThan">
      <formula>$C$4</formula>
    </cfRule>
  </conditionalFormatting>
  <conditionalFormatting sqref="AX24">
    <cfRule type="cellIs" dxfId="8121" priority="3055" operator="lessThan">
      <formula>$C$4</formula>
    </cfRule>
  </conditionalFormatting>
  <conditionalFormatting sqref="AX24">
    <cfRule type="cellIs" dxfId="8120" priority="3056" operator="lessThan">
      <formula>$C$4</formula>
    </cfRule>
  </conditionalFormatting>
  <conditionalFormatting sqref="AX25">
    <cfRule type="cellIs" dxfId="8119" priority="3057" operator="lessThan">
      <formula>$C$4</formula>
    </cfRule>
  </conditionalFormatting>
  <conditionalFormatting sqref="AX25">
    <cfRule type="cellIs" dxfId="8118" priority="3058" operator="lessThan">
      <formula>$C$4</formula>
    </cfRule>
  </conditionalFormatting>
  <conditionalFormatting sqref="AX26">
    <cfRule type="cellIs" dxfId="8117" priority="3059" operator="lessThan">
      <formula>$C$4</formula>
    </cfRule>
  </conditionalFormatting>
  <conditionalFormatting sqref="AX26">
    <cfRule type="cellIs" dxfId="8116" priority="3060" operator="lessThan">
      <formula>$C$4</formula>
    </cfRule>
  </conditionalFormatting>
  <conditionalFormatting sqref="AX27">
    <cfRule type="cellIs" dxfId="8115" priority="3061" operator="lessThan">
      <formula>$C$4</formula>
    </cfRule>
  </conditionalFormatting>
  <conditionalFormatting sqref="AX27">
    <cfRule type="cellIs" dxfId="8114" priority="3062" operator="lessThan">
      <formula>$C$4</formula>
    </cfRule>
  </conditionalFormatting>
  <conditionalFormatting sqref="AX28">
    <cfRule type="cellIs" dxfId="8113" priority="3063" operator="lessThan">
      <formula>$C$4</formula>
    </cfRule>
  </conditionalFormatting>
  <conditionalFormatting sqref="AX28">
    <cfRule type="cellIs" dxfId="8112" priority="3064" operator="lessThan">
      <formula>$C$4</formula>
    </cfRule>
  </conditionalFormatting>
  <conditionalFormatting sqref="AX29">
    <cfRule type="cellIs" dxfId="8111" priority="3065" operator="lessThan">
      <formula>$C$4</formula>
    </cfRule>
  </conditionalFormatting>
  <conditionalFormatting sqref="AX29">
    <cfRule type="cellIs" dxfId="8110" priority="3066" operator="lessThan">
      <formula>$C$4</formula>
    </cfRule>
  </conditionalFormatting>
  <conditionalFormatting sqref="AX30">
    <cfRule type="cellIs" dxfId="8109" priority="3067" operator="lessThan">
      <formula>$C$4</formula>
    </cfRule>
  </conditionalFormatting>
  <conditionalFormatting sqref="AX30">
    <cfRule type="cellIs" dxfId="8108" priority="3068" operator="lessThan">
      <formula>$C$4</formula>
    </cfRule>
  </conditionalFormatting>
  <conditionalFormatting sqref="AX31">
    <cfRule type="cellIs" dxfId="8107" priority="3069" operator="lessThan">
      <formula>$C$4</formula>
    </cfRule>
  </conditionalFormatting>
  <conditionalFormatting sqref="AX31">
    <cfRule type="cellIs" dxfId="8106" priority="3070" operator="lessThan">
      <formula>$C$4</formula>
    </cfRule>
  </conditionalFormatting>
  <conditionalFormatting sqref="AX32">
    <cfRule type="cellIs" dxfId="8105" priority="3071" operator="lessThan">
      <formula>$C$4</formula>
    </cfRule>
  </conditionalFormatting>
  <conditionalFormatting sqref="AX32">
    <cfRule type="cellIs" dxfId="8104" priority="3072" operator="lessThan">
      <formula>$C$4</formula>
    </cfRule>
  </conditionalFormatting>
  <conditionalFormatting sqref="AX33">
    <cfRule type="cellIs" dxfId="8103" priority="3073" operator="lessThan">
      <formula>$C$4</formula>
    </cfRule>
  </conditionalFormatting>
  <conditionalFormatting sqref="AX33">
    <cfRule type="cellIs" dxfId="8102" priority="3074" operator="lessThan">
      <formula>$C$4</formula>
    </cfRule>
  </conditionalFormatting>
  <conditionalFormatting sqref="AX34">
    <cfRule type="cellIs" dxfId="8101" priority="3075" operator="lessThan">
      <formula>$C$4</formula>
    </cfRule>
  </conditionalFormatting>
  <conditionalFormatting sqref="AX34">
    <cfRule type="cellIs" dxfId="8100" priority="3076" operator="lessThan">
      <formula>$C$4</formula>
    </cfRule>
  </conditionalFormatting>
  <conditionalFormatting sqref="AX35">
    <cfRule type="cellIs" dxfId="8099" priority="3077" operator="lessThan">
      <formula>$C$4</formula>
    </cfRule>
  </conditionalFormatting>
  <conditionalFormatting sqref="AX35">
    <cfRule type="cellIs" dxfId="8098" priority="3078" operator="lessThan">
      <formula>$C$4</formula>
    </cfRule>
  </conditionalFormatting>
  <conditionalFormatting sqref="AX36">
    <cfRule type="cellIs" dxfId="8097" priority="3079" operator="lessThan">
      <formula>$C$4</formula>
    </cfRule>
  </conditionalFormatting>
  <conditionalFormatting sqref="AX36">
    <cfRule type="cellIs" dxfId="8096" priority="3080" operator="lessThan">
      <formula>$C$4</formula>
    </cfRule>
  </conditionalFormatting>
  <conditionalFormatting sqref="AX37">
    <cfRule type="cellIs" dxfId="8095" priority="3081" operator="lessThan">
      <formula>$C$4</formula>
    </cfRule>
  </conditionalFormatting>
  <conditionalFormatting sqref="AX37">
    <cfRule type="cellIs" dxfId="8094" priority="3082" operator="lessThan">
      <formula>$C$4</formula>
    </cfRule>
  </conditionalFormatting>
  <conditionalFormatting sqref="AX38">
    <cfRule type="cellIs" dxfId="8093" priority="3083" operator="lessThan">
      <formula>$C$4</formula>
    </cfRule>
  </conditionalFormatting>
  <conditionalFormatting sqref="AX38">
    <cfRule type="cellIs" dxfId="8092" priority="3084" operator="lessThan">
      <formula>$C$4</formula>
    </cfRule>
  </conditionalFormatting>
  <conditionalFormatting sqref="AX39">
    <cfRule type="cellIs" dxfId="8091" priority="3085" operator="lessThan">
      <formula>$C$4</formula>
    </cfRule>
  </conditionalFormatting>
  <conditionalFormatting sqref="AX39">
    <cfRule type="cellIs" dxfId="8090" priority="3086" operator="lessThan">
      <formula>$C$4</formula>
    </cfRule>
  </conditionalFormatting>
  <conditionalFormatting sqref="AX40">
    <cfRule type="cellIs" dxfId="8089" priority="3087" operator="lessThan">
      <formula>$C$4</formula>
    </cfRule>
  </conditionalFormatting>
  <conditionalFormatting sqref="AX40">
    <cfRule type="cellIs" dxfId="8088" priority="3088" operator="lessThan">
      <formula>$C$4</formula>
    </cfRule>
  </conditionalFormatting>
  <conditionalFormatting sqref="AX41">
    <cfRule type="cellIs" dxfId="8087" priority="3089" operator="lessThan">
      <formula>$C$4</formula>
    </cfRule>
  </conditionalFormatting>
  <conditionalFormatting sqref="AX41">
    <cfRule type="cellIs" dxfId="8086" priority="3090" operator="lessThan">
      <formula>$C$4</formula>
    </cfRule>
  </conditionalFormatting>
  <conditionalFormatting sqref="AX42">
    <cfRule type="cellIs" dxfId="8085" priority="3091" operator="lessThan">
      <formula>$C$4</formula>
    </cfRule>
  </conditionalFormatting>
  <conditionalFormatting sqref="AX42">
    <cfRule type="cellIs" dxfId="8084" priority="3092" operator="lessThan">
      <formula>$C$4</formula>
    </cfRule>
  </conditionalFormatting>
  <conditionalFormatting sqref="AX43">
    <cfRule type="cellIs" dxfId="8083" priority="3093" operator="lessThan">
      <formula>$C$4</formula>
    </cfRule>
  </conditionalFormatting>
  <conditionalFormatting sqref="AX43">
    <cfRule type="cellIs" dxfId="8082" priority="3094" operator="lessThan">
      <formula>$C$4</formula>
    </cfRule>
  </conditionalFormatting>
  <conditionalFormatting sqref="AX44">
    <cfRule type="cellIs" dxfId="8081" priority="3095" operator="lessThan">
      <formula>$C$4</formula>
    </cfRule>
  </conditionalFormatting>
  <conditionalFormatting sqref="AX44">
    <cfRule type="cellIs" dxfId="8080" priority="3096" operator="lessThan">
      <formula>$C$4</formula>
    </cfRule>
  </conditionalFormatting>
  <conditionalFormatting sqref="AX45">
    <cfRule type="cellIs" dxfId="8079" priority="3097" operator="lessThan">
      <formula>$C$4</formula>
    </cfRule>
  </conditionalFormatting>
  <conditionalFormatting sqref="AX45">
    <cfRule type="cellIs" dxfId="8078" priority="3098" operator="lessThan">
      <formula>$C$4</formula>
    </cfRule>
  </conditionalFormatting>
  <conditionalFormatting sqref="AX46">
    <cfRule type="cellIs" dxfId="8077" priority="3099" operator="lessThan">
      <formula>$C$4</formula>
    </cfRule>
  </conditionalFormatting>
  <conditionalFormatting sqref="AX46">
    <cfRule type="cellIs" dxfId="8076" priority="3100" operator="lessThan">
      <formula>$C$4</formula>
    </cfRule>
  </conditionalFormatting>
  <conditionalFormatting sqref="AX47">
    <cfRule type="cellIs" dxfId="8075" priority="3101" operator="lessThan">
      <formula>$C$4</formula>
    </cfRule>
  </conditionalFormatting>
  <conditionalFormatting sqref="AX47">
    <cfRule type="cellIs" dxfId="8074" priority="3102" operator="lessThan">
      <formula>$C$4</formula>
    </cfRule>
  </conditionalFormatting>
  <conditionalFormatting sqref="AX48">
    <cfRule type="cellIs" dxfId="8073" priority="3103" operator="lessThan">
      <formula>$C$4</formula>
    </cfRule>
  </conditionalFormatting>
  <conditionalFormatting sqref="AX48">
    <cfRule type="cellIs" dxfId="8072" priority="3104" operator="lessThan">
      <formula>$C$4</formula>
    </cfRule>
  </conditionalFormatting>
  <conditionalFormatting sqref="AX49">
    <cfRule type="cellIs" dxfId="8071" priority="3105" operator="lessThan">
      <formula>$C$4</formula>
    </cfRule>
  </conditionalFormatting>
  <conditionalFormatting sqref="AX49">
    <cfRule type="cellIs" dxfId="8070" priority="3106" operator="lessThan">
      <formula>$C$4</formula>
    </cfRule>
  </conditionalFormatting>
  <conditionalFormatting sqref="AX50">
    <cfRule type="cellIs" dxfId="8069" priority="3107" operator="lessThan">
      <formula>$C$4</formula>
    </cfRule>
  </conditionalFormatting>
  <conditionalFormatting sqref="AX50">
    <cfRule type="cellIs" dxfId="8068" priority="3108" operator="lessThan">
      <formula>$C$4</formula>
    </cfRule>
  </conditionalFormatting>
  <conditionalFormatting sqref="AX51">
    <cfRule type="cellIs" dxfId="8067" priority="3109" operator="lessThan">
      <formula>$C$4</formula>
    </cfRule>
  </conditionalFormatting>
  <conditionalFormatting sqref="AX51">
    <cfRule type="cellIs" dxfId="8066" priority="3110" operator="lessThan">
      <formula>$C$4</formula>
    </cfRule>
  </conditionalFormatting>
  <conditionalFormatting sqref="AX52">
    <cfRule type="cellIs" dxfId="8065" priority="3111" operator="lessThan">
      <formula>$C$4</formula>
    </cfRule>
  </conditionalFormatting>
  <conditionalFormatting sqref="AX52">
    <cfRule type="cellIs" dxfId="8064" priority="3112" operator="lessThan">
      <formula>$C$4</formula>
    </cfRule>
  </conditionalFormatting>
  <conditionalFormatting sqref="AX53">
    <cfRule type="cellIs" dxfId="8063" priority="3113" operator="lessThan">
      <formula>$C$4</formula>
    </cfRule>
  </conditionalFormatting>
  <conditionalFormatting sqref="AX53">
    <cfRule type="cellIs" dxfId="8062" priority="3114" operator="lessThan">
      <formula>$C$4</formula>
    </cfRule>
  </conditionalFormatting>
  <conditionalFormatting sqref="AX54">
    <cfRule type="cellIs" dxfId="8061" priority="3115" operator="lessThan">
      <formula>$C$4</formula>
    </cfRule>
  </conditionalFormatting>
  <conditionalFormatting sqref="AX54">
    <cfRule type="cellIs" dxfId="8060" priority="3116" operator="lessThan">
      <formula>$C$4</formula>
    </cfRule>
  </conditionalFormatting>
  <conditionalFormatting sqref="AX55">
    <cfRule type="cellIs" dxfId="8059" priority="3117" operator="lessThan">
      <formula>$C$4</formula>
    </cfRule>
  </conditionalFormatting>
  <conditionalFormatting sqref="AX55">
    <cfRule type="cellIs" dxfId="8058" priority="3118" operator="lessThan">
      <formula>$C$4</formula>
    </cfRule>
  </conditionalFormatting>
  <conditionalFormatting sqref="AX56">
    <cfRule type="cellIs" dxfId="8057" priority="3119" operator="lessThan">
      <formula>$C$4</formula>
    </cfRule>
  </conditionalFormatting>
  <conditionalFormatting sqref="AX56">
    <cfRule type="cellIs" dxfId="8056" priority="3120" operator="lessThan">
      <formula>$C$4</formula>
    </cfRule>
  </conditionalFormatting>
  <conditionalFormatting sqref="AX57">
    <cfRule type="cellIs" dxfId="8055" priority="3121" operator="lessThan">
      <formula>$C$4</formula>
    </cfRule>
  </conditionalFormatting>
  <conditionalFormatting sqref="AX57">
    <cfRule type="cellIs" dxfId="8054" priority="3122" operator="lessThan">
      <formula>$C$4</formula>
    </cfRule>
  </conditionalFormatting>
  <conditionalFormatting sqref="AX58">
    <cfRule type="cellIs" dxfId="8053" priority="3123" operator="lessThan">
      <formula>$C$4</formula>
    </cfRule>
  </conditionalFormatting>
  <conditionalFormatting sqref="AX58">
    <cfRule type="cellIs" dxfId="8052" priority="3124" operator="lessThan">
      <formula>$C$4</formula>
    </cfRule>
  </conditionalFormatting>
  <conditionalFormatting sqref="AX59">
    <cfRule type="cellIs" dxfId="8051" priority="3125" operator="lessThan">
      <formula>$C$4</formula>
    </cfRule>
  </conditionalFormatting>
  <conditionalFormatting sqref="AX59">
    <cfRule type="cellIs" dxfId="8050" priority="3126" operator="lessThan">
      <formula>$C$4</formula>
    </cfRule>
  </conditionalFormatting>
  <conditionalFormatting sqref="AX60">
    <cfRule type="cellIs" dxfId="8049" priority="3127" operator="lessThan">
      <formula>$C$4</formula>
    </cfRule>
  </conditionalFormatting>
  <conditionalFormatting sqref="AX60">
    <cfRule type="cellIs" dxfId="8048" priority="3128" operator="lessThan">
      <formula>$C$4</formula>
    </cfRule>
  </conditionalFormatting>
  <conditionalFormatting sqref="AY11">
    <cfRule type="cellIs" dxfId="8047" priority="3129" operator="lessThan">
      <formula>$C$4</formula>
    </cfRule>
  </conditionalFormatting>
  <conditionalFormatting sqref="AY11">
    <cfRule type="cellIs" dxfId="8046" priority="3130" operator="lessThan">
      <formula>$C$4</formula>
    </cfRule>
  </conditionalFormatting>
  <conditionalFormatting sqref="AY12">
    <cfRule type="cellIs" dxfId="8045" priority="3131" operator="lessThan">
      <formula>$C$4</formula>
    </cfRule>
  </conditionalFormatting>
  <conditionalFormatting sqref="AY12">
    <cfRule type="cellIs" dxfId="8044" priority="3132" operator="lessThan">
      <formula>$C$4</formula>
    </cfRule>
  </conditionalFormatting>
  <conditionalFormatting sqref="AY13">
    <cfRule type="cellIs" dxfId="8043" priority="3133" operator="lessThan">
      <formula>$C$4</formula>
    </cfRule>
  </conditionalFormatting>
  <conditionalFormatting sqref="AY13">
    <cfRule type="cellIs" dxfId="8042" priority="3134" operator="lessThan">
      <formula>$C$4</formula>
    </cfRule>
  </conditionalFormatting>
  <conditionalFormatting sqref="AY14">
    <cfRule type="cellIs" dxfId="8041" priority="3135" operator="lessThan">
      <formula>$C$4</formula>
    </cfRule>
  </conditionalFormatting>
  <conditionalFormatting sqref="AY14">
    <cfRule type="cellIs" dxfId="8040" priority="3136" operator="lessThan">
      <formula>$C$4</formula>
    </cfRule>
  </conditionalFormatting>
  <conditionalFormatting sqref="AY15">
    <cfRule type="cellIs" dxfId="8039" priority="3137" operator="lessThan">
      <formula>$C$4</formula>
    </cfRule>
  </conditionalFormatting>
  <conditionalFormatting sqref="AY15">
    <cfRule type="cellIs" dxfId="8038" priority="3138" operator="lessThan">
      <formula>$C$4</formula>
    </cfRule>
  </conditionalFormatting>
  <conditionalFormatting sqref="AY16">
    <cfRule type="cellIs" dxfId="8037" priority="3139" operator="lessThan">
      <formula>$C$4</formula>
    </cfRule>
  </conditionalFormatting>
  <conditionalFormatting sqref="AY16">
    <cfRule type="cellIs" dxfId="8036" priority="3140" operator="lessThan">
      <formula>$C$4</formula>
    </cfRule>
  </conditionalFormatting>
  <conditionalFormatting sqref="AY17">
    <cfRule type="cellIs" dxfId="8035" priority="3141" operator="lessThan">
      <formula>$C$4</formula>
    </cfRule>
  </conditionalFormatting>
  <conditionalFormatting sqref="AY17">
    <cfRule type="cellIs" dxfId="8034" priority="3142" operator="lessThan">
      <formula>$C$4</formula>
    </cfRule>
  </conditionalFormatting>
  <conditionalFormatting sqref="AY18">
    <cfRule type="cellIs" dxfId="8033" priority="3143" operator="lessThan">
      <formula>$C$4</formula>
    </cfRule>
  </conditionalFormatting>
  <conditionalFormatting sqref="AY18">
    <cfRule type="cellIs" dxfId="8032" priority="3144" operator="lessThan">
      <formula>$C$4</formula>
    </cfRule>
  </conditionalFormatting>
  <conditionalFormatting sqref="AY19">
    <cfRule type="cellIs" dxfId="8031" priority="3145" operator="lessThan">
      <formula>$C$4</formula>
    </cfRule>
  </conditionalFormatting>
  <conditionalFormatting sqref="AY19">
    <cfRule type="cellIs" dxfId="8030" priority="3146" operator="lessThan">
      <formula>$C$4</formula>
    </cfRule>
  </conditionalFormatting>
  <conditionalFormatting sqref="AY20">
    <cfRule type="cellIs" dxfId="8029" priority="3147" operator="lessThan">
      <formula>$C$4</formula>
    </cfRule>
  </conditionalFormatting>
  <conditionalFormatting sqref="AY20">
    <cfRule type="cellIs" dxfId="8028" priority="3148" operator="lessThan">
      <formula>$C$4</formula>
    </cfRule>
  </conditionalFormatting>
  <conditionalFormatting sqref="AY21">
    <cfRule type="cellIs" dxfId="8027" priority="3149" operator="lessThan">
      <formula>$C$4</formula>
    </cfRule>
  </conditionalFormatting>
  <conditionalFormatting sqref="AY21">
    <cfRule type="cellIs" dxfId="8026" priority="3150" operator="lessThan">
      <formula>$C$4</formula>
    </cfRule>
  </conditionalFormatting>
  <conditionalFormatting sqref="AY22">
    <cfRule type="cellIs" dxfId="8025" priority="3151" operator="lessThan">
      <formula>$C$4</formula>
    </cfRule>
  </conditionalFormatting>
  <conditionalFormatting sqref="AY22">
    <cfRule type="cellIs" dxfId="8024" priority="3152" operator="lessThan">
      <formula>$C$4</formula>
    </cfRule>
  </conditionalFormatting>
  <conditionalFormatting sqref="AY23">
    <cfRule type="cellIs" dxfId="8023" priority="3153" operator="lessThan">
      <formula>$C$4</formula>
    </cfRule>
  </conditionalFormatting>
  <conditionalFormatting sqref="AY23">
    <cfRule type="cellIs" dxfId="8022" priority="3154" operator="lessThan">
      <formula>$C$4</formula>
    </cfRule>
  </conditionalFormatting>
  <conditionalFormatting sqref="AY24">
    <cfRule type="cellIs" dxfId="8021" priority="3155" operator="lessThan">
      <formula>$C$4</formula>
    </cfRule>
  </conditionalFormatting>
  <conditionalFormatting sqref="AY24">
    <cfRule type="cellIs" dxfId="8020" priority="3156" operator="lessThan">
      <formula>$C$4</formula>
    </cfRule>
  </conditionalFormatting>
  <conditionalFormatting sqref="AY25">
    <cfRule type="cellIs" dxfId="8019" priority="3157" operator="lessThan">
      <formula>$C$4</formula>
    </cfRule>
  </conditionalFormatting>
  <conditionalFormatting sqref="AY25">
    <cfRule type="cellIs" dxfId="8018" priority="3158" operator="lessThan">
      <formula>$C$4</formula>
    </cfRule>
  </conditionalFormatting>
  <conditionalFormatting sqref="AY26">
    <cfRule type="cellIs" dxfId="8017" priority="3159" operator="lessThan">
      <formula>$C$4</formula>
    </cfRule>
  </conditionalFormatting>
  <conditionalFormatting sqref="AY26">
    <cfRule type="cellIs" dxfId="8016" priority="3160" operator="lessThan">
      <formula>$C$4</formula>
    </cfRule>
  </conditionalFormatting>
  <conditionalFormatting sqref="AY27">
    <cfRule type="cellIs" dxfId="8015" priority="3161" operator="lessThan">
      <formula>$C$4</formula>
    </cfRule>
  </conditionalFormatting>
  <conditionalFormatting sqref="AY27">
    <cfRule type="cellIs" dxfId="8014" priority="3162" operator="lessThan">
      <formula>$C$4</formula>
    </cfRule>
  </conditionalFormatting>
  <conditionalFormatting sqref="AY28">
    <cfRule type="cellIs" dxfId="8013" priority="3163" operator="lessThan">
      <formula>$C$4</formula>
    </cfRule>
  </conditionalFormatting>
  <conditionalFormatting sqref="AY28">
    <cfRule type="cellIs" dxfId="8012" priority="3164" operator="lessThan">
      <formula>$C$4</formula>
    </cfRule>
  </conditionalFormatting>
  <conditionalFormatting sqref="AY29">
    <cfRule type="cellIs" dxfId="8011" priority="3165" operator="lessThan">
      <formula>$C$4</formula>
    </cfRule>
  </conditionalFormatting>
  <conditionalFormatting sqref="AY29">
    <cfRule type="cellIs" dxfId="8010" priority="3166" operator="lessThan">
      <formula>$C$4</formula>
    </cfRule>
  </conditionalFormatting>
  <conditionalFormatting sqref="AY30">
    <cfRule type="cellIs" dxfId="8009" priority="3167" operator="lessThan">
      <formula>$C$4</formula>
    </cfRule>
  </conditionalFormatting>
  <conditionalFormatting sqref="AY30">
    <cfRule type="cellIs" dxfId="8008" priority="3168" operator="lessThan">
      <formula>$C$4</formula>
    </cfRule>
  </conditionalFormatting>
  <conditionalFormatting sqref="AY31">
    <cfRule type="cellIs" dxfId="8007" priority="3169" operator="lessThan">
      <formula>$C$4</formula>
    </cfRule>
  </conditionalFormatting>
  <conditionalFormatting sqref="AY31">
    <cfRule type="cellIs" dxfId="8006" priority="3170" operator="lessThan">
      <formula>$C$4</formula>
    </cfRule>
  </conditionalFormatting>
  <conditionalFormatting sqref="AY32">
    <cfRule type="cellIs" dxfId="8005" priority="3171" operator="lessThan">
      <formula>$C$4</formula>
    </cfRule>
  </conditionalFormatting>
  <conditionalFormatting sqref="AY32">
    <cfRule type="cellIs" dxfId="8004" priority="3172" operator="lessThan">
      <formula>$C$4</formula>
    </cfRule>
  </conditionalFormatting>
  <conditionalFormatting sqref="AY33">
    <cfRule type="cellIs" dxfId="8003" priority="3173" operator="lessThan">
      <formula>$C$4</formula>
    </cfRule>
  </conditionalFormatting>
  <conditionalFormatting sqref="AY33">
    <cfRule type="cellIs" dxfId="8002" priority="3174" operator="lessThan">
      <formula>$C$4</formula>
    </cfRule>
  </conditionalFormatting>
  <conditionalFormatting sqref="AY34">
    <cfRule type="cellIs" dxfId="8001" priority="3175" operator="lessThan">
      <formula>$C$4</formula>
    </cfRule>
  </conditionalFormatting>
  <conditionalFormatting sqref="AY34">
    <cfRule type="cellIs" dxfId="8000" priority="3176" operator="lessThan">
      <formula>$C$4</formula>
    </cfRule>
  </conditionalFormatting>
  <conditionalFormatting sqref="AY35">
    <cfRule type="cellIs" dxfId="7999" priority="3177" operator="lessThan">
      <formula>$C$4</formula>
    </cfRule>
  </conditionalFormatting>
  <conditionalFormatting sqref="AY35">
    <cfRule type="cellIs" dxfId="7998" priority="3178" operator="lessThan">
      <formula>$C$4</formula>
    </cfRule>
  </conditionalFormatting>
  <conditionalFormatting sqref="AY36">
    <cfRule type="cellIs" dxfId="7997" priority="3179" operator="lessThan">
      <formula>$C$4</formula>
    </cfRule>
  </conditionalFormatting>
  <conditionalFormatting sqref="AY36">
    <cfRule type="cellIs" dxfId="7996" priority="3180" operator="lessThan">
      <formula>$C$4</formula>
    </cfRule>
  </conditionalFormatting>
  <conditionalFormatting sqref="AY37">
    <cfRule type="cellIs" dxfId="7995" priority="3181" operator="lessThan">
      <formula>$C$4</formula>
    </cfRule>
  </conditionalFormatting>
  <conditionalFormatting sqref="AY37">
    <cfRule type="cellIs" dxfId="7994" priority="3182" operator="lessThan">
      <formula>$C$4</formula>
    </cfRule>
  </conditionalFormatting>
  <conditionalFormatting sqref="AY38">
    <cfRule type="cellIs" dxfId="7993" priority="3183" operator="lessThan">
      <formula>$C$4</formula>
    </cfRule>
  </conditionalFormatting>
  <conditionalFormatting sqref="AY38">
    <cfRule type="cellIs" dxfId="7992" priority="3184" operator="lessThan">
      <formula>$C$4</formula>
    </cfRule>
  </conditionalFormatting>
  <conditionalFormatting sqref="AY39">
    <cfRule type="cellIs" dxfId="7991" priority="3185" operator="lessThan">
      <formula>$C$4</formula>
    </cfRule>
  </conditionalFormatting>
  <conditionalFormatting sqref="AY39">
    <cfRule type="cellIs" dxfId="7990" priority="3186" operator="lessThan">
      <formula>$C$4</formula>
    </cfRule>
  </conditionalFormatting>
  <conditionalFormatting sqref="AY40">
    <cfRule type="cellIs" dxfId="7989" priority="3187" operator="lessThan">
      <formula>$C$4</formula>
    </cfRule>
  </conditionalFormatting>
  <conditionalFormatting sqref="AY40">
    <cfRule type="cellIs" dxfId="7988" priority="3188" operator="lessThan">
      <formula>$C$4</formula>
    </cfRule>
  </conditionalFormatting>
  <conditionalFormatting sqref="AY41">
    <cfRule type="cellIs" dxfId="7987" priority="3189" operator="lessThan">
      <formula>$C$4</formula>
    </cfRule>
  </conditionalFormatting>
  <conditionalFormatting sqref="AY41">
    <cfRule type="cellIs" dxfId="7986" priority="3190" operator="lessThan">
      <formula>$C$4</formula>
    </cfRule>
  </conditionalFormatting>
  <conditionalFormatting sqref="AY42">
    <cfRule type="cellIs" dxfId="7985" priority="3191" operator="lessThan">
      <formula>$C$4</formula>
    </cfRule>
  </conditionalFormatting>
  <conditionalFormatting sqref="AY42">
    <cfRule type="cellIs" dxfId="7984" priority="3192" operator="lessThan">
      <formula>$C$4</formula>
    </cfRule>
  </conditionalFormatting>
  <conditionalFormatting sqref="AY43">
    <cfRule type="cellIs" dxfId="7983" priority="3193" operator="lessThan">
      <formula>$C$4</formula>
    </cfRule>
  </conditionalFormatting>
  <conditionalFormatting sqref="AY43">
    <cfRule type="cellIs" dxfId="7982" priority="3194" operator="lessThan">
      <formula>$C$4</formula>
    </cfRule>
  </conditionalFormatting>
  <conditionalFormatting sqref="AY44">
    <cfRule type="cellIs" dxfId="7981" priority="3195" operator="lessThan">
      <formula>$C$4</formula>
    </cfRule>
  </conditionalFormatting>
  <conditionalFormatting sqref="AY44">
    <cfRule type="cellIs" dxfId="7980" priority="3196" operator="lessThan">
      <formula>$C$4</formula>
    </cfRule>
  </conditionalFormatting>
  <conditionalFormatting sqref="AY45">
    <cfRule type="cellIs" dxfId="7979" priority="3197" operator="lessThan">
      <formula>$C$4</formula>
    </cfRule>
  </conditionalFormatting>
  <conditionalFormatting sqref="AY45">
    <cfRule type="cellIs" dxfId="7978" priority="3198" operator="lessThan">
      <formula>$C$4</formula>
    </cfRule>
  </conditionalFormatting>
  <conditionalFormatting sqref="AY46">
    <cfRule type="cellIs" dxfId="7977" priority="3199" operator="lessThan">
      <formula>$C$4</formula>
    </cfRule>
  </conditionalFormatting>
  <conditionalFormatting sqref="AY46">
    <cfRule type="cellIs" dxfId="7976" priority="3200" operator="lessThan">
      <formula>$C$4</formula>
    </cfRule>
  </conditionalFormatting>
  <conditionalFormatting sqref="AY47">
    <cfRule type="cellIs" dxfId="7975" priority="3201" operator="lessThan">
      <formula>$C$4</formula>
    </cfRule>
  </conditionalFormatting>
  <conditionalFormatting sqref="AY47">
    <cfRule type="cellIs" dxfId="7974" priority="3202" operator="lessThan">
      <formula>$C$4</formula>
    </cfRule>
  </conditionalFormatting>
  <conditionalFormatting sqref="AY48">
    <cfRule type="cellIs" dxfId="7973" priority="3203" operator="lessThan">
      <formula>$C$4</formula>
    </cfRule>
  </conditionalFormatting>
  <conditionalFormatting sqref="AY48">
    <cfRule type="cellIs" dxfId="7972" priority="3204" operator="lessThan">
      <formula>$C$4</formula>
    </cfRule>
  </conditionalFormatting>
  <conditionalFormatting sqref="AY49">
    <cfRule type="cellIs" dxfId="7971" priority="3205" operator="lessThan">
      <formula>$C$4</formula>
    </cfRule>
  </conditionalFormatting>
  <conditionalFormatting sqref="AY49">
    <cfRule type="cellIs" dxfId="7970" priority="3206" operator="lessThan">
      <formula>$C$4</formula>
    </cfRule>
  </conditionalFormatting>
  <conditionalFormatting sqref="AY50">
    <cfRule type="cellIs" dxfId="7969" priority="3207" operator="lessThan">
      <formula>$C$4</formula>
    </cfRule>
  </conditionalFormatting>
  <conditionalFormatting sqref="AY50">
    <cfRule type="cellIs" dxfId="7968" priority="3208" operator="lessThan">
      <formula>$C$4</formula>
    </cfRule>
  </conditionalFormatting>
  <conditionalFormatting sqref="AY51">
    <cfRule type="cellIs" dxfId="7967" priority="3209" operator="lessThan">
      <formula>$C$4</formula>
    </cfRule>
  </conditionalFormatting>
  <conditionalFormatting sqref="AY51">
    <cfRule type="cellIs" dxfId="7966" priority="3210" operator="lessThan">
      <formula>$C$4</formula>
    </cfRule>
  </conditionalFormatting>
  <conditionalFormatting sqref="AY52">
    <cfRule type="cellIs" dxfId="7965" priority="3211" operator="lessThan">
      <formula>$C$4</formula>
    </cfRule>
  </conditionalFormatting>
  <conditionalFormatting sqref="AY52">
    <cfRule type="cellIs" dxfId="7964" priority="3212" operator="lessThan">
      <formula>$C$4</formula>
    </cfRule>
  </conditionalFormatting>
  <conditionalFormatting sqref="AY53">
    <cfRule type="cellIs" dxfId="7963" priority="3213" operator="lessThan">
      <formula>$C$4</formula>
    </cfRule>
  </conditionalFormatting>
  <conditionalFormatting sqref="AY53">
    <cfRule type="cellIs" dxfId="7962" priority="3214" operator="lessThan">
      <formula>$C$4</formula>
    </cfRule>
  </conditionalFormatting>
  <conditionalFormatting sqref="AY54">
    <cfRule type="cellIs" dxfId="7961" priority="3215" operator="lessThan">
      <formula>$C$4</formula>
    </cfRule>
  </conditionalFormatting>
  <conditionalFormatting sqref="AY54">
    <cfRule type="cellIs" dxfId="7960" priority="3216" operator="lessThan">
      <formula>$C$4</formula>
    </cfRule>
  </conditionalFormatting>
  <conditionalFormatting sqref="AY55">
    <cfRule type="cellIs" dxfId="7959" priority="3217" operator="lessThan">
      <formula>$C$4</formula>
    </cfRule>
  </conditionalFormatting>
  <conditionalFormatting sqref="AY55">
    <cfRule type="cellIs" dxfId="7958" priority="3218" operator="lessThan">
      <formula>$C$4</formula>
    </cfRule>
  </conditionalFormatting>
  <conditionalFormatting sqref="AY56">
    <cfRule type="cellIs" dxfId="7957" priority="3219" operator="lessThan">
      <formula>$C$4</formula>
    </cfRule>
  </conditionalFormatting>
  <conditionalFormatting sqref="AY56">
    <cfRule type="cellIs" dxfId="7956" priority="3220" operator="lessThan">
      <formula>$C$4</formula>
    </cfRule>
  </conditionalFormatting>
  <conditionalFormatting sqref="AY57">
    <cfRule type="cellIs" dxfId="7955" priority="3221" operator="lessThan">
      <formula>$C$4</formula>
    </cfRule>
  </conditionalFormatting>
  <conditionalFormatting sqref="AY57">
    <cfRule type="cellIs" dxfId="7954" priority="3222" operator="lessThan">
      <formula>$C$4</formula>
    </cfRule>
  </conditionalFormatting>
  <conditionalFormatting sqref="AY58">
    <cfRule type="cellIs" dxfId="7953" priority="3223" operator="lessThan">
      <formula>$C$4</formula>
    </cfRule>
  </conditionalFormatting>
  <conditionalFormatting sqref="AY58">
    <cfRule type="cellIs" dxfId="7952" priority="3224" operator="lessThan">
      <formula>$C$4</formula>
    </cfRule>
  </conditionalFormatting>
  <conditionalFormatting sqref="AY59">
    <cfRule type="cellIs" dxfId="7951" priority="3225" operator="lessThan">
      <formula>$C$4</formula>
    </cfRule>
  </conditionalFormatting>
  <conditionalFormatting sqref="AY59">
    <cfRule type="cellIs" dxfId="7950" priority="3226" operator="lessThan">
      <formula>$C$4</formula>
    </cfRule>
  </conditionalFormatting>
  <conditionalFormatting sqref="AY60">
    <cfRule type="cellIs" dxfId="7949" priority="3227" operator="lessThan">
      <formula>$C$4</formula>
    </cfRule>
  </conditionalFormatting>
  <conditionalFormatting sqref="AY60">
    <cfRule type="cellIs" dxfId="7948" priority="3228" operator="lessThan">
      <formula>$C$4</formula>
    </cfRule>
  </conditionalFormatting>
  <conditionalFormatting sqref="AZ11">
    <cfRule type="cellIs" dxfId="7947" priority="3229" operator="lessThan">
      <formula>$C$4</formula>
    </cfRule>
  </conditionalFormatting>
  <conditionalFormatting sqref="AZ11">
    <cfRule type="cellIs" dxfId="7946" priority="3230" operator="lessThan">
      <formula>$C$4</formula>
    </cfRule>
  </conditionalFormatting>
  <conditionalFormatting sqref="AZ12">
    <cfRule type="cellIs" dxfId="7945" priority="3231" operator="lessThan">
      <formula>$C$4</formula>
    </cfRule>
  </conditionalFormatting>
  <conditionalFormatting sqref="AZ12">
    <cfRule type="cellIs" dxfId="7944" priority="3232" operator="lessThan">
      <formula>$C$4</formula>
    </cfRule>
  </conditionalFormatting>
  <conditionalFormatting sqref="AZ13">
    <cfRule type="cellIs" dxfId="7943" priority="3233" operator="lessThan">
      <formula>$C$4</formula>
    </cfRule>
  </conditionalFormatting>
  <conditionalFormatting sqref="AZ13">
    <cfRule type="cellIs" dxfId="7942" priority="3234" operator="lessThan">
      <formula>$C$4</formula>
    </cfRule>
  </conditionalFormatting>
  <conditionalFormatting sqref="AZ14">
    <cfRule type="cellIs" dxfId="7941" priority="3235" operator="lessThan">
      <formula>$C$4</formula>
    </cfRule>
  </conditionalFormatting>
  <conditionalFormatting sqref="AZ14">
    <cfRule type="cellIs" dxfId="7940" priority="3236" operator="lessThan">
      <formula>$C$4</formula>
    </cfRule>
  </conditionalFormatting>
  <conditionalFormatting sqref="AZ15">
    <cfRule type="cellIs" dxfId="7939" priority="3237" operator="lessThan">
      <formula>$C$4</formula>
    </cfRule>
  </conditionalFormatting>
  <conditionalFormatting sqref="AZ15">
    <cfRule type="cellIs" dxfId="7938" priority="3238" operator="lessThan">
      <formula>$C$4</formula>
    </cfRule>
  </conditionalFormatting>
  <conditionalFormatting sqref="AZ16">
    <cfRule type="cellIs" dxfId="7937" priority="3239" operator="lessThan">
      <formula>$C$4</formula>
    </cfRule>
  </conditionalFormatting>
  <conditionalFormatting sqref="AZ16">
    <cfRule type="cellIs" dxfId="7936" priority="3240" operator="lessThan">
      <formula>$C$4</formula>
    </cfRule>
  </conditionalFormatting>
  <conditionalFormatting sqref="AZ17">
    <cfRule type="cellIs" dxfId="7935" priority="3241" operator="lessThan">
      <formula>$C$4</formula>
    </cfRule>
  </conditionalFormatting>
  <conditionalFormatting sqref="AZ17">
    <cfRule type="cellIs" dxfId="7934" priority="3242" operator="lessThan">
      <formula>$C$4</formula>
    </cfRule>
  </conditionalFormatting>
  <conditionalFormatting sqref="AZ18">
    <cfRule type="cellIs" dxfId="7933" priority="3243" operator="lessThan">
      <formula>$C$4</formula>
    </cfRule>
  </conditionalFormatting>
  <conditionalFormatting sqref="AZ18">
    <cfRule type="cellIs" dxfId="7932" priority="3244" operator="lessThan">
      <formula>$C$4</formula>
    </cfRule>
  </conditionalFormatting>
  <conditionalFormatting sqref="AZ19">
    <cfRule type="cellIs" dxfId="7931" priority="3245" operator="lessThan">
      <formula>$C$4</formula>
    </cfRule>
  </conditionalFormatting>
  <conditionalFormatting sqref="AZ19">
    <cfRule type="cellIs" dxfId="7930" priority="3246" operator="lessThan">
      <formula>$C$4</formula>
    </cfRule>
  </conditionalFormatting>
  <conditionalFormatting sqref="AZ20">
    <cfRule type="cellIs" dxfId="7929" priority="3247" operator="lessThan">
      <formula>$C$4</formula>
    </cfRule>
  </conditionalFormatting>
  <conditionalFormatting sqref="AZ20">
    <cfRule type="cellIs" dxfId="7928" priority="3248" operator="lessThan">
      <formula>$C$4</formula>
    </cfRule>
  </conditionalFormatting>
  <conditionalFormatting sqref="AZ21">
    <cfRule type="cellIs" dxfId="7927" priority="3249" operator="lessThan">
      <formula>$C$4</formula>
    </cfRule>
  </conditionalFormatting>
  <conditionalFormatting sqref="AZ21">
    <cfRule type="cellIs" dxfId="7926" priority="3250" operator="lessThan">
      <formula>$C$4</formula>
    </cfRule>
  </conditionalFormatting>
  <conditionalFormatting sqref="AZ22">
    <cfRule type="cellIs" dxfId="7925" priority="3251" operator="lessThan">
      <formula>$C$4</formula>
    </cfRule>
  </conditionalFormatting>
  <conditionalFormatting sqref="AZ22">
    <cfRule type="cellIs" dxfId="7924" priority="3252" operator="lessThan">
      <formula>$C$4</formula>
    </cfRule>
  </conditionalFormatting>
  <conditionalFormatting sqref="AZ23">
    <cfRule type="cellIs" dxfId="7923" priority="3253" operator="lessThan">
      <formula>$C$4</formula>
    </cfRule>
  </conditionalFormatting>
  <conditionalFormatting sqref="AZ23">
    <cfRule type="cellIs" dxfId="7922" priority="3254" operator="lessThan">
      <formula>$C$4</formula>
    </cfRule>
  </conditionalFormatting>
  <conditionalFormatting sqref="AZ24">
    <cfRule type="cellIs" dxfId="7921" priority="3255" operator="lessThan">
      <formula>$C$4</formula>
    </cfRule>
  </conditionalFormatting>
  <conditionalFormatting sqref="AZ24">
    <cfRule type="cellIs" dxfId="7920" priority="3256" operator="lessThan">
      <formula>$C$4</formula>
    </cfRule>
  </conditionalFormatting>
  <conditionalFormatting sqref="AZ25">
    <cfRule type="cellIs" dxfId="7919" priority="3257" operator="lessThan">
      <formula>$C$4</formula>
    </cfRule>
  </conditionalFormatting>
  <conditionalFormatting sqref="AZ25">
    <cfRule type="cellIs" dxfId="7918" priority="3258" operator="lessThan">
      <formula>$C$4</formula>
    </cfRule>
  </conditionalFormatting>
  <conditionalFormatting sqref="AZ26">
    <cfRule type="cellIs" dxfId="7917" priority="3259" operator="lessThan">
      <formula>$C$4</formula>
    </cfRule>
  </conditionalFormatting>
  <conditionalFormatting sqref="AZ26">
    <cfRule type="cellIs" dxfId="7916" priority="3260" operator="lessThan">
      <formula>$C$4</formula>
    </cfRule>
  </conditionalFormatting>
  <conditionalFormatting sqref="AZ27">
    <cfRule type="cellIs" dxfId="7915" priority="3261" operator="lessThan">
      <formula>$C$4</formula>
    </cfRule>
  </conditionalFormatting>
  <conditionalFormatting sqref="AZ27">
    <cfRule type="cellIs" dxfId="7914" priority="3262" operator="lessThan">
      <formula>$C$4</formula>
    </cfRule>
  </conditionalFormatting>
  <conditionalFormatting sqref="AZ28">
    <cfRule type="cellIs" dxfId="7913" priority="3263" operator="lessThan">
      <formula>$C$4</formula>
    </cfRule>
  </conditionalFormatting>
  <conditionalFormatting sqref="AZ28">
    <cfRule type="cellIs" dxfId="7912" priority="3264" operator="lessThan">
      <formula>$C$4</formula>
    </cfRule>
  </conditionalFormatting>
  <conditionalFormatting sqref="AZ29">
    <cfRule type="cellIs" dxfId="7911" priority="3265" operator="lessThan">
      <formula>$C$4</formula>
    </cfRule>
  </conditionalFormatting>
  <conditionalFormatting sqref="AZ29">
    <cfRule type="cellIs" dxfId="7910" priority="3266" operator="lessThan">
      <formula>$C$4</formula>
    </cfRule>
  </conditionalFormatting>
  <conditionalFormatting sqref="AZ30">
    <cfRule type="cellIs" dxfId="7909" priority="3267" operator="lessThan">
      <formula>$C$4</formula>
    </cfRule>
  </conditionalFormatting>
  <conditionalFormatting sqref="AZ30">
    <cfRule type="cellIs" dxfId="7908" priority="3268" operator="lessThan">
      <formula>$C$4</formula>
    </cfRule>
  </conditionalFormatting>
  <conditionalFormatting sqref="AZ31">
    <cfRule type="cellIs" dxfId="7907" priority="3269" operator="lessThan">
      <formula>$C$4</formula>
    </cfRule>
  </conditionalFormatting>
  <conditionalFormatting sqref="AZ31">
    <cfRule type="cellIs" dxfId="7906" priority="3270" operator="lessThan">
      <formula>$C$4</formula>
    </cfRule>
  </conditionalFormatting>
  <conditionalFormatting sqref="AZ32">
    <cfRule type="cellIs" dxfId="7905" priority="3271" operator="lessThan">
      <formula>$C$4</formula>
    </cfRule>
  </conditionalFormatting>
  <conditionalFormatting sqref="AZ32">
    <cfRule type="cellIs" dxfId="7904" priority="3272" operator="lessThan">
      <formula>$C$4</formula>
    </cfRule>
  </conditionalFormatting>
  <conditionalFormatting sqref="AZ33">
    <cfRule type="cellIs" dxfId="7903" priority="3273" operator="lessThan">
      <formula>$C$4</formula>
    </cfRule>
  </conditionalFormatting>
  <conditionalFormatting sqref="AZ33">
    <cfRule type="cellIs" dxfId="7902" priority="3274" operator="lessThan">
      <formula>$C$4</formula>
    </cfRule>
  </conditionalFormatting>
  <conditionalFormatting sqref="AZ34">
    <cfRule type="cellIs" dxfId="7901" priority="3275" operator="lessThan">
      <formula>$C$4</formula>
    </cfRule>
  </conditionalFormatting>
  <conditionalFormatting sqref="AZ34">
    <cfRule type="cellIs" dxfId="7900" priority="3276" operator="lessThan">
      <formula>$C$4</formula>
    </cfRule>
  </conditionalFormatting>
  <conditionalFormatting sqref="AZ35">
    <cfRule type="cellIs" dxfId="7899" priority="3277" operator="lessThan">
      <formula>$C$4</formula>
    </cfRule>
  </conditionalFormatting>
  <conditionalFormatting sqref="AZ35">
    <cfRule type="cellIs" dxfId="7898" priority="3278" operator="lessThan">
      <formula>$C$4</formula>
    </cfRule>
  </conditionalFormatting>
  <conditionalFormatting sqref="AZ36">
    <cfRule type="cellIs" dxfId="7897" priority="3279" operator="lessThan">
      <formula>$C$4</formula>
    </cfRule>
  </conditionalFormatting>
  <conditionalFormatting sqref="AZ36">
    <cfRule type="cellIs" dxfId="7896" priority="3280" operator="lessThan">
      <formula>$C$4</formula>
    </cfRule>
  </conditionalFormatting>
  <conditionalFormatting sqref="AZ37">
    <cfRule type="cellIs" dxfId="7895" priority="3281" operator="lessThan">
      <formula>$C$4</formula>
    </cfRule>
  </conditionalFormatting>
  <conditionalFormatting sqref="AZ37">
    <cfRule type="cellIs" dxfId="7894" priority="3282" operator="lessThan">
      <formula>$C$4</formula>
    </cfRule>
  </conditionalFormatting>
  <conditionalFormatting sqref="AZ38">
    <cfRule type="cellIs" dxfId="7893" priority="3283" operator="lessThan">
      <formula>$C$4</formula>
    </cfRule>
  </conditionalFormatting>
  <conditionalFormatting sqref="AZ38">
    <cfRule type="cellIs" dxfId="7892" priority="3284" operator="lessThan">
      <formula>$C$4</formula>
    </cfRule>
  </conditionalFormatting>
  <conditionalFormatting sqref="AZ39">
    <cfRule type="cellIs" dxfId="7891" priority="3285" operator="lessThan">
      <formula>$C$4</formula>
    </cfRule>
  </conditionalFormatting>
  <conditionalFormatting sqref="AZ39">
    <cfRule type="cellIs" dxfId="7890" priority="3286" operator="lessThan">
      <formula>$C$4</formula>
    </cfRule>
  </conditionalFormatting>
  <conditionalFormatting sqref="AZ40">
    <cfRule type="cellIs" dxfId="7889" priority="3287" operator="lessThan">
      <formula>$C$4</formula>
    </cfRule>
  </conditionalFormatting>
  <conditionalFormatting sqref="AZ40">
    <cfRule type="cellIs" dxfId="7888" priority="3288" operator="lessThan">
      <formula>$C$4</formula>
    </cfRule>
  </conditionalFormatting>
  <conditionalFormatting sqref="AZ41">
    <cfRule type="cellIs" dxfId="7887" priority="3289" operator="lessThan">
      <formula>$C$4</formula>
    </cfRule>
  </conditionalFormatting>
  <conditionalFormatting sqref="AZ41">
    <cfRule type="cellIs" dxfId="7886" priority="3290" operator="lessThan">
      <formula>$C$4</formula>
    </cfRule>
  </conditionalFormatting>
  <conditionalFormatting sqref="AZ42">
    <cfRule type="cellIs" dxfId="7885" priority="3291" operator="lessThan">
      <formula>$C$4</formula>
    </cfRule>
  </conditionalFormatting>
  <conditionalFormatting sqref="AZ42">
    <cfRule type="cellIs" dxfId="7884" priority="3292" operator="lessThan">
      <formula>$C$4</formula>
    </cfRule>
  </conditionalFormatting>
  <conditionalFormatting sqref="AZ43">
    <cfRule type="cellIs" dxfId="7883" priority="3293" operator="lessThan">
      <formula>$C$4</formula>
    </cfRule>
  </conditionalFormatting>
  <conditionalFormatting sqref="AZ43">
    <cfRule type="cellIs" dxfId="7882" priority="3294" operator="lessThan">
      <formula>$C$4</formula>
    </cfRule>
  </conditionalFormatting>
  <conditionalFormatting sqref="AZ44">
    <cfRule type="cellIs" dxfId="7881" priority="3295" operator="lessThan">
      <formula>$C$4</formula>
    </cfRule>
  </conditionalFormatting>
  <conditionalFormatting sqref="AZ44">
    <cfRule type="cellIs" dxfId="7880" priority="3296" operator="lessThan">
      <formula>$C$4</formula>
    </cfRule>
  </conditionalFormatting>
  <conditionalFormatting sqref="AZ45">
    <cfRule type="cellIs" dxfId="7879" priority="3297" operator="lessThan">
      <formula>$C$4</formula>
    </cfRule>
  </conditionalFormatting>
  <conditionalFormatting sqref="AZ45">
    <cfRule type="cellIs" dxfId="7878" priority="3298" operator="lessThan">
      <formula>$C$4</formula>
    </cfRule>
  </conditionalFormatting>
  <conditionalFormatting sqref="AZ46">
    <cfRule type="cellIs" dxfId="7877" priority="3299" operator="lessThan">
      <formula>$C$4</formula>
    </cfRule>
  </conditionalFormatting>
  <conditionalFormatting sqref="AZ46">
    <cfRule type="cellIs" dxfId="7876" priority="3300" operator="lessThan">
      <formula>$C$4</formula>
    </cfRule>
  </conditionalFormatting>
  <conditionalFormatting sqref="AZ47">
    <cfRule type="cellIs" dxfId="7875" priority="3301" operator="lessThan">
      <formula>$C$4</formula>
    </cfRule>
  </conditionalFormatting>
  <conditionalFormatting sqref="AZ47">
    <cfRule type="cellIs" dxfId="7874" priority="3302" operator="lessThan">
      <formula>$C$4</formula>
    </cfRule>
  </conditionalFormatting>
  <conditionalFormatting sqref="AZ48">
    <cfRule type="cellIs" dxfId="7873" priority="3303" operator="lessThan">
      <formula>$C$4</formula>
    </cfRule>
  </conditionalFormatting>
  <conditionalFormatting sqref="AZ48">
    <cfRule type="cellIs" dxfId="7872" priority="3304" operator="lessThan">
      <formula>$C$4</formula>
    </cfRule>
  </conditionalFormatting>
  <conditionalFormatting sqref="AZ49">
    <cfRule type="cellIs" dxfId="7871" priority="3305" operator="lessThan">
      <formula>$C$4</formula>
    </cfRule>
  </conditionalFormatting>
  <conditionalFormatting sqref="AZ49">
    <cfRule type="cellIs" dxfId="7870" priority="3306" operator="lessThan">
      <formula>$C$4</formula>
    </cfRule>
  </conditionalFormatting>
  <conditionalFormatting sqref="AZ50">
    <cfRule type="cellIs" dxfId="7869" priority="3307" operator="lessThan">
      <formula>$C$4</formula>
    </cfRule>
  </conditionalFormatting>
  <conditionalFormatting sqref="AZ50">
    <cfRule type="cellIs" dxfId="7868" priority="3308" operator="lessThan">
      <formula>$C$4</formula>
    </cfRule>
  </conditionalFormatting>
  <conditionalFormatting sqref="AZ51">
    <cfRule type="cellIs" dxfId="7867" priority="3309" operator="lessThan">
      <formula>$C$4</formula>
    </cfRule>
  </conditionalFormatting>
  <conditionalFormatting sqref="AZ51">
    <cfRule type="cellIs" dxfId="7866" priority="3310" operator="lessThan">
      <formula>$C$4</formula>
    </cfRule>
  </conditionalFormatting>
  <conditionalFormatting sqref="AZ52">
    <cfRule type="cellIs" dxfId="7865" priority="3311" operator="lessThan">
      <formula>$C$4</formula>
    </cfRule>
  </conditionalFormatting>
  <conditionalFormatting sqref="AZ52">
    <cfRule type="cellIs" dxfId="7864" priority="3312" operator="lessThan">
      <formula>$C$4</formula>
    </cfRule>
  </conditionalFormatting>
  <conditionalFormatting sqref="AZ53">
    <cfRule type="cellIs" dxfId="7863" priority="3313" operator="lessThan">
      <formula>$C$4</formula>
    </cfRule>
  </conditionalFormatting>
  <conditionalFormatting sqref="AZ53">
    <cfRule type="cellIs" dxfId="7862" priority="3314" operator="lessThan">
      <formula>$C$4</formula>
    </cfRule>
  </conditionalFormatting>
  <conditionalFormatting sqref="AZ54">
    <cfRule type="cellIs" dxfId="7861" priority="3315" operator="lessThan">
      <formula>$C$4</formula>
    </cfRule>
  </conditionalFormatting>
  <conditionalFormatting sqref="AZ54">
    <cfRule type="cellIs" dxfId="7860" priority="3316" operator="lessThan">
      <formula>$C$4</formula>
    </cfRule>
  </conditionalFormatting>
  <conditionalFormatting sqref="AZ55">
    <cfRule type="cellIs" dxfId="7859" priority="3317" operator="lessThan">
      <formula>$C$4</formula>
    </cfRule>
  </conditionalFormatting>
  <conditionalFormatting sqref="AZ55">
    <cfRule type="cellIs" dxfId="7858" priority="3318" operator="lessThan">
      <formula>$C$4</formula>
    </cfRule>
  </conditionalFormatting>
  <conditionalFormatting sqref="AZ56">
    <cfRule type="cellIs" dxfId="7857" priority="3319" operator="lessThan">
      <formula>$C$4</formula>
    </cfRule>
  </conditionalFormatting>
  <conditionalFormatting sqref="AZ56">
    <cfRule type="cellIs" dxfId="7856" priority="3320" operator="lessThan">
      <formula>$C$4</formula>
    </cfRule>
  </conditionalFormatting>
  <conditionalFormatting sqref="AZ57">
    <cfRule type="cellIs" dxfId="7855" priority="3321" operator="lessThan">
      <formula>$C$4</formula>
    </cfRule>
  </conditionalFormatting>
  <conditionalFormatting sqref="AZ57">
    <cfRule type="cellIs" dxfId="7854" priority="3322" operator="lessThan">
      <formula>$C$4</formula>
    </cfRule>
  </conditionalFormatting>
  <conditionalFormatting sqref="AZ58">
    <cfRule type="cellIs" dxfId="7853" priority="3323" operator="lessThan">
      <formula>$C$4</formula>
    </cfRule>
  </conditionalFormatting>
  <conditionalFormatting sqref="AZ58">
    <cfRule type="cellIs" dxfId="7852" priority="3324" operator="lessThan">
      <formula>$C$4</formula>
    </cfRule>
  </conditionalFormatting>
  <conditionalFormatting sqref="AZ59">
    <cfRule type="cellIs" dxfId="7851" priority="3325" operator="lessThan">
      <formula>$C$4</formula>
    </cfRule>
  </conditionalFormatting>
  <conditionalFormatting sqref="AZ59">
    <cfRule type="cellIs" dxfId="7850" priority="3326" operator="lessThan">
      <formula>$C$4</formula>
    </cfRule>
  </conditionalFormatting>
  <conditionalFormatting sqref="AZ60">
    <cfRule type="cellIs" dxfId="7849" priority="3327" operator="lessThan">
      <formula>$C$4</formula>
    </cfRule>
  </conditionalFormatting>
  <conditionalFormatting sqref="AZ60">
    <cfRule type="cellIs" dxfId="7848" priority="3328" operator="lessThan">
      <formula>$C$4</formula>
    </cfRule>
  </conditionalFormatting>
  <conditionalFormatting sqref="BA11">
    <cfRule type="cellIs" dxfId="7847" priority="3329" operator="lessThan">
      <formula>$C$4</formula>
    </cfRule>
  </conditionalFormatting>
  <conditionalFormatting sqref="BA11">
    <cfRule type="cellIs" dxfId="7846" priority="3330" operator="lessThan">
      <formula>$C$4</formula>
    </cfRule>
  </conditionalFormatting>
  <conditionalFormatting sqref="BA12">
    <cfRule type="cellIs" dxfId="7845" priority="3331" operator="lessThan">
      <formula>$C$4</formula>
    </cfRule>
  </conditionalFormatting>
  <conditionalFormatting sqref="BA12">
    <cfRule type="cellIs" dxfId="7844" priority="3332" operator="lessThan">
      <formula>$C$4</formula>
    </cfRule>
  </conditionalFormatting>
  <conditionalFormatting sqref="BA13">
    <cfRule type="cellIs" dxfId="7843" priority="3333" operator="lessThan">
      <formula>$C$4</formula>
    </cfRule>
  </conditionalFormatting>
  <conditionalFormatting sqref="BA13">
    <cfRule type="cellIs" dxfId="7842" priority="3334" operator="lessThan">
      <formula>$C$4</formula>
    </cfRule>
  </conditionalFormatting>
  <conditionalFormatting sqref="BA14">
    <cfRule type="cellIs" dxfId="7841" priority="3335" operator="lessThan">
      <formula>$C$4</formula>
    </cfRule>
  </conditionalFormatting>
  <conditionalFormatting sqref="BA14">
    <cfRule type="cellIs" dxfId="7840" priority="3336" operator="lessThan">
      <formula>$C$4</formula>
    </cfRule>
  </conditionalFormatting>
  <conditionalFormatting sqref="BA15">
    <cfRule type="cellIs" dxfId="7839" priority="3337" operator="lessThan">
      <formula>$C$4</formula>
    </cfRule>
  </conditionalFormatting>
  <conditionalFormatting sqref="BA15">
    <cfRule type="cellIs" dxfId="7838" priority="3338" operator="lessThan">
      <formula>$C$4</formula>
    </cfRule>
  </conditionalFormatting>
  <conditionalFormatting sqref="BA16">
    <cfRule type="cellIs" dxfId="7837" priority="3339" operator="lessThan">
      <formula>$C$4</formula>
    </cfRule>
  </conditionalFormatting>
  <conditionalFormatting sqref="BA16">
    <cfRule type="cellIs" dxfId="7836" priority="3340" operator="lessThan">
      <formula>$C$4</formula>
    </cfRule>
  </conditionalFormatting>
  <conditionalFormatting sqref="BA17">
    <cfRule type="cellIs" dxfId="7835" priority="3341" operator="lessThan">
      <formula>$C$4</formula>
    </cfRule>
  </conditionalFormatting>
  <conditionalFormatting sqref="BA17">
    <cfRule type="cellIs" dxfId="7834" priority="3342" operator="lessThan">
      <formula>$C$4</formula>
    </cfRule>
  </conditionalFormatting>
  <conditionalFormatting sqref="BA18">
    <cfRule type="cellIs" dxfId="7833" priority="3343" operator="lessThan">
      <formula>$C$4</formula>
    </cfRule>
  </conditionalFormatting>
  <conditionalFormatting sqref="BA18">
    <cfRule type="cellIs" dxfId="7832" priority="3344" operator="lessThan">
      <formula>$C$4</formula>
    </cfRule>
  </conditionalFormatting>
  <conditionalFormatting sqref="BA19">
    <cfRule type="cellIs" dxfId="7831" priority="3345" operator="lessThan">
      <formula>$C$4</formula>
    </cfRule>
  </conditionalFormatting>
  <conditionalFormatting sqref="BA19">
    <cfRule type="cellIs" dxfId="7830" priority="3346" operator="lessThan">
      <formula>$C$4</formula>
    </cfRule>
  </conditionalFormatting>
  <conditionalFormatting sqref="BA20">
    <cfRule type="cellIs" dxfId="7829" priority="3347" operator="lessThan">
      <formula>$C$4</formula>
    </cfRule>
  </conditionalFormatting>
  <conditionalFormatting sqref="BA20">
    <cfRule type="cellIs" dxfId="7828" priority="3348" operator="lessThan">
      <formula>$C$4</formula>
    </cfRule>
  </conditionalFormatting>
  <conditionalFormatting sqref="BA21">
    <cfRule type="cellIs" dxfId="7827" priority="3349" operator="lessThan">
      <formula>$C$4</formula>
    </cfRule>
  </conditionalFormatting>
  <conditionalFormatting sqref="BA21">
    <cfRule type="cellIs" dxfId="7826" priority="3350" operator="lessThan">
      <formula>$C$4</formula>
    </cfRule>
  </conditionalFormatting>
  <conditionalFormatting sqref="BA22">
    <cfRule type="cellIs" dxfId="7825" priority="3351" operator="lessThan">
      <formula>$C$4</formula>
    </cfRule>
  </conditionalFormatting>
  <conditionalFormatting sqref="BA22">
    <cfRule type="cellIs" dxfId="7824" priority="3352" operator="lessThan">
      <formula>$C$4</formula>
    </cfRule>
  </conditionalFormatting>
  <conditionalFormatting sqref="BA23">
    <cfRule type="cellIs" dxfId="7823" priority="3353" operator="lessThan">
      <formula>$C$4</formula>
    </cfRule>
  </conditionalFormatting>
  <conditionalFormatting sqref="BA23">
    <cfRule type="cellIs" dxfId="7822" priority="3354" operator="lessThan">
      <formula>$C$4</formula>
    </cfRule>
  </conditionalFormatting>
  <conditionalFormatting sqref="BA24">
    <cfRule type="cellIs" dxfId="7821" priority="3355" operator="lessThan">
      <formula>$C$4</formula>
    </cfRule>
  </conditionalFormatting>
  <conditionalFormatting sqref="BA24">
    <cfRule type="cellIs" dxfId="7820" priority="3356" operator="lessThan">
      <formula>$C$4</formula>
    </cfRule>
  </conditionalFormatting>
  <conditionalFormatting sqref="BA25">
    <cfRule type="cellIs" dxfId="7819" priority="3357" operator="lessThan">
      <formula>$C$4</formula>
    </cfRule>
  </conditionalFormatting>
  <conditionalFormatting sqref="BA25">
    <cfRule type="cellIs" dxfId="7818" priority="3358" operator="lessThan">
      <formula>$C$4</formula>
    </cfRule>
  </conditionalFormatting>
  <conditionalFormatting sqref="BA26">
    <cfRule type="cellIs" dxfId="7817" priority="3359" operator="lessThan">
      <formula>$C$4</formula>
    </cfRule>
  </conditionalFormatting>
  <conditionalFormatting sqref="BA26">
    <cfRule type="cellIs" dxfId="7816" priority="3360" operator="lessThan">
      <formula>$C$4</formula>
    </cfRule>
  </conditionalFormatting>
  <conditionalFormatting sqref="BA27">
    <cfRule type="cellIs" dxfId="7815" priority="3361" operator="lessThan">
      <formula>$C$4</formula>
    </cfRule>
  </conditionalFormatting>
  <conditionalFormatting sqref="BA27">
    <cfRule type="cellIs" dxfId="7814" priority="3362" operator="lessThan">
      <formula>$C$4</formula>
    </cfRule>
  </conditionalFormatting>
  <conditionalFormatting sqref="BA28">
    <cfRule type="cellIs" dxfId="7813" priority="3363" operator="lessThan">
      <formula>$C$4</formula>
    </cfRule>
  </conditionalFormatting>
  <conditionalFormatting sqref="BA28">
    <cfRule type="cellIs" dxfId="7812" priority="3364" operator="lessThan">
      <formula>$C$4</formula>
    </cfRule>
  </conditionalFormatting>
  <conditionalFormatting sqref="BA29">
    <cfRule type="cellIs" dxfId="7811" priority="3365" operator="lessThan">
      <formula>$C$4</formula>
    </cfRule>
  </conditionalFormatting>
  <conditionalFormatting sqref="BA29">
    <cfRule type="cellIs" dxfId="7810" priority="3366" operator="lessThan">
      <formula>$C$4</formula>
    </cfRule>
  </conditionalFormatting>
  <conditionalFormatting sqref="BA30">
    <cfRule type="cellIs" dxfId="7809" priority="3367" operator="lessThan">
      <formula>$C$4</formula>
    </cfRule>
  </conditionalFormatting>
  <conditionalFormatting sqref="BA30">
    <cfRule type="cellIs" dxfId="7808" priority="3368" operator="lessThan">
      <formula>$C$4</formula>
    </cfRule>
  </conditionalFormatting>
  <conditionalFormatting sqref="BA31">
    <cfRule type="cellIs" dxfId="7807" priority="3369" operator="lessThan">
      <formula>$C$4</formula>
    </cfRule>
  </conditionalFormatting>
  <conditionalFormatting sqref="BA31">
    <cfRule type="cellIs" dxfId="7806" priority="3370" operator="lessThan">
      <formula>$C$4</formula>
    </cfRule>
  </conditionalFormatting>
  <conditionalFormatting sqref="BA32">
    <cfRule type="cellIs" dxfId="7805" priority="3371" operator="lessThan">
      <formula>$C$4</formula>
    </cfRule>
  </conditionalFormatting>
  <conditionalFormatting sqref="BA32">
    <cfRule type="cellIs" dxfId="7804" priority="3372" operator="lessThan">
      <formula>$C$4</formula>
    </cfRule>
  </conditionalFormatting>
  <conditionalFormatting sqref="BA33">
    <cfRule type="cellIs" dxfId="7803" priority="3373" operator="lessThan">
      <formula>$C$4</formula>
    </cfRule>
  </conditionalFormatting>
  <conditionalFormatting sqref="BA33">
    <cfRule type="cellIs" dxfId="7802" priority="3374" operator="lessThan">
      <formula>$C$4</formula>
    </cfRule>
  </conditionalFormatting>
  <conditionalFormatting sqref="BA34">
    <cfRule type="cellIs" dxfId="7801" priority="3375" operator="lessThan">
      <formula>$C$4</formula>
    </cfRule>
  </conditionalFormatting>
  <conditionalFormatting sqref="BA34">
    <cfRule type="cellIs" dxfId="7800" priority="3376" operator="lessThan">
      <formula>$C$4</formula>
    </cfRule>
  </conditionalFormatting>
  <conditionalFormatting sqref="BA35">
    <cfRule type="cellIs" dxfId="7799" priority="3377" operator="lessThan">
      <formula>$C$4</formula>
    </cfRule>
  </conditionalFormatting>
  <conditionalFormatting sqref="BA35">
    <cfRule type="cellIs" dxfId="7798" priority="3378" operator="lessThan">
      <formula>$C$4</formula>
    </cfRule>
  </conditionalFormatting>
  <conditionalFormatting sqref="BA36">
    <cfRule type="cellIs" dxfId="7797" priority="3379" operator="lessThan">
      <formula>$C$4</formula>
    </cfRule>
  </conditionalFormatting>
  <conditionalFormatting sqref="BA36">
    <cfRule type="cellIs" dxfId="7796" priority="3380" operator="lessThan">
      <formula>$C$4</formula>
    </cfRule>
  </conditionalFormatting>
  <conditionalFormatting sqref="BA37">
    <cfRule type="cellIs" dxfId="7795" priority="3381" operator="lessThan">
      <formula>$C$4</formula>
    </cfRule>
  </conditionalFormatting>
  <conditionalFormatting sqref="BA37">
    <cfRule type="cellIs" dxfId="7794" priority="3382" operator="lessThan">
      <formula>$C$4</formula>
    </cfRule>
  </conditionalFormatting>
  <conditionalFormatting sqref="BA38">
    <cfRule type="cellIs" dxfId="7793" priority="3383" operator="lessThan">
      <formula>$C$4</formula>
    </cfRule>
  </conditionalFormatting>
  <conditionalFormatting sqref="BA38">
    <cfRule type="cellIs" dxfId="7792" priority="3384" operator="lessThan">
      <formula>$C$4</formula>
    </cfRule>
  </conditionalFormatting>
  <conditionalFormatting sqref="BA39">
    <cfRule type="cellIs" dxfId="7791" priority="3385" operator="lessThan">
      <formula>$C$4</formula>
    </cfRule>
  </conditionalFormatting>
  <conditionalFormatting sqref="BA39">
    <cfRule type="cellIs" dxfId="7790" priority="3386" operator="lessThan">
      <formula>$C$4</formula>
    </cfRule>
  </conditionalFormatting>
  <conditionalFormatting sqref="BA40">
    <cfRule type="cellIs" dxfId="7789" priority="3387" operator="lessThan">
      <formula>$C$4</formula>
    </cfRule>
  </conditionalFormatting>
  <conditionalFormatting sqref="BA40">
    <cfRule type="cellIs" dxfId="7788" priority="3388" operator="lessThan">
      <formula>$C$4</formula>
    </cfRule>
  </conditionalFormatting>
  <conditionalFormatting sqref="BA41">
    <cfRule type="cellIs" dxfId="7787" priority="3389" operator="lessThan">
      <formula>$C$4</formula>
    </cfRule>
  </conditionalFormatting>
  <conditionalFormatting sqref="BA41">
    <cfRule type="cellIs" dxfId="7786" priority="3390" operator="lessThan">
      <formula>$C$4</formula>
    </cfRule>
  </conditionalFormatting>
  <conditionalFormatting sqref="BA42">
    <cfRule type="cellIs" dxfId="7785" priority="3391" operator="lessThan">
      <formula>$C$4</formula>
    </cfRule>
  </conditionalFormatting>
  <conditionalFormatting sqref="BA42">
    <cfRule type="cellIs" dxfId="7784" priority="3392" operator="lessThan">
      <formula>$C$4</formula>
    </cfRule>
  </conditionalFormatting>
  <conditionalFormatting sqref="BA43">
    <cfRule type="cellIs" dxfId="7783" priority="3393" operator="lessThan">
      <formula>$C$4</formula>
    </cfRule>
  </conditionalFormatting>
  <conditionalFormatting sqref="BA43">
    <cfRule type="cellIs" dxfId="7782" priority="3394" operator="lessThan">
      <formula>$C$4</formula>
    </cfRule>
  </conditionalFormatting>
  <conditionalFormatting sqref="BA44">
    <cfRule type="cellIs" dxfId="7781" priority="3395" operator="lessThan">
      <formula>$C$4</formula>
    </cfRule>
  </conditionalFormatting>
  <conditionalFormatting sqref="BA44">
    <cfRule type="cellIs" dxfId="7780" priority="3396" operator="lessThan">
      <formula>$C$4</formula>
    </cfRule>
  </conditionalFormatting>
  <conditionalFormatting sqref="BA45">
    <cfRule type="cellIs" dxfId="7779" priority="3397" operator="lessThan">
      <formula>$C$4</formula>
    </cfRule>
  </conditionalFormatting>
  <conditionalFormatting sqref="BA45">
    <cfRule type="cellIs" dxfId="7778" priority="3398" operator="lessThan">
      <formula>$C$4</formula>
    </cfRule>
  </conditionalFormatting>
  <conditionalFormatting sqref="BA46">
    <cfRule type="cellIs" dxfId="7777" priority="3399" operator="lessThan">
      <formula>$C$4</formula>
    </cfRule>
  </conditionalFormatting>
  <conditionalFormatting sqref="BA46">
    <cfRule type="cellIs" dxfId="7776" priority="3400" operator="lessThan">
      <formula>$C$4</formula>
    </cfRule>
  </conditionalFormatting>
  <conditionalFormatting sqref="BA47">
    <cfRule type="cellIs" dxfId="7775" priority="3401" operator="lessThan">
      <formula>$C$4</formula>
    </cfRule>
  </conditionalFormatting>
  <conditionalFormatting sqref="BA47">
    <cfRule type="cellIs" dxfId="7774" priority="3402" operator="lessThan">
      <formula>$C$4</formula>
    </cfRule>
  </conditionalFormatting>
  <conditionalFormatting sqref="BA48">
    <cfRule type="cellIs" dxfId="7773" priority="3403" operator="lessThan">
      <formula>$C$4</formula>
    </cfRule>
  </conditionalFormatting>
  <conditionalFormatting sqref="BA48">
    <cfRule type="cellIs" dxfId="7772" priority="3404" operator="lessThan">
      <formula>$C$4</formula>
    </cfRule>
  </conditionalFormatting>
  <conditionalFormatting sqref="BA49">
    <cfRule type="cellIs" dxfId="7771" priority="3405" operator="lessThan">
      <formula>$C$4</formula>
    </cfRule>
  </conditionalFormatting>
  <conditionalFormatting sqref="BA49">
    <cfRule type="cellIs" dxfId="7770" priority="3406" operator="lessThan">
      <formula>$C$4</formula>
    </cfRule>
  </conditionalFormatting>
  <conditionalFormatting sqref="BA50">
    <cfRule type="cellIs" dxfId="7769" priority="3407" operator="lessThan">
      <formula>$C$4</formula>
    </cfRule>
  </conditionalFormatting>
  <conditionalFormatting sqref="BA50">
    <cfRule type="cellIs" dxfId="7768" priority="3408" operator="lessThan">
      <formula>$C$4</formula>
    </cfRule>
  </conditionalFormatting>
  <conditionalFormatting sqref="BA51">
    <cfRule type="cellIs" dxfId="7767" priority="3409" operator="lessThan">
      <formula>$C$4</formula>
    </cfRule>
  </conditionalFormatting>
  <conditionalFormatting sqref="BA51">
    <cfRule type="cellIs" dxfId="7766" priority="3410" operator="lessThan">
      <formula>$C$4</formula>
    </cfRule>
  </conditionalFormatting>
  <conditionalFormatting sqref="BA52">
    <cfRule type="cellIs" dxfId="7765" priority="3411" operator="lessThan">
      <formula>$C$4</formula>
    </cfRule>
  </conditionalFormatting>
  <conditionalFormatting sqref="BA52">
    <cfRule type="cellIs" dxfId="7764" priority="3412" operator="lessThan">
      <formula>$C$4</formula>
    </cfRule>
  </conditionalFormatting>
  <conditionalFormatting sqref="BA53">
    <cfRule type="cellIs" dxfId="7763" priority="3413" operator="lessThan">
      <formula>$C$4</formula>
    </cfRule>
  </conditionalFormatting>
  <conditionalFormatting sqref="BA53">
    <cfRule type="cellIs" dxfId="7762" priority="3414" operator="lessThan">
      <formula>$C$4</formula>
    </cfRule>
  </conditionalFormatting>
  <conditionalFormatting sqref="BA54">
    <cfRule type="cellIs" dxfId="7761" priority="3415" operator="lessThan">
      <formula>$C$4</formula>
    </cfRule>
  </conditionalFormatting>
  <conditionalFormatting sqref="BA54">
    <cfRule type="cellIs" dxfId="7760" priority="3416" operator="lessThan">
      <formula>$C$4</formula>
    </cfRule>
  </conditionalFormatting>
  <conditionalFormatting sqref="BA55">
    <cfRule type="cellIs" dxfId="7759" priority="3417" operator="lessThan">
      <formula>$C$4</formula>
    </cfRule>
  </conditionalFormatting>
  <conditionalFormatting sqref="BA55">
    <cfRule type="cellIs" dxfId="7758" priority="3418" operator="lessThan">
      <formula>$C$4</formula>
    </cfRule>
  </conditionalFormatting>
  <conditionalFormatting sqref="BA56">
    <cfRule type="cellIs" dxfId="7757" priority="3419" operator="lessThan">
      <formula>$C$4</formula>
    </cfRule>
  </conditionalFormatting>
  <conditionalFormatting sqref="BA56">
    <cfRule type="cellIs" dxfId="7756" priority="3420" operator="lessThan">
      <formula>$C$4</formula>
    </cfRule>
  </conditionalFormatting>
  <conditionalFormatting sqref="BA57">
    <cfRule type="cellIs" dxfId="7755" priority="3421" operator="lessThan">
      <formula>$C$4</formula>
    </cfRule>
  </conditionalFormatting>
  <conditionalFormatting sqref="BA57">
    <cfRule type="cellIs" dxfId="7754" priority="3422" operator="lessThan">
      <formula>$C$4</formula>
    </cfRule>
  </conditionalFormatting>
  <conditionalFormatting sqref="BA58">
    <cfRule type="cellIs" dxfId="7753" priority="3423" operator="lessThan">
      <formula>$C$4</formula>
    </cfRule>
  </conditionalFormatting>
  <conditionalFormatting sqref="BA58">
    <cfRule type="cellIs" dxfId="7752" priority="3424" operator="lessThan">
      <formula>$C$4</formula>
    </cfRule>
  </conditionalFormatting>
  <conditionalFormatting sqref="BA59">
    <cfRule type="cellIs" dxfId="7751" priority="3425" operator="lessThan">
      <formula>$C$4</formula>
    </cfRule>
  </conditionalFormatting>
  <conditionalFormatting sqref="BA59">
    <cfRule type="cellIs" dxfId="7750" priority="3426" operator="lessThan">
      <formula>$C$4</formula>
    </cfRule>
  </conditionalFormatting>
  <conditionalFormatting sqref="BA60">
    <cfRule type="cellIs" dxfId="7749" priority="3427" operator="lessThan">
      <formula>$C$4</formula>
    </cfRule>
  </conditionalFormatting>
  <conditionalFormatting sqref="BA60">
    <cfRule type="cellIs" dxfId="7748" priority="3428" operator="lessThan">
      <formula>$C$4</formula>
    </cfRule>
  </conditionalFormatting>
  <conditionalFormatting sqref="BB11">
    <cfRule type="cellIs" dxfId="7747" priority="3429" operator="lessThan">
      <formula>$C$4</formula>
    </cfRule>
  </conditionalFormatting>
  <conditionalFormatting sqref="BB11">
    <cfRule type="cellIs" dxfId="7746" priority="3430" operator="lessThan">
      <formula>$C$4</formula>
    </cfRule>
  </conditionalFormatting>
  <conditionalFormatting sqref="BB12">
    <cfRule type="cellIs" dxfId="7745" priority="3431" operator="lessThan">
      <formula>$C$4</formula>
    </cfRule>
  </conditionalFormatting>
  <conditionalFormatting sqref="BB12">
    <cfRule type="cellIs" dxfId="7744" priority="3432" operator="lessThan">
      <formula>$C$4</formula>
    </cfRule>
  </conditionalFormatting>
  <conditionalFormatting sqref="BB13">
    <cfRule type="cellIs" dxfId="7743" priority="3433" operator="lessThan">
      <formula>$C$4</formula>
    </cfRule>
  </conditionalFormatting>
  <conditionalFormatting sqref="BB13">
    <cfRule type="cellIs" dxfId="7742" priority="3434" operator="lessThan">
      <formula>$C$4</formula>
    </cfRule>
  </conditionalFormatting>
  <conditionalFormatting sqref="BB14">
    <cfRule type="cellIs" dxfId="7741" priority="3435" operator="lessThan">
      <formula>$C$4</formula>
    </cfRule>
  </conditionalFormatting>
  <conditionalFormatting sqref="BB14">
    <cfRule type="cellIs" dxfId="7740" priority="3436" operator="lessThan">
      <formula>$C$4</formula>
    </cfRule>
  </conditionalFormatting>
  <conditionalFormatting sqref="BB15">
    <cfRule type="cellIs" dxfId="7739" priority="3437" operator="lessThan">
      <formula>$C$4</formula>
    </cfRule>
  </conditionalFormatting>
  <conditionalFormatting sqref="BB15">
    <cfRule type="cellIs" dxfId="7738" priority="3438" operator="lessThan">
      <formula>$C$4</formula>
    </cfRule>
  </conditionalFormatting>
  <conditionalFormatting sqref="BB16">
    <cfRule type="cellIs" dxfId="7737" priority="3439" operator="lessThan">
      <formula>$C$4</formula>
    </cfRule>
  </conditionalFormatting>
  <conditionalFormatting sqref="BB16">
    <cfRule type="cellIs" dxfId="7736" priority="3440" operator="lessThan">
      <formula>$C$4</formula>
    </cfRule>
  </conditionalFormatting>
  <conditionalFormatting sqref="BB17">
    <cfRule type="cellIs" dxfId="7735" priority="3441" operator="lessThan">
      <formula>$C$4</formula>
    </cfRule>
  </conditionalFormatting>
  <conditionalFormatting sqref="BB17">
    <cfRule type="cellIs" dxfId="7734" priority="3442" operator="lessThan">
      <formula>$C$4</formula>
    </cfRule>
  </conditionalFormatting>
  <conditionalFormatting sqref="BB18">
    <cfRule type="cellIs" dxfId="7733" priority="3443" operator="lessThan">
      <formula>$C$4</formula>
    </cfRule>
  </conditionalFormatting>
  <conditionalFormatting sqref="BB18">
    <cfRule type="cellIs" dxfId="7732" priority="3444" operator="lessThan">
      <formula>$C$4</formula>
    </cfRule>
  </conditionalFormatting>
  <conditionalFormatting sqref="BB19">
    <cfRule type="cellIs" dxfId="7731" priority="3445" operator="lessThan">
      <formula>$C$4</formula>
    </cfRule>
  </conditionalFormatting>
  <conditionalFormatting sqref="BB19">
    <cfRule type="cellIs" dxfId="7730" priority="3446" operator="lessThan">
      <formula>$C$4</formula>
    </cfRule>
  </conditionalFormatting>
  <conditionalFormatting sqref="BB20">
    <cfRule type="cellIs" dxfId="7729" priority="3447" operator="lessThan">
      <formula>$C$4</formula>
    </cfRule>
  </conditionalFormatting>
  <conditionalFormatting sqref="BB20">
    <cfRule type="cellIs" dxfId="7728" priority="3448" operator="lessThan">
      <formula>$C$4</formula>
    </cfRule>
  </conditionalFormatting>
  <conditionalFormatting sqref="BB21">
    <cfRule type="cellIs" dxfId="7727" priority="3449" operator="lessThan">
      <formula>$C$4</formula>
    </cfRule>
  </conditionalFormatting>
  <conditionalFormatting sqref="BB21">
    <cfRule type="cellIs" dxfId="7726" priority="3450" operator="lessThan">
      <formula>$C$4</formula>
    </cfRule>
  </conditionalFormatting>
  <conditionalFormatting sqref="BB22">
    <cfRule type="cellIs" dxfId="7725" priority="3451" operator="lessThan">
      <formula>$C$4</formula>
    </cfRule>
  </conditionalFormatting>
  <conditionalFormatting sqref="BB22">
    <cfRule type="cellIs" dxfId="7724" priority="3452" operator="lessThan">
      <formula>$C$4</formula>
    </cfRule>
  </conditionalFormatting>
  <conditionalFormatting sqref="BB23">
    <cfRule type="cellIs" dxfId="7723" priority="3453" operator="lessThan">
      <formula>$C$4</formula>
    </cfRule>
  </conditionalFormatting>
  <conditionalFormatting sqref="BB23">
    <cfRule type="cellIs" dxfId="7722" priority="3454" operator="lessThan">
      <formula>$C$4</formula>
    </cfRule>
  </conditionalFormatting>
  <conditionalFormatting sqref="BB24">
    <cfRule type="cellIs" dxfId="7721" priority="3455" operator="lessThan">
      <formula>$C$4</formula>
    </cfRule>
  </conditionalFormatting>
  <conditionalFormatting sqref="BB24">
    <cfRule type="cellIs" dxfId="7720" priority="3456" operator="lessThan">
      <formula>$C$4</formula>
    </cfRule>
  </conditionalFormatting>
  <conditionalFormatting sqref="BB25">
    <cfRule type="cellIs" dxfId="7719" priority="3457" operator="lessThan">
      <formula>$C$4</formula>
    </cfRule>
  </conditionalFormatting>
  <conditionalFormatting sqref="BB25">
    <cfRule type="cellIs" dxfId="7718" priority="3458" operator="lessThan">
      <formula>$C$4</formula>
    </cfRule>
  </conditionalFormatting>
  <conditionalFormatting sqref="BB26">
    <cfRule type="cellIs" dxfId="7717" priority="3459" operator="lessThan">
      <formula>$C$4</formula>
    </cfRule>
  </conditionalFormatting>
  <conditionalFormatting sqref="BB26">
    <cfRule type="cellIs" dxfId="7716" priority="3460" operator="lessThan">
      <formula>$C$4</formula>
    </cfRule>
  </conditionalFormatting>
  <conditionalFormatting sqref="BB27">
    <cfRule type="cellIs" dxfId="7715" priority="3461" operator="lessThan">
      <formula>$C$4</formula>
    </cfRule>
  </conditionalFormatting>
  <conditionalFormatting sqref="BB27">
    <cfRule type="cellIs" dxfId="7714" priority="3462" operator="lessThan">
      <formula>$C$4</formula>
    </cfRule>
  </conditionalFormatting>
  <conditionalFormatting sqref="BB28">
    <cfRule type="cellIs" dxfId="7713" priority="3463" operator="lessThan">
      <formula>$C$4</formula>
    </cfRule>
  </conditionalFormatting>
  <conditionalFormatting sqref="BB28">
    <cfRule type="cellIs" dxfId="7712" priority="3464" operator="lessThan">
      <formula>$C$4</formula>
    </cfRule>
  </conditionalFormatting>
  <conditionalFormatting sqref="BB29">
    <cfRule type="cellIs" dxfId="7711" priority="3465" operator="lessThan">
      <formula>$C$4</formula>
    </cfRule>
  </conditionalFormatting>
  <conditionalFormatting sqref="BB29">
    <cfRule type="cellIs" dxfId="7710" priority="3466" operator="lessThan">
      <formula>$C$4</formula>
    </cfRule>
  </conditionalFormatting>
  <conditionalFormatting sqref="BB30">
    <cfRule type="cellIs" dxfId="7709" priority="3467" operator="lessThan">
      <formula>$C$4</formula>
    </cfRule>
  </conditionalFormatting>
  <conditionalFormatting sqref="BB30">
    <cfRule type="cellIs" dxfId="7708" priority="3468" operator="lessThan">
      <formula>$C$4</formula>
    </cfRule>
  </conditionalFormatting>
  <conditionalFormatting sqref="BB31">
    <cfRule type="cellIs" dxfId="7707" priority="3469" operator="lessThan">
      <formula>$C$4</formula>
    </cfRule>
  </conditionalFormatting>
  <conditionalFormatting sqref="BB31">
    <cfRule type="cellIs" dxfId="7706" priority="3470" operator="lessThan">
      <formula>$C$4</formula>
    </cfRule>
  </conditionalFormatting>
  <conditionalFormatting sqref="BB32">
    <cfRule type="cellIs" dxfId="7705" priority="3471" operator="lessThan">
      <formula>$C$4</formula>
    </cfRule>
  </conditionalFormatting>
  <conditionalFormatting sqref="BB32">
    <cfRule type="cellIs" dxfId="7704" priority="3472" operator="lessThan">
      <formula>$C$4</formula>
    </cfRule>
  </conditionalFormatting>
  <conditionalFormatting sqref="BB33">
    <cfRule type="cellIs" dxfId="7703" priority="3473" operator="lessThan">
      <formula>$C$4</formula>
    </cfRule>
  </conditionalFormatting>
  <conditionalFormatting sqref="BB33">
    <cfRule type="cellIs" dxfId="7702" priority="3474" operator="lessThan">
      <formula>$C$4</formula>
    </cfRule>
  </conditionalFormatting>
  <conditionalFormatting sqref="BB34">
    <cfRule type="cellIs" dxfId="7701" priority="3475" operator="lessThan">
      <formula>$C$4</formula>
    </cfRule>
  </conditionalFormatting>
  <conditionalFormatting sqref="BB34">
    <cfRule type="cellIs" dxfId="7700" priority="3476" operator="lessThan">
      <formula>$C$4</formula>
    </cfRule>
  </conditionalFormatting>
  <conditionalFormatting sqref="BB35">
    <cfRule type="cellIs" dxfId="7699" priority="3477" operator="lessThan">
      <formula>$C$4</formula>
    </cfRule>
  </conditionalFormatting>
  <conditionalFormatting sqref="BB35">
    <cfRule type="cellIs" dxfId="7698" priority="3478" operator="lessThan">
      <formula>$C$4</formula>
    </cfRule>
  </conditionalFormatting>
  <conditionalFormatting sqref="BB36">
    <cfRule type="cellIs" dxfId="7697" priority="3479" operator="lessThan">
      <formula>$C$4</formula>
    </cfRule>
  </conditionalFormatting>
  <conditionalFormatting sqref="BB36">
    <cfRule type="cellIs" dxfId="7696" priority="3480" operator="lessThan">
      <formula>$C$4</formula>
    </cfRule>
  </conditionalFormatting>
  <conditionalFormatting sqref="BB37">
    <cfRule type="cellIs" dxfId="7695" priority="3481" operator="lessThan">
      <formula>$C$4</formula>
    </cfRule>
  </conditionalFormatting>
  <conditionalFormatting sqref="BB37">
    <cfRule type="cellIs" dxfId="7694" priority="3482" operator="lessThan">
      <formula>$C$4</formula>
    </cfRule>
  </conditionalFormatting>
  <conditionalFormatting sqref="BB38">
    <cfRule type="cellIs" dxfId="7693" priority="3483" operator="lessThan">
      <formula>$C$4</formula>
    </cfRule>
  </conditionalFormatting>
  <conditionalFormatting sqref="BB38">
    <cfRule type="cellIs" dxfId="7692" priority="3484" operator="lessThan">
      <formula>$C$4</formula>
    </cfRule>
  </conditionalFormatting>
  <conditionalFormatting sqref="BB39">
    <cfRule type="cellIs" dxfId="7691" priority="3485" operator="lessThan">
      <formula>$C$4</formula>
    </cfRule>
  </conditionalFormatting>
  <conditionalFormatting sqref="BB39">
    <cfRule type="cellIs" dxfId="7690" priority="3486" operator="lessThan">
      <formula>$C$4</formula>
    </cfRule>
  </conditionalFormatting>
  <conditionalFormatting sqref="BB40">
    <cfRule type="cellIs" dxfId="7689" priority="3487" operator="lessThan">
      <formula>$C$4</formula>
    </cfRule>
  </conditionalFormatting>
  <conditionalFormatting sqref="BB40">
    <cfRule type="cellIs" dxfId="7688" priority="3488" operator="lessThan">
      <formula>$C$4</formula>
    </cfRule>
  </conditionalFormatting>
  <conditionalFormatting sqref="BB41">
    <cfRule type="cellIs" dxfId="7687" priority="3489" operator="lessThan">
      <formula>$C$4</formula>
    </cfRule>
  </conditionalFormatting>
  <conditionalFormatting sqref="BB41">
    <cfRule type="cellIs" dxfId="7686" priority="3490" operator="lessThan">
      <formula>$C$4</formula>
    </cfRule>
  </conditionalFormatting>
  <conditionalFormatting sqref="BB42">
    <cfRule type="cellIs" dxfId="7685" priority="3491" operator="lessThan">
      <formula>$C$4</formula>
    </cfRule>
  </conditionalFormatting>
  <conditionalFormatting sqref="BB42">
    <cfRule type="cellIs" dxfId="7684" priority="3492" operator="lessThan">
      <formula>$C$4</formula>
    </cfRule>
  </conditionalFormatting>
  <conditionalFormatting sqref="BB43">
    <cfRule type="cellIs" dxfId="7683" priority="3493" operator="lessThan">
      <formula>$C$4</formula>
    </cfRule>
  </conditionalFormatting>
  <conditionalFormatting sqref="BB43">
    <cfRule type="cellIs" dxfId="7682" priority="3494" operator="lessThan">
      <formula>$C$4</formula>
    </cfRule>
  </conditionalFormatting>
  <conditionalFormatting sqref="BB44">
    <cfRule type="cellIs" dxfId="7681" priority="3495" operator="lessThan">
      <formula>$C$4</formula>
    </cfRule>
  </conditionalFormatting>
  <conditionalFormatting sqref="BB44">
    <cfRule type="cellIs" dxfId="7680" priority="3496" operator="lessThan">
      <formula>$C$4</formula>
    </cfRule>
  </conditionalFormatting>
  <conditionalFormatting sqref="BB45">
    <cfRule type="cellIs" dxfId="7679" priority="3497" operator="lessThan">
      <formula>$C$4</formula>
    </cfRule>
  </conditionalFormatting>
  <conditionalFormatting sqref="BB45">
    <cfRule type="cellIs" dxfId="7678" priority="3498" operator="lessThan">
      <formula>$C$4</formula>
    </cfRule>
  </conditionalFormatting>
  <conditionalFormatting sqref="BB46">
    <cfRule type="cellIs" dxfId="7677" priority="3499" operator="lessThan">
      <formula>$C$4</formula>
    </cfRule>
  </conditionalFormatting>
  <conditionalFormatting sqref="BB46">
    <cfRule type="cellIs" dxfId="7676" priority="3500" operator="lessThan">
      <formula>$C$4</formula>
    </cfRule>
  </conditionalFormatting>
  <conditionalFormatting sqref="BB47">
    <cfRule type="cellIs" dxfId="7675" priority="3501" operator="lessThan">
      <formula>$C$4</formula>
    </cfRule>
  </conditionalFormatting>
  <conditionalFormatting sqref="BB47">
    <cfRule type="cellIs" dxfId="7674" priority="3502" operator="lessThan">
      <formula>$C$4</formula>
    </cfRule>
  </conditionalFormatting>
  <conditionalFormatting sqref="BB48">
    <cfRule type="cellIs" dxfId="7673" priority="3503" operator="lessThan">
      <formula>$C$4</formula>
    </cfRule>
  </conditionalFormatting>
  <conditionalFormatting sqref="BB48">
    <cfRule type="cellIs" dxfId="7672" priority="3504" operator="lessThan">
      <formula>$C$4</formula>
    </cfRule>
  </conditionalFormatting>
  <conditionalFormatting sqref="BB49">
    <cfRule type="cellIs" dxfId="7671" priority="3505" operator="lessThan">
      <formula>$C$4</formula>
    </cfRule>
  </conditionalFormatting>
  <conditionalFormatting sqref="BB49">
    <cfRule type="cellIs" dxfId="7670" priority="3506" operator="lessThan">
      <formula>$C$4</formula>
    </cfRule>
  </conditionalFormatting>
  <conditionalFormatting sqref="BB50">
    <cfRule type="cellIs" dxfId="7669" priority="3507" operator="lessThan">
      <formula>$C$4</formula>
    </cfRule>
  </conditionalFormatting>
  <conditionalFormatting sqref="BB50">
    <cfRule type="cellIs" dxfId="7668" priority="3508" operator="lessThan">
      <formula>$C$4</formula>
    </cfRule>
  </conditionalFormatting>
  <conditionalFormatting sqref="BB51">
    <cfRule type="cellIs" dxfId="7667" priority="3509" operator="lessThan">
      <formula>$C$4</formula>
    </cfRule>
  </conditionalFormatting>
  <conditionalFormatting sqref="BB51">
    <cfRule type="cellIs" dxfId="7666" priority="3510" operator="lessThan">
      <formula>$C$4</formula>
    </cfRule>
  </conditionalFormatting>
  <conditionalFormatting sqref="BB52">
    <cfRule type="cellIs" dxfId="7665" priority="3511" operator="lessThan">
      <formula>$C$4</formula>
    </cfRule>
  </conditionalFormatting>
  <conditionalFormatting sqref="BB52">
    <cfRule type="cellIs" dxfId="7664" priority="3512" operator="lessThan">
      <formula>$C$4</formula>
    </cfRule>
  </conditionalFormatting>
  <conditionalFormatting sqref="BB53">
    <cfRule type="cellIs" dxfId="7663" priority="3513" operator="lessThan">
      <formula>$C$4</formula>
    </cfRule>
  </conditionalFormatting>
  <conditionalFormatting sqref="BB53">
    <cfRule type="cellIs" dxfId="7662" priority="3514" operator="lessThan">
      <formula>$C$4</formula>
    </cfRule>
  </conditionalFormatting>
  <conditionalFormatting sqref="BB54">
    <cfRule type="cellIs" dxfId="7661" priority="3515" operator="lessThan">
      <formula>$C$4</formula>
    </cfRule>
  </conditionalFormatting>
  <conditionalFormatting sqref="BB54">
    <cfRule type="cellIs" dxfId="7660" priority="3516" operator="lessThan">
      <formula>$C$4</formula>
    </cfRule>
  </conditionalFormatting>
  <conditionalFormatting sqref="BB55">
    <cfRule type="cellIs" dxfId="7659" priority="3517" operator="lessThan">
      <formula>$C$4</formula>
    </cfRule>
  </conditionalFormatting>
  <conditionalFormatting sqref="BB55">
    <cfRule type="cellIs" dxfId="7658" priority="3518" operator="lessThan">
      <formula>$C$4</formula>
    </cfRule>
  </conditionalFormatting>
  <conditionalFormatting sqref="BB56">
    <cfRule type="cellIs" dxfId="7657" priority="3519" operator="lessThan">
      <formula>$C$4</formula>
    </cfRule>
  </conditionalFormatting>
  <conditionalFormatting sqref="BB56">
    <cfRule type="cellIs" dxfId="7656" priority="3520" operator="lessThan">
      <formula>$C$4</formula>
    </cfRule>
  </conditionalFormatting>
  <conditionalFormatting sqref="BB57">
    <cfRule type="cellIs" dxfId="7655" priority="3521" operator="lessThan">
      <formula>$C$4</formula>
    </cfRule>
  </conditionalFormatting>
  <conditionalFormatting sqref="BB57">
    <cfRule type="cellIs" dxfId="7654" priority="3522" operator="lessThan">
      <formula>$C$4</formula>
    </cfRule>
  </conditionalFormatting>
  <conditionalFormatting sqref="BB58">
    <cfRule type="cellIs" dxfId="7653" priority="3523" operator="lessThan">
      <formula>$C$4</formula>
    </cfRule>
  </conditionalFormatting>
  <conditionalFormatting sqref="BB58">
    <cfRule type="cellIs" dxfId="7652" priority="3524" operator="lessThan">
      <formula>$C$4</formula>
    </cfRule>
  </conditionalFormatting>
  <conditionalFormatting sqref="BB59">
    <cfRule type="cellIs" dxfId="7651" priority="3525" operator="lessThan">
      <formula>$C$4</formula>
    </cfRule>
  </conditionalFormatting>
  <conditionalFormatting sqref="BB59">
    <cfRule type="cellIs" dxfId="7650" priority="3526" operator="lessThan">
      <formula>$C$4</formula>
    </cfRule>
  </conditionalFormatting>
  <conditionalFormatting sqref="BB60">
    <cfRule type="cellIs" dxfId="7649" priority="3527" operator="lessThan">
      <formula>$C$4</formula>
    </cfRule>
  </conditionalFormatting>
  <conditionalFormatting sqref="BB60">
    <cfRule type="cellIs" dxfId="7648" priority="3528" operator="lessThan">
      <formula>$C$4</formula>
    </cfRule>
  </conditionalFormatting>
  <conditionalFormatting sqref="BC11">
    <cfRule type="cellIs" dxfId="7647" priority="3529" operator="lessThan">
      <formula>$C$4</formula>
    </cfRule>
  </conditionalFormatting>
  <conditionalFormatting sqref="BC11">
    <cfRule type="cellIs" dxfId="7646" priority="3530" operator="lessThan">
      <formula>$C$4</formula>
    </cfRule>
  </conditionalFormatting>
  <conditionalFormatting sqref="BC12">
    <cfRule type="cellIs" dxfId="7645" priority="3531" operator="lessThan">
      <formula>$C$4</formula>
    </cfRule>
  </conditionalFormatting>
  <conditionalFormatting sqref="BC12">
    <cfRule type="cellIs" dxfId="7644" priority="3532" operator="lessThan">
      <formula>$C$4</formula>
    </cfRule>
  </conditionalFormatting>
  <conditionalFormatting sqref="BC13">
    <cfRule type="cellIs" dxfId="7643" priority="3533" operator="lessThan">
      <formula>$C$4</formula>
    </cfRule>
  </conditionalFormatting>
  <conditionalFormatting sqref="BC13">
    <cfRule type="cellIs" dxfId="7642" priority="3534" operator="lessThan">
      <formula>$C$4</formula>
    </cfRule>
  </conditionalFormatting>
  <conditionalFormatting sqref="BC14">
    <cfRule type="cellIs" dxfId="7641" priority="3535" operator="lessThan">
      <formula>$C$4</formula>
    </cfRule>
  </conditionalFormatting>
  <conditionalFormatting sqref="BC14">
    <cfRule type="cellIs" dxfId="7640" priority="3536" operator="lessThan">
      <formula>$C$4</formula>
    </cfRule>
  </conditionalFormatting>
  <conditionalFormatting sqref="BC15">
    <cfRule type="cellIs" dxfId="7639" priority="3537" operator="lessThan">
      <formula>$C$4</formula>
    </cfRule>
  </conditionalFormatting>
  <conditionalFormatting sqref="BC15">
    <cfRule type="cellIs" dxfId="7638" priority="3538" operator="lessThan">
      <formula>$C$4</formula>
    </cfRule>
  </conditionalFormatting>
  <conditionalFormatting sqref="BC16">
    <cfRule type="cellIs" dxfId="7637" priority="3539" operator="lessThan">
      <formula>$C$4</formula>
    </cfRule>
  </conditionalFormatting>
  <conditionalFormatting sqref="BC16">
    <cfRule type="cellIs" dxfId="7636" priority="3540" operator="lessThan">
      <formula>$C$4</formula>
    </cfRule>
  </conditionalFormatting>
  <conditionalFormatting sqref="BC17">
    <cfRule type="cellIs" dxfId="7635" priority="3541" operator="lessThan">
      <formula>$C$4</formula>
    </cfRule>
  </conditionalFormatting>
  <conditionalFormatting sqref="BC17">
    <cfRule type="cellIs" dxfId="7634" priority="3542" operator="lessThan">
      <formula>$C$4</formula>
    </cfRule>
  </conditionalFormatting>
  <conditionalFormatting sqref="BC18">
    <cfRule type="cellIs" dxfId="7633" priority="3543" operator="lessThan">
      <formula>$C$4</formula>
    </cfRule>
  </conditionalFormatting>
  <conditionalFormatting sqref="BC18">
    <cfRule type="cellIs" dxfId="7632" priority="3544" operator="lessThan">
      <formula>$C$4</formula>
    </cfRule>
  </conditionalFormatting>
  <conditionalFormatting sqref="BC19">
    <cfRule type="cellIs" dxfId="7631" priority="3545" operator="lessThan">
      <formula>$C$4</formula>
    </cfRule>
  </conditionalFormatting>
  <conditionalFormatting sqref="BC19">
    <cfRule type="cellIs" dxfId="7630" priority="3546" operator="lessThan">
      <formula>$C$4</formula>
    </cfRule>
  </conditionalFormatting>
  <conditionalFormatting sqref="BC20">
    <cfRule type="cellIs" dxfId="7629" priority="3547" operator="lessThan">
      <formula>$C$4</formula>
    </cfRule>
  </conditionalFormatting>
  <conditionalFormatting sqref="BC20">
    <cfRule type="cellIs" dxfId="7628" priority="3548" operator="lessThan">
      <formula>$C$4</formula>
    </cfRule>
  </conditionalFormatting>
  <conditionalFormatting sqref="BC21">
    <cfRule type="cellIs" dxfId="7627" priority="3549" operator="lessThan">
      <formula>$C$4</formula>
    </cfRule>
  </conditionalFormatting>
  <conditionalFormatting sqref="BC21">
    <cfRule type="cellIs" dxfId="7626" priority="3550" operator="lessThan">
      <formula>$C$4</formula>
    </cfRule>
  </conditionalFormatting>
  <conditionalFormatting sqref="BC22">
    <cfRule type="cellIs" dxfId="7625" priority="3551" operator="lessThan">
      <formula>$C$4</formula>
    </cfRule>
  </conditionalFormatting>
  <conditionalFormatting sqref="BC22">
    <cfRule type="cellIs" dxfId="7624" priority="3552" operator="lessThan">
      <formula>$C$4</formula>
    </cfRule>
  </conditionalFormatting>
  <conditionalFormatting sqref="BC23">
    <cfRule type="cellIs" dxfId="7623" priority="3553" operator="lessThan">
      <formula>$C$4</formula>
    </cfRule>
  </conditionalFormatting>
  <conditionalFormatting sqref="BC23">
    <cfRule type="cellIs" dxfId="7622" priority="3554" operator="lessThan">
      <formula>$C$4</formula>
    </cfRule>
  </conditionalFormatting>
  <conditionalFormatting sqref="BC24">
    <cfRule type="cellIs" dxfId="7621" priority="3555" operator="lessThan">
      <formula>$C$4</formula>
    </cfRule>
  </conditionalFormatting>
  <conditionalFormatting sqref="BC24">
    <cfRule type="cellIs" dxfId="7620" priority="3556" operator="lessThan">
      <formula>$C$4</formula>
    </cfRule>
  </conditionalFormatting>
  <conditionalFormatting sqref="BC25">
    <cfRule type="cellIs" dxfId="7619" priority="3557" operator="lessThan">
      <formula>$C$4</formula>
    </cfRule>
  </conditionalFormatting>
  <conditionalFormatting sqref="BC25">
    <cfRule type="cellIs" dxfId="7618" priority="3558" operator="lessThan">
      <formula>$C$4</formula>
    </cfRule>
  </conditionalFormatting>
  <conditionalFormatting sqref="BC26">
    <cfRule type="cellIs" dxfId="7617" priority="3559" operator="lessThan">
      <formula>$C$4</formula>
    </cfRule>
  </conditionalFormatting>
  <conditionalFormatting sqref="BC26">
    <cfRule type="cellIs" dxfId="7616" priority="3560" operator="lessThan">
      <formula>$C$4</formula>
    </cfRule>
  </conditionalFormatting>
  <conditionalFormatting sqref="BC27">
    <cfRule type="cellIs" dxfId="7615" priority="3561" operator="lessThan">
      <formula>$C$4</formula>
    </cfRule>
  </conditionalFormatting>
  <conditionalFormatting sqref="BC27">
    <cfRule type="cellIs" dxfId="7614" priority="3562" operator="lessThan">
      <formula>$C$4</formula>
    </cfRule>
  </conditionalFormatting>
  <conditionalFormatting sqref="BC28">
    <cfRule type="cellIs" dxfId="7613" priority="3563" operator="lessThan">
      <formula>$C$4</formula>
    </cfRule>
  </conditionalFormatting>
  <conditionalFormatting sqref="BC28">
    <cfRule type="cellIs" dxfId="7612" priority="3564" operator="lessThan">
      <formula>$C$4</formula>
    </cfRule>
  </conditionalFormatting>
  <conditionalFormatting sqref="BC29">
    <cfRule type="cellIs" dxfId="7611" priority="3565" operator="lessThan">
      <formula>$C$4</formula>
    </cfRule>
  </conditionalFormatting>
  <conditionalFormatting sqref="BC29">
    <cfRule type="cellIs" dxfId="7610" priority="3566" operator="lessThan">
      <formula>$C$4</formula>
    </cfRule>
  </conditionalFormatting>
  <conditionalFormatting sqref="BC30">
    <cfRule type="cellIs" dxfId="7609" priority="3567" operator="lessThan">
      <formula>$C$4</formula>
    </cfRule>
  </conditionalFormatting>
  <conditionalFormatting sqref="BC30">
    <cfRule type="cellIs" dxfId="7608" priority="3568" operator="lessThan">
      <formula>$C$4</formula>
    </cfRule>
  </conditionalFormatting>
  <conditionalFormatting sqref="BC31">
    <cfRule type="cellIs" dxfId="7607" priority="3569" operator="lessThan">
      <formula>$C$4</formula>
    </cfRule>
  </conditionalFormatting>
  <conditionalFormatting sqref="BC31">
    <cfRule type="cellIs" dxfId="7606" priority="3570" operator="lessThan">
      <formula>$C$4</formula>
    </cfRule>
  </conditionalFormatting>
  <conditionalFormatting sqref="BC32">
    <cfRule type="cellIs" dxfId="7605" priority="3571" operator="lessThan">
      <formula>$C$4</formula>
    </cfRule>
  </conditionalFormatting>
  <conditionalFormatting sqref="BC32">
    <cfRule type="cellIs" dxfId="7604" priority="3572" operator="lessThan">
      <formula>$C$4</formula>
    </cfRule>
  </conditionalFormatting>
  <conditionalFormatting sqref="BC33">
    <cfRule type="cellIs" dxfId="7603" priority="3573" operator="lessThan">
      <formula>$C$4</formula>
    </cfRule>
  </conditionalFormatting>
  <conditionalFormatting sqref="BC33">
    <cfRule type="cellIs" dxfId="7602" priority="3574" operator="lessThan">
      <formula>$C$4</formula>
    </cfRule>
  </conditionalFormatting>
  <conditionalFormatting sqref="BC34">
    <cfRule type="cellIs" dxfId="7601" priority="3575" operator="lessThan">
      <formula>$C$4</formula>
    </cfRule>
  </conditionalFormatting>
  <conditionalFormatting sqref="BC34">
    <cfRule type="cellIs" dxfId="7600" priority="3576" operator="lessThan">
      <formula>$C$4</formula>
    </cfRule>
  </conditionalFormatting>
  <conditionalFormatting sqref="BC35">
    <cfRule type="cellIs" dxfId="7599" priority="3577" operator="lessThan">
      <formula>$C$4</formula>
    </cfRule>
  </conditionalFormatting>
  <conditionalFormatting sqref="BC35">
    <cfRule type="cellIs" dxfId="7598" priority="3578" operator="lessThan">
      <formula>$C$4</formula>
    </cfRule>
  </conditionalFormatting>
  <conditionalFormatting sqref="BC36">
    <cfRule type="cellIs" dxfId="7597" priority="3579" operator="lessThan">
      <formula>$C$4</formula>
    </cfRule>
  </conditionalFormatting>
  <conditionalFormatting sqref="BC36">
    <cfRule type="cellIs" dxfId="7596" priority="3580" operator="lessThan">
      <formula>$C$4</formula>
    </cfRule>
  </conditionalFormatting>
  <conditionalFormatting sqref="BC37">
    <cfRule type="cellIs" dxfId="7595" priority="3581" operator="lessThan">
      <formula>$C$4</formula>
    </cfRule>
  </conditionalFormatting>
  <conditionalFormatting sqref="BC37">
    <cfRule type="cellIs" dxfId="7594" priority="3582" operator="lessThan">
      <formula>$C$4</formula>
    </cfRule>
  </conditionalFormatting>
  <conditionalFormatting sqref="BC38">
    <cfRule type="cellIs" dxfId="7593" priority="3583" operator="lessThan">
      <formula>$C$4</formula>
    </cfRule>
  </conditionalFormatting>
  <conditionalFormatting sqref="BC38">
    <cfRule type="cellIs" dxfId="7592" priority="3584" operator="lessThan">
      <formula>$C$4</formula>
    </cfRule>
  </conditionalFormatting>
  <conditionalFormatting sqref="BC39">
    <cfRule type="cellIs" dxfId="7591" priority="3585" operator="lessThan">
      <formula>$C$4</formula>
    </cfRule>
  </conditionalFormatting>
  <conditionalFormatting sqref="BC39">
    <cfRule type="cellIs" dxfId="7590" priority="3586" operator="lessThan">
      <formula>$C$4</formula>
    </cfRule>
  </conditionalFormatting>
  <conditionalFormatting sqref="BC40">
    <cfRule type="cellIs" dxfId="7589" priority="3587" operator="lessThan">
      <formula>$C$4</formula>
    </cfRule>
  </conditionalFormatting>
  <conditionalFormatting sqref="BC40">
    <cfRule type="cellIs" dxfId="7588" priority="3588" operator="lessThan">
      <formula>$C$4</formula>
    </cfRule>
  </conditionalFormatting>
  <conditionalFormatting sqref="BC41">
    <cfRule type="cellIs" dxfId="7587" priority="3589" operator="lessThan">
      <formula>$C$4</formula>
    </cfRule>
  </conditionalFormatting>
  <conditionalFormatting sqref="BC41">
    <cfRule type="cellIs" dxfId="7586" priority="3590" operator="lessThan">
      <formula>$C$4</formula>
    </cfRule>
  </conditionalFormatting>
  <conditionalFormatting sqref="BC42">
    <cfRule type="cellIs" dxfId="7585" priority="3591" operator="lessThan">
      <formula>$C$4</formula>
    </cfRule>
  </conditionalFormatting>
  <conditionalFormatting sqref="BC42">
    <cfRule type="cellIs" dxfId="7584" priority="3592" operator="lessThan">
      <formula>$C$4</formula>
    </cfRule>
  </conditionalFormatting>
  <conditionalFormatting sqref="BC43">
    <cfRule type="cellIs" dxfId="7583" priority="3593" operator="lessThan">
      <formula>$C$4</formula>
    </cfRule>
  </conditionalFormatting>
  <conditionalFormatting sqref="BC43">
    <cfRule type="cellIs" dxfId="7582" priority="3594" operator="lessThan">
      <formula>$C$4</formula>
    </cfRule>
  </conditionalFormatting>
  <conditionalFormatting sqref="BC44">
    <cfRule type="cellIs" dxfId="7581" priority="3595" operator="lessThan">
      <formula>$C$4</formula>
    </cfRule>
  </conditionalFormatting>
  <conditionalFormatting sqref="BC44">
    <cfRule type="cellIs" dxfId="7580" priority="3596" operator="lessThan">
      <formula>$C$4</formula>
    </cfRule>
  </conditionalFormatting>
  <conditionalFormatting sqref="BC45">
    <cfRule type="cellIs" dxfId="7579" priority="3597" operator="lessThan">
      <formula>$C$4</formula>
    </cfRule>
  </conditionalFormatting>
  <conditionalFormatting sqref="BC45">
    <cfRule type="cellIs" dxfId="7578" priority="3598" operator="lessThan">
      <formula>$C$4</formula>
    </cfRule>
  </conditionalFormatting>
  <conditionalFormatting sqref="BC46">
    <cfRule type="cellIs" dxfId="7577" priority="3599" operator="lessThan">
      <formula>$C$4</formula>
    </cfRule>
  </conditionalFormatting>
  <conditionalFormatting sqref="BC46">
    <cfRule type="cellIs" dxfId="7576" priority="3600" operator="lessThan">
      <formula>$C$4</formula>
    </cfRule>
  </conditionalFormatting>
  <conditionalFormatting sqref="BC47">
    <cfRule type="cellIs" dxfId="7575" priority="3601" operator="lessThan">
      <formula>$C$4</formula>
    </cfRule>
  </conditionalFormatting>
  <conditionalFormatting sqref="BC47">
    <cfRule type="cellIs" dxfId="7574" priority="3602" operator="lessThan">
      <formula>$C$4</formula>
    </cfRule>
  </conditionalFormatting>
  <conditionalFormatting sqref="BC48">
    <cfRule type="cellIs" dxfId="7573" priority="3603" operator="lessThan">
      <formula>$C$4</formula>
    </cfRule>
  </conditionalFormatting>
  <conditionalFormatting sqref="BC48">
    <cfRule type="cellIs" dxfId="7572" priority="3604" operator="lessThan">
      <formula>$C$4</formula>
    </cfRule>
  </conditionalFormatting>
  <conditionalFormatting sqref="BC49">
    <cfRule type="cellIs" dxfId="7571" priority="3605" operator="lessThan">
      <formula>$C$4</formula>
    </cfRule>
  </conditionalFormatting>
  <conditionalFormatting sqref="BC49">
    <cfRule type="cellIs" dxfId="7570" priority="3606" operator="lessThan">
      <formula>$C$4</formula>
    </cfRule>
  </conditionalFormatting>
  <conditionalFormatting sqref="BC50">
    <cfRule type="cellIs" dxfId="7569" priority="3607" operator="lessThan">
      <formula>$C$4</formula>
    </cfRule>
  </conditionalFormatting>
  <conditionalFormatting sqref="BC50">
    <cfRule type="cellIs" dxfId="7568" priority="3608" operator="lessThan">
      <formula>$C$4</formula>
    </cfRule>
  </conditionalFormatting>
  <conditionalFormatting sqref="BC51">
    <cfRule type="cellIs" dxfId="7567" priority="3609" operator="lessThan">
      <formula>$C$4</formula>
    </cfRule>
  </conditionalFormatting>
  <conditionalFormatting sqref="BC51">
    <cfRule type="cellIs" dxfId="7566" priority="3610" operator="lessThan">
      <formula>$C$4</formula>
    </cfRule>
  </conditionalFormatting>
  <conditionalFormatting sqref="BC52">
    <cfRule type="cellIs" dxfId="7565" priority="3611" operator="lessThan">
      <formula>$C$4</formula>
    </cfRule>
  </conditionalFormatting>
  <conditionalFormatting sqref="BC52">
    <cfRule type="cellIs" dxfId="7564" priority="3612" operator="lessThan">
      <formula>$C$4</formula>
    </cfRule>
  </conditionalFormatting>
  <conditionalFormatting sqref="BC53">
    <cfRule type="cellIs" dxfId="7563" priority="3613" operator="lessThan">
      <formula>$C$4</formula>
    </cfRule>
  </conditionalFormatting>
  <conditionalFormatting sqref="BC53">
    <cfRule type="cellIs" dxfId="7562" priority="3614" operator="lessThan">
      <formula>$C$4</formula>
    </cfRule>
  </conditionalFormatting>
  <conditionalFormatting sqref="BC54">
    <cfRule type="cellIs" dxfId="7561" priority="3615" operator="lessThan">
      <formula>$C$4</formula>
    </cfRule>
  </conditionalFormatting>
  <conditionalFormatting sqref="BC54">
    <cfRule type="cellIs" dxfId="7560" priority="3616" operator="lessThan">
      <formula>$C$4</formula>
    </cfRule>
  </conditionalFormatting>
  <conditionalFormatting sqref="BC55">
    <cfRule type="cellIs" dxfId="7559" priority="3617" operator="lessThan">
      <formula>$C$4</formula>
    </cfRule>
  </conditionalFormatting>
  <conditionalFormatting sqref="BC55">
    <cfRule type="cellIs" dxfId="7558" priority="3618" operator="lessThan">
      <formula>$C$4</formula>
    </cfRule>
  </conditionalFormatting>
  <conditionalFormatting sqref="BC56">
    <cfRule type="cellIs" dxfId="7557" priority="3619" operator="lessThan">
      <formula>$C$4</formula>
    </cfRule>
  </conditionalFormatting>
  <conditionalFormatting sqref="BC56">
    <cfRule type="cellIs" dxfId="7556" priority="3620" operator="lessThan">
      <formula>$C$4</formula>
    </cfRule>
  </conditionalFormatting>
  <conditionalFormatting sqref="BC57">
    <cfRule type="cellIs" dxfId="7555" priority="3621" operator="lessThan">
      <formula>$C$4</formula>
    </cfRule>
  </conditionalFormatting>
  <conditionalFormatting sqref="BC57">
    <cfRule type="cellIs" dxfId="7554" priority="3622" operator="lessThan">
      <formula>$C$4</formula>
    </cfRule>
  </conditionalFormatting>
  <conditionalFormatting sqref="BC58">
    <cfRule type="cellIs" dxfId="7553" priority="3623" operator="lessThan">
      <formula>$C$4</formula>
    </cfRule>
  </conditionalFormatting>
  <conditionalFormatting sqref="BC58">
    <cfRule type="cellIs" dxfId="7552" priority="3624" operator="lessThan">
      <formula>$C$4</formula>
    </cfRule>
  </conditionalFormatting>
  <conditionalFormatting sqref="BC59">
    <cfRule type="cellIs" dxfId="7551" priority="3625" operator="lessThan">
      <formula>$C$4</formula>
    </cfRule>
  </conditionalFormatting>
  <conditionalFormatting sqref="BC59">
    <cfRule type="cellIs" dxfId="7550" priority="3626" operator="lessThan">
      <formula>$C$4</formula>
    </cfRule>
  </conditionalFormatting>
  <conditionalFormatting sqref="BC60">
    <cfRule type="cellIs" dxfId="7549" priority="3627" operator="lessThan">
      <formula>$C$4</formula>
    </cfRule>
  </conditionalFormatting>
  <conditionalFormatting sqref="BC60">
    <cfRule type="cellIs" dxfId="7548" priority="3628" operator="lessThan">
      <formula>$C$4</formula>
    </cfRule>
  </conditionalFormatting>
  <conditionalFormatting sqref="BD11">
    <cfRule type="cellIs" dxfId="7547" priority="3629" operator="lessThan">
      <formula>$C$4</formula>
    </cfRule>
  </conditionalFormatting>
  <conditionalFormatting sqref="BD11">
    <cfRule type="cellIs" dxfId="7546" priority="3630" operator="lessThan">
      <formula>$C$4</formula>
    </cfRule>
  </conditionalFormatting>
  <conditionalFormatting sqref="BD12">
    <cfRule type="cellIs" dxfId="7545" priority="3631" operator="lessThan">
      <formula>$C$4</formula>
    </cfRule>
  </conditionalFormatting>
  <conditionalFormatting sqref="BD12">
    <cfRule type="cellIs" dxfId="7544" priority="3632" operator="lessThan">
      <formula>$C$4</formula>
    </cfRule>
  </conditionalFormatting>
  <conditionalFormatting sqref="BD13">
    <cfRule type="cellIs" dxfId="7543" priority="3633" operator="lessThan">
      <formula>$C$4</formula>
    </cfRule>
  </conditionalFormatting>
  <conditionalFormatting sqref="BD13">
    <cfRule type="cellIs" dxfId="7542" priority="3634" operator="lessThan">
      <formula>$C$4</formula>
    </cfRule>
  </conditionalFormatting>
  <conditionalFormatting sqref="BD14">
    <cfRule type="cellIs" dxfId="7541" priority="3635" operator="lessThan">
      <formula>$C$4</formula>
    </cfRule>
  </conditionalFormatting>
  <conditionalFormatting sqref="BD14">
    <cfRule type="cellIs" dxfId="7540" priority="3636" operator="lessThan">
      <formula>$C$4</formula>
    </cfRule>
  </conditionalFormatting>
  <conditionalFormatting sqref="BD15">
    <cfRule type="cellIs" dxfId="7539" priority="3637" operator="lessThan">
      <formula>$C$4</formula>
    </cfRule>
  </conditionalFormatting>
  <conditionalFormatting sqref="BD15">
    <cfRule type="cellIs" dxfId="7538" priority="3638" operator="lessThan">
      <formula>$C$4</formula>
    </cfRule>
  </conditionalFormatting>
  <conditionalFormatting sqref="BD16">
    <cfRule type="cellIs" dxfId="7537" priority="3639" operator="lessThan">
      <formula>$C$4</formula>
    </cfRule>
  </conditionalFormatting>
  <conditionalFormatting sqref="BD16">
    <cfRule type="cellIs" dxfId="7536" priority="3640" operator="lessThan">
      <formula>$C$4</formula>
    </cfRule>
  </conditionalFormatting>
  <conditionalFormatting sqref="BD17">
    <cfRule type="cellIs" dxfId="7535" priority="3641" operator="lessThan">
      <formula>$C$4</formula>
    </cfRule>
  </conditionalFormatting>
  <conditionalFormatting sqref="BD17">
    <cfRule type="cellIs" dxfId="7534" priority="3642" operator="lessThan">
      <formula>$C$4</formula>
    </cfRule>
  </conditionalFormatting>
  <conditionalFormatting sqref="BD18">
    <cfRule type="cellIs" dxfId="7533" priority="3643" operator="lessThan">
      <formula>$C$4</formula>
    </cfRule>
  </conditionalFormatting>
  <conditionalFormatting sqref="BD18">
    <cfRule type="cellIs" dxfId="7532" priority="3644" operator="lessThan">
      <formula>$C$4</formula>
    </cfRule>
  </conditionalFormatting>
  <conditionalFormatting sqref="BD19">
    <cfRule type="cellIs" dxfId="7531" priority="3645" operator="lessThan">
      <formula>$C$4</formula>
    </cfRule>
  </conditionalFormatting>
  <conditionalFormatting sqref="BD19">
    <cfRule type="cellIs" dxfId="7530" priority="3646" operator="lessThan">
      <formula>$C$4</formula>
    </cfRule>
  </conditionalFormatting>
  <conditionalFormatting sqref="BD20">
    <cfRule type="cellIs" dxfId="7529" priority="3647" operator="lessThan">
      <formula>$C$4</formula>
    </cfRule>
  </conditionalFormatting>
  <conditionalFormatting sqref="BD20">
    <cfRule type="cellIs" dxfId="7528" priority="3648" operator="lessThan">
      <formula>$C$4</formula>
    </cfRule>
  </conditionalFormatting>
  <conditionalFormatting sqref="BD21">
    <cfRule type="cellIs" dxfId="7527" priority="3649" operator="lessThan">
      <formula>$C$4</formula>
    </cfRule>
  </conditionalFormatting>
  <conditionalFormatting sqref="BD21">
    <cfRule type="cellIs" dxfId="7526" priority="3650" operator="lessThan">
      <formula>$C$4</formula>
    </cfRule>
  </conditionalFormatting>
  <conditionalFormatting sqref="BD22">
    <cfRule type="cellIs" dxfId="7525" priority="3651" operator="lessThan">
      <formula>$C$4</formula>
    </cfRule>
  </conditionalFormatting>
  <conditionalFormatting sqref="BD22">
    <cfRule type="cellIs" dxfId="7524" priority="3652" operator="lessThan">
      <formula>$C$4</formula>
    </cfRule>
  </conditionalFormatting>
  <conditionalFormatting sqref="BD23">
    <cfRule type="cellIs" dxfId="7523" priority="3653" operator="lessThan">
      <formula>$C$4</formula>
    </cfRule>
  </conditionalFormatting>
  <conditionalFormatting sqref="BD23">
    <cfRule type="cellIs" dxfId="7522" priority="3654" operator="lessThan">
      <formula>$C$4</formula>
    </cfRule>
  </conditionalFormatting>
  <conditionalFormatting sqref="BD24">
    <cfRule type="cellIs" dxfId="7521" priority="3655" operator="lessThan">
      <formula>$C$4</formula>
    </cfRule>
  </conditionalFormatting>
  <conditionalFormatting sqref="BD24">
    <cfRule type="cellIs" dxfId="7520" priority="3656" operator="lessThan">
      <formula>$C$4</formula>
    </cfRule>
  </conditionalFormatting>
  <conditionalFormatting sqref="BD25">
    <cfRule type="cellIs" dxfId="7519" priority="3657" operator="lessThan">
      <formula>$C$4</formula>
    </cfRule>
  </conditionalFormatting>
  <conditionalFormatting sqref="BD25">
    <cfRule type="cellIs" dxfId="7518" priority="3658" operator="lessThan">
      <formula>$C$4</formula>
    </cfRule>
  </conditionalFormatting>
  <conditionalFormatting sqref="BD26">
    <cfRule type="cellIs" dxfId="7517" priority="3659" operator="lessThan">
      <formula>$C$4</formula>
    </cfRule>
  </conditionalFormatting>
  <conditionalFormatting sqref="BD26">
    <cfRule type="cellIs" dxfId="7516" priority="3660" operator="lessThan">
      <formula>$C$4</formula>
    </cfRule>
  </conditionalFormatting>
  <conditionalFormatting sqref="BD27">
    <cfRule type="cellIs" dxfId="7515" priority="3661" operator="lessThan">
      <formula>$C$4</formula>
    </cfRule>
  </conditionalFormatting>
  <conditionalFormatting sqref="BD27">
    <cfRule type="cellIs" dxfId="7514" priority="3662" operator="lessThan">
      <formula>$C$4</formula>
    </cfRule>
  </conditionalFormatting>
  <conditionalFormatting sqref="BD28">
    <cfRule type="cellIs" dxfId="7513" priority="3663" operator="lessThan">
      <formula>$C$4</formula>
    </cfRule>
  </conditionalFormatting>
  <conditionalFormatting sqref="BD28">
    <cfRule type="cellIs" dxfId="7512" priority="3664" operator="lessThan">
      <formula>$C$4</formula>
    </cfRule>
  </conditionalFormatting>
  <conditionalFormatting sqref="BD29">
    <cfRule type="cellIs" dxfId="7511" priority="3665" operator="lessThan">
      <formula>$C$4</formula>
    </cfRule>
  </conditionalFormatting>
  <conditionalFormatting sqref="BD29">
    <cfRule type="cellIs" dxfId="7510" priority="3666" operator="lessThan">
      <formula>$C$4</formula>
    </cfRule>
  </conditionalFormatting>
  <conditionalFormatting sqref="BD30">
    <cfRule type="cellIs" dxfId="7509" priority="3667" operator="lessThan">
      <formula>$C$4</formula>
    </cfRule>
  </conditionalFormatting>
  <conditionalFormatting sqref="BD30">
    <cfRule type="cellIs" dxfId="7508" priority="3668" operator="lessThan">
      <formula>$C$4</formula>
    </cfRule>
  </conditionalFormatting>
  <conditionalFormatting sqref="BD31">
    <cfRule type="cellIs" dxfId="7507" priority="3669" operator="lessThan">
      <formula>$C$4</formula>
    </cfRule>
  </conditionalFormatting>
  <conditionalFormatting sqref="BD31">
    <cfRule type="cellIs" dxfId="7506" priority="3670" operator="lessThan">
      <formula>$C$4</formula>
    </cfRule>
  </conditionalFormatting>
  <conditionalFormatting sqref="BD32">
    <cfRule type="cellIs" dxfId="7505" priority="3671" operator="lessThan">
      <formula>$C$4</formula>
    </cfRule>
  </conditionalFormatting>
  <conditionalFormatting sqref="BD32">
    <cfRule type="cellIs" dxfId="7504" priority="3672" operator="lessThan">
      <formula>$C$4</formula>
    </cfRule>
  </conditionalFormatting>
  <conditionalFormatting sqref="BD33">
    <cfRule type="cellIs" dxfId="7503" priority="3673" operator="lessThan">
      <formula>$C$4</formula>
    </cfRule>
  </conditionalFormatting>
  <conditionalFormatting sqref="BD33">
    <cfRule type="cellIs" dxfId="7502" priority="3674" operator="lessThan">
      <formula>$C$4</formula>
    </cfRule>
  </conditionalFormatting>
  <conditionalFormatting sqref="BD34">
    <cfRule type="cellIs" dxfId="7501" priority="3675" operator="lessThan">
      <formula>$C$4</formula>
    </cfRule>
  </conditionalFormatting>
  <conditionalFormatting sqref="BD34">
    <cfRule type="cellIs" dxfId="7500" priority="3676" operator="lessThan">
      <formula>$C$4</formula>
    </cfRule>
  </conditionalFormatting>
  <conditionalFormatting sqref="BD35">
    <cfRule type="cellIs" dxfId="7499" priority="3677" operator="lessThan">
      <formula>$C$4</formula>
    </cfRule>
  </conditionalFormatting>
  <conditionalFormatting sqref="BD35">
    <cfRule type="cellIs" dxfId="7498" priority="3678" operator="lessThan">
      <formula>$C$4</formula>
    </cfRule>
  </conditionalFormatting>
  <conditionalFormatting sqref="BD36">
    <cfRule type="cellIs" dxfId="7497" priority="3679" operator="lessThan">
      <formula>$C$4</formula>
    </cfRule>
  </conditionalFormatting>
  <conditionalFormatting sqref="BD36">
    <cfRule type="cellIs" dxfId="7496" priority="3680" operator="lessThan">
      <formula>$C$4</formula>
    </cfRule>
  </conditionalFormatting>
  <conditionalFormatting sqref="BD37">
    <cfRule type="cellIs" dxfId="7495" priority="3681" operator="lessThan">
      <formula>$C$4</formula>
    </cfRule>
  </conditionalFormatting>
  <conditionalFormatting sqref="BD37">
    <cfRule type="cellIs" dxfId="7494" priority="3682" operator="lessThan">
      <formula>$C$4</formula>
    </cfRule>
  </conditionalFormatting>
  <conditionalFormatting sqref="BD38">
    <cfRule type="cellIs" dxfId="7493" priority="3683" operator="lessThan">
      <formula>$C$4</formula>
    </cfRule>
  </conditionalFormatting>
  <conditionalFormatting sqref="BD38">
    <cfRule type="cellIs" dxfId="7492" priority="3684" operator="lessThan">
      <formula>$C$4</formula>
    </cfRule>
  </conditionalFormatting>
  <conditionalFormatting sqref="BD39">
    <cfRule type="cellIs" dxfId="7491" priority="3685" operator="lessThan">
      <formula>$C$4</formula>
    </cfRule>
  </conditionalFormatting>
  <conditionalFormatting sqref="BD39">
    <cfRule type="cellIs" dxfId="7490" priority="3686" operator="lessThan">
      <formula>$C$4</formula>
    </cfRule>
  </conditionalFormatting>
  <conditionalFormatting sqref="BD40">
    <cfRule type="cellIs" dxfId="7489" priority="3687" operator="lessThan">
      <formula>$C$4</formula>
    </cfRule>
  </conditionalFormatting>
  <conditionalFormatting sqref="BD40">
    <cfRule type="cellIs" dxfId="7488" priority="3688" operator="lessThan">
      <formula>$C$4</formula>
    </cfRule>
  </conditionalFormatting>
  <conditionalFormatting sqref="BD41">
    <cfRule type="cellIs" dxfId="7487" priority="3689" operator="lessThan">
      <formula>$C$4</formula>
    </cfRule>
  </conditionalFormatting>
  <conditionalFormatting sqref="BD41">
    <cfRule type="cellIs" dxfId="7486" priority="3690" operator="lessThan">
      <formula>$C$4</formula>
    </cfRule>
  </conditionalFormatting>
  <conditionalFormatting sqref="BD42">
    <cfRule type="cellIs" dxfId="7485" priority="3691" operator="lessThan">
      <formula>$C$4</formula>
    </cfRule>
  </conditionalFormatting>
  <conditionalFormatting sqref="BD42">
    <cfRule type="cellIs" dxfId="7484" priority="3692" operator="lessThan">
      <formula>$C$4</formula>
    </cfRule>
  </conditionalFormatting>
  <conditionalFormatting sqref="BD43">
    <cfRule type="cellIs" dxfId="7483" priority="3693" operator="lessThan">
      <formula>$C$4</formula>
    </cfRule>
  </conditionalFormatting>
  <conditionalFormatting sqref="BD43">
    <cfRule type="cellIs" dxfId="7482" priority="3694" operator="lessThan">
      <formula>$C$4</formula>
    </cfRule>
  </conditionalFormatting>
  <conditionalFormatting sqref="BD44">
    <cfRule type="cellIs" dxfId="7481" priority="3695" operator="lessThan">
      <formula>$C$4</formula>
    </cfRule>
  </conditionalFormatting>
  <conditionalFormatting sqref="BD44">
    <cfRule type="cellIs" dxfId="7480" priority="3696" operator="lessThan">
      <formula>$C$4</formula>
    </cfRule>
  </conditionalFormatting>
  <conditionalFormatting sqref="BD45">
    <cfRule type="cellIs" dxfId="7479" priority="3697" operator="lessThan">
      <formula>$C$4</formula>
    </cfRule>
  </conditionalFormatting>
  <conditionalFormatting sqref="BD45">
    <cfRule type="cellIs" dxfId="7478" priority="3698" operator="lessThan">
      <formula>$C$4</formula>
    </cfRule>
  </conditionalFormatting>
  <conditionalFormatting sqref="BD46">
    <cfRule type="cellIs" dxfId="7477" priority="3699" operator="lessThan">
      <formula>$C$4</formula>
    </cfRule>
  </conditionalFormatting>
  <conditionalFormatting sqref="BD46">
    <cfRule type="cellIs" dxfId="7476" priority="3700" operator="lessThan">
      <formula>$C$4</formula>
    </cfRule>
  </conditionalFormatting>
  <conditionalFormatting sqref="BD47">
    <cfRule type="cellIs" dxfId="7475" priority="3701" operator="lessThan">
      <formula>$C$4</formula>
    </cfRule>
  </conditionalFormatting>
  <conditionalFormatting sqref="BD47">
    <cfRule type="cellIs" dxfId="7474" priority="3702" operator="lessThan">
      <formula>$C$4</formula>
    </cfRule>
  </conditionalFormatting>
  <conditionalFormatting sqref="BD48">
    <cfRule type="cellIs" dxfId="7473" priority="3703" operator="lessThan">
      <formula>$C$4</formula>
    </cfRule>
  </conditionalFormatting>
  <conditionalFormatting sqref="BD48">
    <cfRule type="cellIs" dxfId="7472" priority="3704" operator="lessThan">
      <formula>$C$4</formula>
    </cfRule>
  </conditionalFormatting>
  <conditionalFormatting sqref="BD49">
    <cfRule type="cellIs" dxfId="7471" priority="3705" operator="lessThan">
      <formula>$C$4</formula>
    </cfRule>
  </conditionalFormatting>
  <conditionalFormatting sqref="BD49">
    <cfRule type="cellIs" dxfId="7470" priority="3706" operator="lessThan">
      <formula>$C$4</formula>
    </cfRule>
  </conditionalFormatting>
  <conditionalFormatting sqref="BD50">
    <cfRule type="cellIs" dxfId="7469" priority="3707" operator="lessThan">
      <formula>$C$4</formula>
    </cfRule>
  </conditionalFormatting>
  <conditionalFormatting sqref="BD50">
    <cfRule type="cellIs" dxfId="7468" priority="3708" operator="lessThan">
      <formula>$C$4</formula>
    </cfRule>
  </conditionalFormatting>
  <conditionalFormatting sqref="BD51">
    <cfRule type="cellIs" dxfId="7467" priority="3709" operator="lessThan">
      <formula>$C$4</formula>
    </cfRule>
  </conditionalFormatting>
  <conditionalFormatting sqref="BD51">
    <cfRule type="cellIs" dxfId="7466" priority="3710" operator="lessThan">
      <formula>$C$4</formula>
    </cfRule>
  </conditionalFormatting>
  <conditionalFormatting sqref="BD52">
    <cfRule type="cellIs" dxfId="7465" priority="3711" operator="lessThan">
      <formula>$C$4</formula>
    </cfRule>
  </conditionalFormatting>
  <conditionalFormatting sqref="BD52">
    <cfRule type="cellIs" dxfId="7464" priority="3712" operator="lessThan">
      <formula>$C$4</formula>
    </cfRule>
  </conditionalFormatting>
  <conditionalFormatting sqref="BD53">
    <cfRule type="cellIs" dxfId="7463" priority="3713" operator="lessThan">
      <formula>$C$4</formula>
    </cfRule>
  </conditionalFormatting>
  <conditionalFormatting sqref="BD53">
    <cfRule type="cellIs" dxfId="7462" priority="3714" operator="lessThan">
      <formula>$C$4</formula>
    </cfRule>
  </conditionalFormatting>
  <conditionalFormatting sqref="BD54">
    <cfRule type="cellIs" dxfId="7461" priority="3715" operator="lessThan">
      <formula>$C$4</formula>
    </cfRule>
  </conditionalFormatting>
  <conditionalFormatting sqref="BD54">
    <cfRule type="cellIs" dxfId="7460" priority="3716" operator="lessThan">
      <formula>$C$4</formula>
    </cfRule>
  </conditionalFormatting>
  <conditionalFormatting sqref="BD55">
    <cfRule type="cellIs" dxfId="7459" priority="3717" operator="lessThan">
      <formula>$C$4</formula>
    </cfRule>
  </conditionalFormatting>
  <conditionalFormatting sqref="BD55">
    <cfRule type="cellIs" dxfId="7458" priority="3718" operator="lessThan">
      <formula>$C$4</formula>
    </cfRule>
  </conditionalFormatting>
  <conditionalFormatting sqref="BD56">
    <cfRule type="cellIs" dxfId="7457" priority="3719" operator="lessThan">
      <formula>$C$4</formula>
    </cfRule>
  </conditionalFormatting>
  <conditionalFormatting sqref="BD56">
    <cfRule type="cellIs" dxfId="7456" priority="3720" operator="lessThan">
      <formula>$C$4</formula>
    </cfRule>
  </conditionalFormatting>
  <conditionalFormatting sqref="BD57">
    <cfRule type="cellIs" dxfId="7455" priority="3721" operator="lessThan">
      <formula>$C$4</formula>
    </cfRule>
  </conditionalFormatting>
  <conditionalFormatting sqref="BD57">
    <cfRule type="cellIs" dxfId="7454" priority="3722" operator="lessThan">
      <formula>$C$4</formula>
    </cfRule>
  </conditionalFormatting>
  <conditionalFormatting sqref="BD58">
    <cfRule type="cellIs" dxfId="7453" priority="3723" operator="lessThan">
      <formula>$C$4</formula>
    </cfRule>
  </conditionalFormatting>
  <conditionalFormatting sqref="BD58">
    <cfRule type="cellIs" dxfId="7452" priority="3724" operator="lessThan">
      <formula>$C$4</formula>
    </cfRule>
  </conditionalFormatting>
  <conditionalFormatting sqref="BD59">
    <cfRule type="cellIs" dxfId="7451" priority="3725" operator="lessThan">
      <formula>$C$4</formula>
    </cfRule>
  </conditionalFormatting>
  <conditionalFormatting sqref="BD59">
    <cfRule type="cellIs" dxfId="7450" priority="3726" operator="lessThan">
      <formula>$C$4</formula>
    </cfRule>
  </conditionalFormatting>
  <conditionalFormatting sqref="BD60">
    <cfRule type="cellIs" dxfId="7449" priority="3727" operator="lessThan">
      <formula>$C$4</formula>
    </cfRule>
  </conditionalFormatting>
  <conditionalFormatting sqref="BD60">
    <cfRule type="cellIs" dxfId="7448" priority="3728" operator="lessThan">
      <formula>$C$4</formula>
    </cfRule>
  </conditionalFormatting>
  <conditionalFormatting sqref="BE11">
    <cfRule type="cellIs" dxfId="7447" priority="3729" operator="lessThan">
      <formula>$C$4</formula>
    </cfRule>
  </conditionalFormatting>
  <conditionalFormatting sqref="BE11">
    <cfRule type="cellIs" dxfId="7446" priority="3730" operator="lessThan">
      <formula>$C$4</formula>
    </cfRule>
  </conditionalFormatting>
  <conditionalFormatting sqref="BE12">
    <cfRule type="cellIs" dxfId="7445" priority="3731" operator="lessThan">
      <formula>$C$4</formula>
    </cfRule>
  </conditionalFormatting>
  <conditionalFormatting sqref="BE12">
    <cfRule type="cellIs" dxfId="7444" priority="3732" operator="lessThan">
      <formula>$C$4</formula>
    </cfRule>
  </conditionalFormatting>
  <conditionalFormatting sqref="BE13">
    <cfRule type="cellIs" dxfId="7443" priority="3733" operator="lessThan">
      <formula>$C$4</formula>
    </cfRule>
  </conditionalFormatting>
  <conditionalFormatting sqref="BE13">
    <cfRule type="cellIs" dxfId="7442" priority="3734" operator="lessThan">
      <formula>$C$4</formula>
    </cfRule>
  </conditionalFormatting>
  <conditionalFormatting sqref="BE14">
    <cfRule type="cellIs" dxfId="7441" priority="3735" operator="lessThan">
      <formula>$C$4</formula>
    </cfRule>
  </conditionalFormatting>
  <conditionalFormatting sqref="BE14">
    <cfRule type="cellIs" dxfId="7440" priority="3736" operator="lessThan">
      <formula>$C$4</formula>
    </cfRule>
  </conditionalFormatting>
  <conditionalFormatting sqref="BE15">
    <cfRule type="cellIs" dxfId="7439" priority="3737" operator="lessThan">
      <formula>$C$4</formula>
    </cfRule>
  </conditionalFormatting>
  <conditionalFormatting sqref="BE15">
    <cfRule type="cellIs" dxfId="7438" priority="3738" operator="lessThan">
      <formula>$C$4</formula>
    </cfRule>
  </conditionalFormatting>
  <conditionalFormatting sqref="BE16">
    <cfRule type="cellIs" dxfId="7437" priority="3739" operator="lessThan">
      <formula>$C$4</formula>
    </cfRule>
  </conditionalFormatting>
  <conditionalFormatting sqref="BE16">
    <cfRule type="cellIs" dxfId="7436" priority="3740" operator="lessThan">
      <formula>$C$4</formula>
    </cfRule>
  </conditionalFormatting>
  <conditionalFormatting sqref="BE17">
    <cfRule type="cellIs" dxfId="7435" priority="3741" operator="lessThan">
      <formula>$C$4</formula>
    </cfRule>
  </conditionalFormatting>
  <conditionalFormatting sqref="BE17">
    <cfRule type="cellIs" dxfId="7434" priority="3742" operator="lessThan">
      <formula>$C$4</formula>
    </cfRule>
  </conditionalFormatting>
  <conditionalFormatting sqref="BE18">
    <cfRule type="cellIs" dxfId="7433" priority="3743" operator="lessThan">
      <formula>$C$4</formula>
    </cfRule>
  </conditionalFormatting>
  <conditionalFormatting sqref="BE18">
    <cfRule type="cellIs" dxfId="7432" priority="3744" operator="lessThan">
      <formula>$C$4</formula>
    </cfRule>
  </conditionalFormatting>
  <conditionalFormatting sqref="BE19">
    <cfRule type="cellIs" dxfId="7431" priority="3745" operator="lessThan">
      <formula>$C$4</formula>
    </cfRule>
  </conditionalFormatting>
  <conditionalFormatting sqref="BE19">
    <cfRule type="cellIs" dxfId="7430" priority="3746" operator="lessThan">
      <formula>$C$4</formula>
    </cfRule>
  </conditionalFormatting>
  <conditionalFormatting sqref="BE20">
    <cfRule type="cellIs" dxfId="7429" priority="3747" operator="lessThan">
      <formula>$C$4</formula>
    </cfRule>
  </conditionalFormatting>
  <conditionalFormatting sqref="BE20">
    <cfRule type="cellIs" dxfId="7428" priority="3748" operator="lessThan">
      <formula>$C$4</formula>
    </cfRule>
  </conditionalFormatting>
  <conditionalFormatting sqref="BE21">
    <cfRule type="cellIs" dxfId="7427" priority="3749" operator="lessThan">
      <formula>$C$4</formula>
    </cfRule>
  </conditionalFormatting>
  <conditionalFormatting sqref="BE21">
    <cfRule type="cellIs" dxfId="7426" priority="3750" operator="lessThan">
      <formula>$C$4</formula>
    </cfRule>
  </conditionalFormatting>
  <conditionalFormatting sqref="BE22">
    <cfRule type="cellIs" dxfId="7425" priority="3751" operator="lessThan">
      <formula>$C$4</formula>
    </cfRule>
  </conditionalFormatting>
  <conditionalFormatting sqref="BE22">
    <cfRule type="cellIs" dxfId="7424" priority="3752" operator="lessThan">
      <formula>$C$4</formula>
    </cfRule>
  </conditionalFormatting>
  <conditionalFormatting sqref="BE23">
    <cfRule type="cellIs" dxfId="7423" priority="3753" operator="lessThan">
      <formula>$C$4</formula>
    </cfRule>
  </conditionalFormatting>
  <conditionalFormatting sqref="BE23">
    <cfRule type="cellIs" dxfId="7422" priority="3754" operator="lessThan">
      <formula>$C$4</formula>
    </cfRule>
  </conditionalFormatting>
  <conditionalFormatting sqref="BE24">
    <cfRule type="cellIs" dxfId="7421" priority="3755" operator="lessThan">
      <formula>$C$4</formula>
    </cfRule>
  </conditionalFormatting>
  <conditionalFormatting sqref="BE24">
    <cfRule type="cellIs" dxfId="7420" priority="3756" operator="lessThan">
      <formula>$C$4</formula>
    </cfRule>
  </conditionalFormatting>
  <conditionalFormatting sqref="BE25">
    <cfRule type="cellIs" dxfId="7419" priority="3757" operator="lessThan">
      <formula>$C$4</formula>
    </cfRule>
  </conditionalFormatting>
  <conditionalFormatting sqref="BE25">
    <cfRule type="cellIs" dxfId="7418" priority="3758" operator="lessThan">
      <formula>$C$4</formula>
    </cfRule>
  </conditionalFormatting>
  <conditionalFormatting sqref="BE26">
    <cfRule type="cellIs" dxfId="7417" priority="3759" operator="lessThan">
      <formula>$C$4</formula>
    </cfRule>
  </conditionalFormatting>
  <conditionalFormatting sqref="BE26">
    <cfRule type="cellIs" dxfId="7416" priority="3760" operator="lessThan">
      <formula>$C$4</formula>
    </cfRule>
  </conditionalFormatting>
  <conditionalFormatting sqref="BE27">
    <cfRule type="cellIs" dxfId="7415" priority="3761" operator="lessThan">
      <formula>$C$4</formula>
    </cfRule>
  </conditionalFormatting>
  <conditionalFormatting sqref="BE27">
    <cfRule type="cellIs" dxfId="7414" priority="3762" operator="lessThan">
      <formula>$C$4</formula>
    </cfRule>
  </conditionalFormatting>
  <conditionalFormatting sqref="BE28">
    <cfRule type="cellIs" dxfId="7413" priority="3763" operator="lessThan">
      <formula>$C$4</formula>
    </cfRule>
  </conditionalFormatting>
  <conditionalFormatting sqref="BE28">
    <cfRule type="cellIs" dxfId="7412" priority="3764" operator="lessThan">
      <formula>$C$4</formula>
    </cfRule>
  </conditionalFormatting>
  <conditionalFormatting sqref="BE29">
    <cfRule type="cellIs" dxfId="7411" priority="3765" operator="lessThan">
      <formula>$C$4</formula>
    </cfRule>
  </conditionalFormatting>
  <conditionalFormatting sqref="BE29">
    <cfRule type="cellIs" dxfId="7410" priority="3766" operator="lessThan">
      <formula>$C$4</formula>
    </cfRule>
  </conditionalFormatting>
  <conditionalFormatting sqref="BE30">
    <cfRule type="cellIs" dxfId="7409" priority="3767" operator="lessThan">
      <formula>$C$4</formula>
    </cfRule>
  </conditionalFormatting>
  <conditionalFormatting sqref="BE30">
    <cfRule type="cellIs" dxfId="7408" priority="3768" operator="lessThan">
      <formula>$C$4</formula>
    </cfRule>
  </conditionalFormatting>
  <conditionalFormatting sqref="BE31">
    <cfRule type="cellIs" dxfId="7407" priority="3769" operator="lessThan">
      <formula>$C$4</formula>
    </cfRule>
  </conditionalFormatting>
  <conditionalFormatting sqref="BE31">
    <cfRule type="cellIs" dxfId="7406" priority="3770" operator="lessThan">
      <formula>$C$4</formula>
    </cfRule>
  </conditionalFormatting>
  <conditionalFormatting sqref="BE32">
    <cfRule type="cellIs" dxfId="7405" priority="3771" operator="lessThan">
      <formula>$C$4</formula>
    </cfRule>
  </conditionalFormatting>
  <conditionalFormatting sqref="BE32">
    <cfRule type="cellIs" dxfId="7404" priority="3772" operator="lessThan">
      <formula>$C$4</formula>
    </cfRule>
  </conditionalFormatting>
  <conditionalFormatting sqref="BE33">
    <cfRule type="cellIs" dxfId="7403" priority="3773" operator="lessThan">
      <formula>$C$4</formula>
    </cfRule>
  </conditionalFormatting>
  <conditionalFormatting sqref="BE33">
    <cfRule type="cellIs" dxfId="7402" priority="3774" operator="lessThan">
      <formula>$C$4</formula>
    </cfRule>
  </conditionalFormatting>
  <conditionalFormatting sqref="BE34">
    <cfRule type="cellIs" dxfId="7401" priority="3775" operator="lessThan">
      <formula>$C$4</formula>
    </cfRule>
  </conditionalFormatting>
  <conditionalFormatting sqref="BE34">
    <cfRule type="cellIs" dxfId="7400" priority="3776" operator="lessThan">
      <formula>$C$4</formula>
    </cfRule>
  </conditionalFormatting>
  <conditionalFormatting sqref="BE35">
    <cfRule type="cellIs" dxfId="7399" priority="3777" operator="lessThan">
      <formula>$C$4</formula>
    </cfRule>
  </conditionalFormatting>
  <conditionalFormatting sqref="BE35">
    <cfRule type="cellIs" dxfId="7398" priority="3778" operator="lessThan">
      <formula>$C$4</formula>
    </cfRule>
  </conditionalFormatting>
  <conditionalFormatting sqref="BE36">
    <cfRule type="cellIs" dxfId="7397" priority="3779" operator="lessThan">
      <formula>$C$4</formula>
    </cfRule>
  </conditionalFormatting>
  <conditionalFormatting sqref="BE36">
    <cfRule type="cellIs" dxfId="7396" priority="3780" operator="lessThan">
      <formula>$C$4</formula>
    </cfRule>
  </conditionalFormatting>
  <conditionalFormatting sqref="BE37">
    <cfRule type="cellIs" dxfId="7395" priority="3781" operator="lessThan">
      <formula>$C$4</formula>
    </cfRule>
  </conditionalFormatting>
  <conditionalFormatting sqref="BE37">
    <cfRule type="cellIs" dxfId="7394" priority="3782" operator="lessThan">
      <formula>$C$4</formula>
    </cfRule>
  </conditionalFormatting>
  <conditionalFormatting sqref="BE38">
    <cfRule type="cellIs" dxfId="7393" priority="3783" operator="lessThan">
      <formula>$C$4</formula>
    </cfRule>
  </conditionalFormatting>
  <conditionalFormatting sqref="BE38">
    <cfRule type="cellIs" dxfId="7392" priority="3784" operator="lessThan">
      <formula>$C$4</formula>
    </cfRule>
  </conditionalFormatting>
  <conditionalFormatting sqref="BE39">
    <cfRule type="cellIs" dxfId="7391" priority="3785" operator="lessThan">
      <formula>$C$4</formula>
    </cfRule>
  </conditionalFormatting>
  <conditionalFormatting sqref="BE39">
    <cfRule type="cellIs" dxfId="7390" priority="3786" operator="lessThan">
      <formula>$C$4</formula>
    </cfRule>
  </conditionalFormatting>
  <conditionalFormatting sqref="BE40">
    <cfRule type="cellIs" dxfId="7389" priority="3787" operator="lessThan">
      <formula>$C$4</formula>
    </cfRule>
  </conditionalFormatting>
  <conditionalFormatting sqref="BE40">
    <cfRule type="cellIs" dxfId="7388" priority="3788" operator="lessThan">
      <formula>$C$4</formula>
    </cfRule>
  </conditionalFormatting>
  <conditionalFormatting sqref="BE41">
    <cfRule type="cellIs" dxfId="7387" priority="3789" operator="lessThan">
      <formula>$C$4</formula>
    </cfRule>
  </conditionalFormatting>
  <conditionalFormatting sqref="BE41">
    <cfRule type="cellIs" dxfId="7386" priority="3790" operator="lessThan">
      <formula>$C$4</formula>
    </cfRule>
  </conditionalFormatting>
  <conditionalFormatting sqref="BE42">
    <cfRule type="cellIs" dxfId="7385" priority="3791" operator="lessThan">
      <formula>$C$4</formula>
    </cfRule>
  </conditionalFormatting>
  <conditionalFormatting sqref="BE42">
    <cfRule type="cellIs" dxfId="7384" priority="3792" operator="lessThan">
      <formula>$C$4</formula>
    </cfRule>
  </conditionalFormatting>
  <conditionalFormatting sqref="BE43">
    <cfRule type="cellIs" dxfId="7383" priority="3793" operator="lessThan">
      <formula>$C$4</formula>
    </cfRule>
  </conditionalFormatting>
  <conditionalFormatting sqref="BE43">
    <cfRule type="cellIs" dxfId="7382" priority="3794" operator="lessThan">
      <formula>$C$4</formula>
    </cfRule>
  </conditionalFormatting>
  <conditionalFormatting sqref="BE44">
    <cfRule type="cellIs" dxfId="7381" priority="3795" operator="lessThan">
      <formula>$C$4</formula>
    </cfRule>
  </conditionalFormatting>
  <conditionalFormatting sqref="BE44">
    <cfRule type="cellIs" dxfId="7380" priority="3796" operator="lessThan">
      <formula>$C$4</formula>
    </cfRule>
  </conditionalFormatting>
  <conditionalFormatting sqref="BE45">
    <cfRule type="cellIs" dxfId="7379" priority="3797" operator="lessThan">
      <formula>$C$4</formula>
    </cfRule>
  </conditionalFormatting>
  <conditionalFormatting sqref="BE45">
    <cfRule type="cellIs" dxfId="7378" priority="3798" operator="lessThan">
      <formula>$C$4</formula>
    </cfRule>
  </conditionalFormatting>
  <conditionalFormatting sqref="BE46">
    <cfRule type="cellIs" dxfId="7377" priority="3799" operator="lessThan">
      <formula>$C$4</formula>
    </cfRule>
  </conditionalFormatting>
  <conditionalFormatting sqref="BE46">
    <cfRule type="cellIs" dxfId="7376" priority="3800" operator="lessThan">
      <formula>$C$4</formula>
    </cfRule>
  </conditionalFormatting>
  <conditionalFormatting sqref="BE47">
    <cfRule type="cellIs" dxfId="7375" priority="3801" operator="lessThan">
      <formula>$C$4</formula>
    </cfRule>
  </conditionalFormatting>
  <conditionalFormatting sqref="BE47">
    <cfRule type="cellIs" dxfId="7374" priority="3802" operator="lessThan">
      <formula>$C$4</formula>
    </cfRule>
  </conditionalFormatting>
  <conditionalFormatting sqref="BE48">
    <cfRule type="cellIs" dxfId="7373" priority="3803" operator="lessThan">
      <formula>$C$4</formula>
    </cfRule>
  </conditionalFormatting>
  <conditionalFormatting sqref="BE48">
    <cfRule type="cellIs" dxfId="7372" priority="3804" operator="lessThan">
      <formula>$C$4</formula>
    </cfRule>
  </conditionalFormatting>
  <conditionalFormatting sqref="BE49">
    <cfRule type="cellIs" dxfId="7371" priority="3805" operator="lessThan">
      <formula>$C$4</formula>
    </cfRule>
  </conditionalFormatting>
  <conditionalFormatting sqref="BE49">
    <cfRule type="cellIs" dxfId="7370" priority="3806" operator="lessThan">
      <formula>$C$4</formula>
    </cfRule>
  </conditionalFormatting>
  <conditionalFormatting sqref="BE50">
    <cfRule type="cellIs" dxfId="7369" priority="3807" operator="lessThan">
      <formula>$C$4</formula>
    </cfRule>
  </conditionalFormatting>
  <conditionalFormatting sqref="BE50">
    <cfRule type="cellIs" dxfId="7368" priority="3808" operator="lessThan">
      <formula>$C$4</formula>
    </cfRule>
  </conditionalFormatting>
  <conditionalFormatting sqref="BE51">
    <cfRule type="cellIs" dxfId="7367" priority="3809" operator="lessThan">
      <formula>$C$4</formula>
    </cfRule>
  </conditionalFormatting>
  <conditionalFormatting sqref="BE51">
    <cfRule type="cellIs" dxfId="7366" priority="3810" operator="lessThan">
      <formula>$C$4</formula>
    </cfRule>
  </conditionalFormatting>
  <conditionalFormatting sqref="BE52">
    <cfRule type="cellIs" dxfId="7365" priority="3811" operator="lessThan">
      <formula>$C$4</formula>
    </cfRule>
  </conditionalFormatting>
  <conditionalFormatting sqref="BE52">
    <cfRule type="cellIs" dxfId="7364" priority="3812" operator="lessThan">
      <formula>$C$4</formula>
    </cfRule>
  </conditionalFormatting>
  <conditionalFormatting sqref="BE53">
    <cfRule type="cellIs" dxfId="7363" priority="3813" operator="lessThan">
      <formula>$C$4</formula>
    </cfRule>
  </conditionalFormatting>
  <conditionalFormatting sqref="BE53">
    <cfRule type="cellIs" dxfId="7362" priority="3814" operator="lessThan">
      <formula>$C$4</formula>
    </cfRule>
  </conditionalFormatting>
  <conditionalFormatting sqref="BE54">
    <cfRule type="cellIs" dxfId="7361" priority="3815" operator="lessThan">
      <formula>$C$4</formula>
    </cfRule>
  </conditionalFormatting>
  <conditionalFormatting sqref="BE54">
    <cfRule type="cellIs" dxfId="7360" priority="3816" operator="lessThan">
      <formula>$C$4</formula>
    </cfRule>
  </conditionalFormatting>
  <conditionalFormatting sqref="BE55">
    <cfRule type="cellIs" dxfId="7359" priority="3817" operator="lessThan">
      <formula>$C$4</formula>
    </cfRule>
  </conditionalFormatting>
  <conditionalFormatting sqref="BE55">
    <cfRule type="cellIs" dxfId="7358" priority="3818" operator="lessThan">
      <formula>$C$4</formula>
    </cfRule>
  </conditionalFormatting>
  <conditionalFormatting sqref="BE56">
    <cfRule type="cellIs" dxfId="7357" priority="3819" operator="lessThan">
      <formula>$C$4</formula>
    </cfRule>
  </conditionalFormatting>
  <conditionalFormatting sqref="BE56">
    <cfRule type="cellIs" dxfId="7356" priority="3820" operator="lessThan">
      <formula>$C$4</formula>
    </cfRule>
  </conditionalFormatting>
  <conditionalFormatting sqref="BE57">
    <cfRule type="cellIs" dxfId="7355" priority="3821" operator="lessThan">
      <formula>$C$4</formula>
    </cfRule>
  </conditionalFormatting>
  <conditionalFormatting sqref="BE57">
    <cfRule type="cellIs" dxfId="7354" priority="3822" operator="lessThan">
      <formula>$C$4</formula>
    </cfRule>
  </conditionalFormatting>
  <conditionalFormatting sqref="BE58">
    <cfRule type="cellIs" dxfId="7353" priority="3823" operator="lessThan">
      <formula>$C$4</formula>
    </cfRule>
  </conditionalFormatting>
  <conditionalFormatting sqref="BE58">
    <cfRule type="cellIs" dxfId="7352" priority="3824" operator="lessThan">
      <formula>$C$4</formula>
    </cfRule>
  </conditionalFormatting>
  <conditionalFormatting sqref="BE59">
    <cfRule type="cellIs" dxfId="7351" priority="3825" operator="lessThan">
      <formula>$C$4</formula>
    </cfRule>
  </conditionalFormatting>
  <conditionalFormatting sqref="BE59">
    <cfRule type="cellIs" dxfId="7350" priority="3826" operator="lessThan">
      <formula>$C$4</formula>
    </cfRule>
  </conditionalFormatting>
  <conditionalFormatting sqref="BE60">
    <cfRule type="cellIs" dxfId="7349" priority="3827" operator="lessThan">
      <formula>$C$4</formula>
    </cfRule>
  </conditionalFormatting>
  <conditionalFormatting sqref="BE60">
    <cfRule type="cellIs" dxfId="7348" priority="3828" operator="lessThan">
      <formula>$C$4</formula>
    </cfRule>
  </conditionalFormatting>
  <conditionalFormatting sqref="BF11">
    <cfRule type="cellIs" dxfId="7347" priority="3829" operator="lessThan">
      <formula>$C$4</formula>
    </cfRule>
  </conditionalFormatting>
  <conditionalFormatting sqref="BF11">
    <cfRule type="cellIs" dxfId="7346" priority="3830" operator="lessThan">
      <formula>$C$4</formula>
    </cfRule>
  </conditionalFormatting>
  <conditionalFormatting sqref="BF12">
    <cfRule type="cellIs" dxfId="7345" priority="3831" operator="lessThan">
      <formula>$C$4</formula>
    </cfRule>
  </conditionalFormatting>
  <conditionalFormatting sqref="BF12">
    <cfRule type="cellIs" dxfId="7344" priority="3832" operator="lessThan">
      <formula>$C$4</formula>
    </cfRule>
  </conditionalFormatting>
  <conditionalFormatting sqref="BF13">
    <cfRule type="cellIs" dxfId="7343" priority="3833" operator="lessThan">
      <formula>$C$4</formula>
    </cfRule>
  </conditionalFormatting>
  <conditionalFormatting sqref="BF13">
    <cfRule type="cellIs" dxfId="7342" priority="3834" operator="lessThan">
      <formula>$C$4</formula>
    </cfRule>
  </conditionalFormatting>
  <conditionalFormatting sqref="BF14">
    <cfRule type="cellIs" dxfId="7341" priority="3835" operator="lessThan">
      <formula>$C$4</formula>
    </cfRule>
  </conditionalFormatting>
  <conditionalFormatting sqref="BF14">
    <cfRule type="cellIs" dxfId="7340" priority="3836" operator="lessThan">
      <formula>$C$4</formula>
    </cfRule>
  </conditionalFormatting>
  <conditionalFormatting sqref="BF15">
    <cfRule type="cellIs" dxfId="7339" priority="3837" operator="lessThan">
      <formula>$C$4</formula>
    </cfRule>
  </conditionalFormatting>
  <conditionalFormatting sqref="BF15">
    <cfRule type="cellIs" dxfId="7338" priority="3838" operator="lessThan">
      <formula>$C$4</formula>
    </cfRule>
  </conditionalFormatting>
  <conditionalFormatting sqref="BF16">
    <cfRule type="cellIs" dxfId="7337" priority="3839" operator="lessThan">
      <formula>$C$4</formula>
    </cfRule>
  </conditionalFormatting>
  <conditionalFormatting sqref="BF16">
    <cfRule type="cellIs" dxfId="7336" priority="3840" operator="lessThan">
      <formula>$C$4</formula>
    </cfRule>
  </conditionalFormatting>
  <conditionalFormatting sqref="BF17">
    <cfRule type="cellIs" dxfId="7335" priority="3841" operator="lessThan">
      <formula>$C$4</formula>
    </cfRule>
  </conditionalFormatting>
  <conditionalFormatting sqref="BF17">
    <cfRule type="cellIs" dxfId="7334" priority="3842" operator="lessThan">
      <formula>$C$4</formula>
    </cfRule>
  </conditionalFormatting>
  <conditionalFormatting sqref="BF18">
    <cfRule type="cellIs" dxfId="7333" priority="3843" operator="lessThan">
      <formula>$C$4</formula>
    </cfRule>
  </conditionalFormatting>
  <conditionalFormatting sqref="BF18">
    <cfRule type="cellIs" dxfId="7332" priority="3844" operator="lessThan">
      <formula>$C$4</formula>
    </cfRule>
  </conditionalFormatting>
  <conditionalFormatting sqref="BF19">
    <cfRule type="cellIs" dxfId="7331" priority="3845" operator="lessThan">
      <formula>$C$4</formula>
    </cfRule>
  </conditionalFormatting>
  <conditionalFormatting sqref="BF19">
    <cfRule type="cellIs" dxfId="7330" priority="3846" operator="lessThan">
      <formula>$C$4</formula>
    </cfRule>
  </conditionalFormatting>
  <conditionalFormatting sqref="BF20">
    <cfRule type="cellIs" dxfId="7329" priority="3847" operator="lessThan">
      <formula>$C$4</formula>
    </cfRule>
  </conditionalFormatting>
  <conditionalFormatting sqref="BF20">
    <cfRule type="cellIs" dxfId="7328" priority="3848" operator="lessThan">
      <formula>$C$4</formula>
    </cfRule>
  </conditionalFormatting>
  <conditionalFormatting sqref="BF21">
    <cfRule type="cellIs" dxfId="7327" priority="3849" operator="lessThan">
      <formula>$C$4</formula>
    </cfRule>
  </conditionalFormatting>
  <conditionalFormatting sqref="BF21">
    <cfRule type="cellIs" dxfId="7326" priority="3850" operator="lessThan">
      <formula>$C$4</formula>
    </cfRule>
  </conditionalFormatting>
  <conditionalFormatting sqref="BF22">
    <cfRule type="cellIs" dxfId="7325" priority="3851" operator="lessThan">
      <formula>$C$4</formula>
    </cfRule>
  </conditionalFormatting>
  <conditionalFormatting sqref="BF22">
    <cfRule type="cellIs" dxfId="7324" priority="3852" operator="lessThan">
      <formula>$C$4</formula>
    </cfRule>
  </conditionalFormatting>
  <conditionalFormatting sqref="BF23">
    <cfRule type="cellIs" dxfId="7323" priority="3853" operator="lessThan">
      <formula>$C$4</formula>
    </cfRule>
  </conditionalFormatting>
  <conditionalFormatting sqref="BF23">
    <cfRule type="cellIs" dxfId="7322" priority="3854" operator="lessThan">
      <formula>$C$4</formula>
    </cfRule>
  </conditionalFormatting>
  <conditionalFormatting sqref="BF24">
    <cfRule type="cellIs" dxfId="7321" priority="3855" operator="lessThan">
      <formula>$C$4</formula>
    </cfRule>
  </conditionalFormatting>
  <conditionalFormatting sqref="BF24">
    <cfRule type="cellIs" dxfId="7320" priority="3856" operator="lessThan">
      <formula>$C$4</formula>
    </cfRule>
  </conditionalFormatting>
  <conditionalFormatting sqref="BF25">
    <cfRule type="cellIs" dxfId="7319" priority="3857" operator="lessThan">
      <formula>$C$4</formula>
    </cfRule>
  </conditionalFormatting>
  <conditionalFormatting sqref="BF25">
    <cfRule type="cellIs" dxfId="7318" priority="3858" operator="lessThan">
      <formula>$C$4</formula>
    </cfRule>
  </conditionalFormatting>
  <conditionalFormatting sqref="BF26">
    <cfRule type="cellIs" dxfId="7317" priority="3859" operator="lessThan">
      <formula>$C$4</formula>
    </cfRule>
  </conditionalFormatting>
  <conditionalFormatting sqref="BF26">
    <cfRule type="cellIs" dxfId="7316" priority="3860" operator="lessThan">
      <formula>$C$4</formula>
    </cfRule>
  </conditionalFormatting>
  <conditionalFormatting sqref="BF27">
    <cfRule type="cellIs" dxfId="7315" priority="3861" operator="lessThan">
      <formula>$C$4</formula>
    </cfRule>
  </conditionalFormatting>
  <conditionalFormatting sqref="BF27">
    <cfRule type="cellIs" dxfId="7314" priority="3862" operator="lessThan">
      <formula>$C$4</formula>
    </cfRule>
  </conditionalFormatting>
  <conditionalFormatting sqref="BF28">
    <cfRule type="cellIs" dxfId="7313" priority="3863" operator="lessThan">
      <formula>$C$4</formula>
    </cfRule>
  </conditionalFormatting>
  <conditionalFormatting sqref="BF28">
    <cfRule type="cellIs" dxfId="7312" priority="3864" operator="lessThan">
      <formula>$C$4</formula>
    </cfRule>
  </conditionalFormatting>
  <conditionalFormatting sqref="BF29">
    <cfRule type="cellIs" dxfId="7311" priority="3865" operator="lessThan">
      <formula>$C$4</formula>
    </cfRule>
  </conditionalFormatting>
  <conditionalFormatting sqref="BF29">
    <cfRule type="cellIs" dxfId="7310" priority="3866" operator="lessThan">
      <formula>$C$4</formula>
    </cfRule>
  </conditionalFormatting>
  <conditionalFormatting sqref="BF30">
    <cfRule type="cellIs" dxfId="7309" priority="3867" operator="lessThan">
      <formula>$C$4</formula>
    </cfRule>
  </conditionalFormatting>
  <conditionalFormatting sqref="BF30">
    <cfRule type="cellIs" dxfId="7308" priority="3868" operator="lessThan">
      <formula>$C$4</formula>
    </cfRule>
  </conditionalFormatting>
  <conditionalFormatting sqref="BF31">
    <cfRule type="cellIs" dxfId="7307" priority="3869" operator="lessThan">
      <formula>$C$4</formula>
    </cfRule>
  </conditionalFormatting>
  <conditionalFormatting sqref="BF31">
    <cfRule type="cellIs" dxfId="7306" priority="3870" operator="lessThan">
      <formula>$C$4</formula>
    </cfRule>
  </conditionalFormatting>
  <conditionalFormatting sqref="BF32">
    <cfRule type="cellIs" dxfId="7305" priority="3871" operator="lessThan">
      <formula>$C$4</formula>
    </cfRule>
  </conditionalFormatting>
  <conditionalFormatting sqref="BF32">
    <cfRule type="cellIs" dxfId="7304" priority="3872" operator="lessThan">
      <formula>$C$4</formula>
    </cfRule>
  </conditionalFormatting>
  <conditionalFormatting sqref="BF33">
    <cfRule type="cellIs" dxfId="7303" priority="3873" operator="lessThan">
      <formula>$C$4</formula>
    </cfRule>
  </conditionalFormatting>
  <conditionalFormatting sqref="BF33">
    <cfRule type="cellIs" dxfId="7302" priority="3874" operator="lessThan">
      <formula>$C$4</formula>
    </cfRule>
  </conditionalFormatting>
  <conditionalFormatting sqref="BF34">
    <cfRule type="cellIs" dxfId="7301" priority="3875" operator="lessThan">
      <formula>$C$4</formula>
    </cfRule>
  </conditionalFormatting>
  <conditionalFormatting sqref="BF34">
    <cfRule type="cellIs" dxfId="7300" priority="3876" operator="lessThan">
      <formula>$C$4</formula>
    </cfRule>
  </conditionalFormatting>
  <conditionalFormatting sqref="BF35">
    <cfRule type="cellIs" dxfId="7299" priority="3877" operator="lessThan">
      <formula>$C$4</formula>
    </cfRule>
  </conditionalFormatting>
  <conditionalFormatting sqref="BF35">
    <cfRule type="cellIs" dxfId="7298" priority="3878" operator="lessThan">
      <formula>$C$4</formula>
    </cfRule>
  </conditionalFormatting>
  <conditionalFormatting sqref="BF36">
    <cfRule type="cellIs" dxfId="7297" priority="3879" operator="lessThan">
      <formula>$C$4</formula>
    </cfRule>
  </conditionalFormatting>
  <conditionalFormatting sqref="BF36">
    <cfRule type="cellIs" dxfId="7296" priority="3880" operator="lessThan">
      <formula>$C$4</formula>
    </cfRule>
  </conditionalFormatting>
  <conditionalFormatting sqref="BF37">
    <cfRule type="cellIs" dxfId="7295" priority="3881" operator="lessThan">
      <formula>$C$4</formula>
    </cfRule>
  </conditionalFormatting>
  <conditionalFormatting sqref="BF37">
    <cfRule type="cellIs" dxfId="7294" priority="3882" operator="lessThan">
      <formula>$C$4</formula>
    </cfRule>
  </conditionalFormatting>
  <conditionalFormatting sqref="BF38">
    <cfRule type="cellIs" dxfId="7293" priority="3883" operator="lessThan">
      <formula>$C$4</formula>
    </cfRule>
  </conditionalFormatting>
  <conditionalFormatting sqref="BF38">
    <cfRule type="cellIs" dxfId="7292" priority="3884" operator="lessThan">
      <formula>$C$4</formula>
    </cfRule>
  </conditionalFormatting>
  <conditionalFormatting sqref="BF39">
    <cfRule type="cellIs" dxfId="7291" priority="3885" operator="lessThan">
      <formula>$C$4</formula>
    </cfRule>
  </conditionalFormatting>
  <conditionalFormatting sqref="BF39">
    <cfRule type="cellIs" dxfId="7290" priority="3886" operator="lessThan">
      <formula>$C$4</formula>
    </cfRule>
  </conditionalFormatting>
  <conditionalFormatting sqref="BF40">
    <cfRule type="cellIs" dxfId="7289" priority="3887" operator="lessThan">
      <formula>$C$4</formula>
    </cfRule>
  </conditionalFormatting>
  <conditionalFormatting sqref="BF40">
    <cfRule type="cellIs" dxfId="7288" priority="3888" operator="lessThan">
      <formula>$C$4</formula>
    </cfRule>
  </conditionalFormatting>
  <conditionalFormatting sqref="BF41">
    <cfRule type="cellIs" dxfId="7287" priority="3889" operator="lessThan">
      <formula>$C$4</formula>
    </cfRule>
  </conditionalFormatting>
  <conditionalFormatting sqref="BF41">
    <cfRule type="cellIs" dxfId="7286" priority="3890" operator="lessThan">
      <formula>$C$4</formula>
    </cfRule>
  </conditionalFormatting>
  <conditionalFormatting sqref="BF42">
    <cfRule type="cellIs" dxfId="7285" priority="3891" operator="lessThan">
      <formula>$C$4</formula>
    </cfRule>
  </conditionalFormatting>
  <conditionalFormatting sqref="BF42">
    <cfRule type="cellIs" dxfId="7284" priority="3892" operator="lessThan">
      <formula>$C$4</formula>
    </cfRule>
  </conditionalFormatting>
  <conditionalFormatting sqref="BF43">
    <cfRule type="cellIs" dxfId="7283" priority="3893" operator="lessThan">
      <formula>$C$4</formula>
    </cfRule>
  </conditionalFormatting>
  <conditionalFormatting sqref="BF43">
    <cfRule type="cellIs" dxfId="7282" priority="3894" operator="lessThan">
      <formula>$C$4</formula>
    </cfRule>
  </conditionalFormatting>
  <conditionalFormatting sqref="BF44">
    <cfRule type="cellIs" dxfId="7281" priority="3895" operator="lessThan">
      <formula>$C$4</formula>
    </cfRule>
  </conditionalFormatting>
  <conditionalFormatting sqref="BF44">
    <cfRule type="cellIs" dxfId="7280" priority="3896" operator="lessThan">
      <formula>$C$4</formula>
    </cfRule>
  </conditionalFormatting>
  <conditionalFormatting sqref="BF45">
    <cfRule type="cellIs" dxfId="7279" priority="3897" operator="lessThan">
      <formula>$C$4</formula>
    </cfRule>
  </conditionalFormatting>
  <conditionalFormatting sqref="BF45">
    <cfRule type="cellIs" dxfId="7278" priority="3898" operator="lessThan">
      <formula>$C$4</formula>
    </cfRule>
  </conditionalFormatting>
  <conditionalFormatting sqref="BF46">
    <cfRule type="cellIs" dxfId="7277" priority="3899" operator="lessThan">
      <formula>$C$4</formula>
    </cfRule>
  </conditionalFormatting>
  <conditionalFormatting sqref="BF46">
    <cfRule type="cellIs" dxfId="7276" priority="3900" operator="lessThan">
      <formula>$C$4</formula>
    </cfRule>
  </conditionalFormatting>
  <conditionalFormatting sqref="BF47">
    <cfRule type="cellIs" dxfId="7275" priority="3901" operator="lessThan">
      <formula>$C$4</formula>
    </cfRule>
  </conditionalFormatting>
  <conditionalFormatting sqref="BF47">
    <cfRule type="cellIs" dxfId="7274" priority="3902" operator="lessThan">
      <formula>$C$4</formula>
    </cfRule>
  </conditionalFormatting>
  <conditionalFormatting sqref="BF48">
    <cfRule type="cellIs" dxfId="7273" priority="3903" operator="lessThan">
      <formula>$C$4</formula>
    </cfRule>
  </conditionalFormatting>
  <conditionalFormatting sqref="BF48">
    <cfRule type="cellIs" dxfId="7272" priority="3904" operator="lessThan">
      <formula>$C$4</formula>
    </cfRule>
  </conditionalFormatting>
  <conditionalFormatting sqref="BF49">
    <cfRule type="cellIs" dxfId="7271" priority="3905" operator="lessThan">
      <formula>$C$4</formula>
    </cfRule>
  </conditionalFormatting>
  <conditionalFormatting sqref="BF49">
    <cfRule type="cellIs" dxfId="7270" priority="3906" operator="lessThan">
      <formula>$C$4</formula>
    </cfRule>
  </conditionalFormatting>
  <conditionalFormatting sqref="BF50">
    <cfRule type="cellIs" dxfId="7269" priority="3907" operator="lessThan">
      <formula>$C$4</formula>
    </cfRule>
  </conditionalFormatting>
  <conditionalFormatting sqref="BF50">
    <cfRule type="cellIs" dxfId="7268" priority="3908" operator="lessThan">
      <formula>$C$4</formula>
    </cfRule>
  </conditionalFormatting>
  <conditionalFormatting sqref="BF51">
    <cfRule type="cellIs" dxfId="7267" priority="3909" operator="lessThan">
      <formula>$C$4</formula>
    </cfRule>
  </conditionalFormatting>
  <conditionalFormatting sqref="BF51">
    <cfRule type="cellIs" dxfId="7266" priority="3910" operator="lessThan">
      <formula>$C$4</formula>
    </cfRule>
  </conditionalFormatting>
  <conditionalFormatting sqref="BF52">
    <cfRule type="cellIs" dxfId="7265" priority="3911" operator="lessThan">
      <formula>$C$4</formula>
    </cfRule>
  </conditionalFormatting>
  <conditionalFormatting sqref="BF52">
    <cfRule type="cellIs" dxfId="7264" priority="3912" operator="lessThan">
      <formula>$C$4</formula>
    </cfRule>
  </conditionalFormatting>
  <conditionalFormatting sqref="BF53">
    <cfRule type="cellIs" dxfId="7263" priority="3913" operator="lessThan">
      <formula>$C$4</formula>
    </cfRule>
  </conditionalFormatting>
  <conditionalFormatting sqref="BF53">
    <cfRule type="cellIs" dxfId="7262" priority="3914" operator="lessThan">
      <formula>$C$4</formula>
    </cfRule>
  </conditionalFormatting>
  <conditionalFormatting sqref="BF54">
    <cfRule type="cellIs" dxfId="7261" priority="3915" operator="lessThan">
      <formula>$C$4</formula>
    </cfRule>
  </conditionalFormatting>
  <conditionalFormatting sqref="BF54">
    <cfRule type="cellIs" dxfId="7260" priority="3916" operator="lessThan">
      <formula>$C$4</formula>
    </cfRule>
  </conditionalFormatting>
  <conditionalFormatting sqref="BF55">
    <cfRule type="cellIs" dxfId="7259" priority="3917" operator="lessThan">
      <formula>$C$4</formula>
    </cfRule>
  </conditionalFormatting>
  <conditionalFormatting sqref="BF55">
    <cfRule type="cellIs" dxfId="7258" priority="3918" operator="lessThan">
      <formula>$C$4</formula>
    </cfRule>
  </conditionalFormatting>
  <conditionalFormatting sqref="BF56">
    <cfRule type="cellIs" dxfId="7257" priority="3919" operator="lessThan">
      <formula>$C$4</formula>
    </cfRule>
  </conditionalFormatting>
  <conditionalFormatting sqref="BF56">
    <cfRule type="cellIs" dxfId="7256" priority="3920" operator="lessThan">
      <formula>$C$4</formula>
    </cfRule>
  </conditionalFormatting>
  <conditionalFormatting sqref="BF57">
    <cfRule type="cellIs" dxfId="7255" priority="3921" operator="lessThan">
      <formula>$C$4</formula>
    </cfRule>
  </conditionalFormatting>
  <conditionalFormatting sqref="BF57">
    <cfRule type="cellIs" dxfId="7254" priority="3922" operator="lessThan">
      <formula>$C$4</formula>
    </cfRule>
  </conditionalFormatting>
  <conditionalFormatting sqref="BF58">
    <cfRule type="cellIs" dxfId="7253" priority="3923" operator="lessThan">
      <formula>$C$4</formula>
    </cfRule>
  </conditionalFormatting>
  <conditionalFormatting sqref="BF58">
    <cfRule type="cellIs" dxfId="7252" priority="3924" operator="lessThan">
      <formula>$C$4</formula>
    </cfRule>
  </conditionalFormatting>
  <conditionalFormatting sqref="BF59">
    <cfRule type="cellIs" dxfId="7251" priority="3925" operator="lessThan">
      <formula>$C$4</formula>
    </cfRule>
  </conditionalFormatting>
  <conditionalFormatting sqref="BF59">
    <cfRule type="cellIs" dxfId="7250" priority="3926" operator="lessThan">
      <formula>$C$4</formula>
    </cfRule>
  </conditionalFormatting>
  <conditionalFormatting sqref="BF60">
    <cfRule type="cellIs" dxfId="7249" priority="3927" operator="lessThan">
      <formula>$C$4</formula>
    </cfRule>
  </conditionalFormatting>
  <conditionalFormatting sqref="BF60">
    <cfRule type="cellIs" dxfId="7248" priority="3928" operator="lessThan">
      <formula>$C$4</formula>
    </cfRule>
  </conditionalFormatting>
  <conditionalFormatting sqref="BG11">
    <cfRule type="cellIs" dxfId="7247" priority="3929" operator="lessThan">
      <formula>$C$4</formula>
    </cfRule>
  </conditionalFormatting>
  <conditionalFormatting sqref="BG11">
    <cfRule type="cellIs" dxfId="7246" priority="3930" operator="lessThan">
      <formula>$C$4</formula>
    </cfRule>
  </conditionalFormatting>
  <conditionalFormatting sqref="BG12">
    <cfRule type="cellIs" dxfId="7245" priority="3931" operator="lessThan">
      <formula>$C$4</formula>
    </cfRule>
  </conditionalFormatting>
  <conditionalFormatting sqref="BG12">
    <cfRule type="cellIs" dxfId="7244" priority="3932" operator="lessThan">
      <formula>$C$4</formula>
    </cfRule>
  </conditionalFormatting>
  <conditionalFormatting sqref="BG13">
    <cfRule type="cellIs" dxfId="7243" priority="3933" operator="lessThan">
      <formula>$C$4</formula>
    </cfRule>
  </conditionalFormatting>
  <conditionalFormatting sqref="BG13">
    <cfRule type="cellIs" dxfId="7242" priority="3934" operator="lessThan">
      <formula>$C$4</formula>
    </cfRule>
  </conditionalFormatting>
  <conditionalFormatting sqref="BG14">
    <cfRule type="cellIs" dxfId="7241" priority="3935" operator="lessThan">
      <formula>$C$4</formula>
    </cfRule>
  </conditionalFormatting>
  <conditionalFormatting sqref="BG14">
    <cfRule type="cellIs" dxfId="7240" priority="3936" operator="lessThan">
      <formula>$C$4</formula>
    </cfRule>
  </conditionalFormatting>
  <conditionalFormatting sqref="BG15">
    <cfRule type="cellIs" dxfId="7239" priority="3937" operator="lessThan">
      <formula>$C$4</formula>
    </cfRule>
  </conditionalFormatting>
  <conditionalFormatting sqref="BG15">
    <cfRule type="cellIs" dxfId="7238" priority="3938" operator="lessThan">
      <formula>$C$4</formula>
    </cfRule>
  </conditionalFormatting>
  <conditionalFormatting sqref="BG16">
    <cfRule type="cellIs" dxfId="7237" priority="3939" operator="lessThan">
      <formula>$C$4</formula>
    </cfRule>
  </conditionalFormatting>
  <conditionalFormatting sqref="BG16">
    <cfRule type="cellIs" dxfId="7236" priority="3940" operator="lessThan">
      <formula>$C$4</formula>
    </cfRule>
  </conditionalFormatting>
  <conditionalFormatting sqref="BG17">
    <cfRule type="cellIs" dxfId="7235" priority="3941" operator="lessThan">
      <formula>$C$4</formula>
    </cfRule>
  </conditionalFormatting>
  <conditionalFormatting sqref="BG17">
    <cfRule type="cellIs" dxfId="7234" priority="3942" operator="lessThan">
      <formula>$C$4</formula>
    </cfRule>
  </conditionalFormatting>
  <conditionalFormatting sqref="BG18">
    <cfRule type="cellIs" dxfId="7233" priority="3943" operator="lessThan">
      <formula>$C$4</formula>
    </cfRule>
  </conditionalFormatting>
  <conditionalFormatting sqref="BG18">
    <cfRule type="cellIs" dxfId="7232" priority="3944" operator="lessThan">
      <formula>$C$4</formula>
    </cfRule>
  </conditionalFormatting>
  <conditionalFormatting sqref="BG19">
    <cfRule type="cellIs" dxfId="7231" priority="3945" operator="lessThan">
      <formula>$C$4</formula>
    </cfRule>
  </conditionalFormatting>
  <conditionalFormatting sqref="BG19">
    <cfRule type="cellIs" dxfId="7230" priority="3946" operator="lessThan">
      <formula>$C$4</formula>
    </cfRule>
  </conditionalFormatting>
  <conditionalFormatting sqref="BG20">
    <cfRule type="cellIs" dxfId="7229" priority="3947" operator="lessThan">
      <formula>$C$4</formula>
    </cfRule>
  </conditionalFormatting>
  <conditionalFormatting sqref="BG20">
    <cfRule type="cellIs" dxfId="7228" priority="3948" operator="lessThan">
      <formula>$C$4</formula>
    </cfRule>
  </conditionalFormatting>
  <conditionalFormatting sqref="BG21">
    <cfRule type="cellIs" dxfId="7227" priority="3949" operator="lessThan">
      <formula>$C$4</formula>
    </cfRule>
  </conditionalFormatting>
  <conditionalFormatting sqref="BG21">
    <cfRule type="cellIs" dxfId="7226" priority="3950" operator="lessThan">
      <formula>$C$4</formula>
    </cfRule>
  </conditionalFormatting>
  <conditionalFormatting sqref="BG22">
    <cfRule type="cellIs" dxfId="7225" priority="3951" operator="lessThan">
      <formula>$C$4</formula>
    </cfRule>
  </conditionalFormatting>
  <conditionalFormatting sqref="BG22">
    <cfRule type="cellIs" dxfId="7224" priority="3952" operator="lessThan">
      <formula>$C$4</formula>
    </cfRule>
  </conditionalFormatting>
  <conditionalFormatting sqref="BG23">
    <cfRule type="cellIs" dxfId="7223" priority="3953" operator="lessThan">
      <formula>$C$4</formula>
    </cfRule>
  </conditionalFormatting>
  <conditionalFormatting sqref="BG23">
    <cfRule type="cellIs" dxfId="7222" priority="3954" operator="lessThan">
      <formula>$C$4</formula>
    </cfRule>
  </conditionalFormatting>
  <conditionalFormatting sqref="BG24">
    <cfRule type="cellIs" dxfId="7221" priority="3955" operator="lessThan">
      <formula>$C$4</formula>
    </cfRule>
  </conditionalFormatting>
  <conditionalFormatting sqref="BG24">
    <cfRule type="cellIs" dxfId="7220" priority="3956" operator="lessThan">
      <formula>$C$4</formula>
    </cfRule>
  </conditionalFormatting>
  <conditionalFormatting sqref="BG25">
    <cfRule type="cellIs" dxfId="7219" priority="3957" operator="lessThan">
      <formula>$C$4</formula>
    </cfRule>
  </conditionalFormatting>
  <conditionalFormatting sqref="BG25">
    <cfRule type="cellIs" dxfId="7218" priority="3958" operator="lessThan">
      <formula>$C$4</formula>
    </cfRule>
  </conditionalFormatting>
  <conditionalFormatting sqref="BG26">
    <cfRule type="cellIs" dxfId="7217" priority="3959" operator="lessThan">
      <formula>$C$4</formula>
    </cfRule>
  </conditionalFormatting>
  <conditionalFormatting sqref="BG26">
    <cfRule type="cellIs" dxfId="7216" priority="3960" operator="lessThan">
      <formula>$C$4</formula>
    </cfRule>
  </conditionalFormatting>
  <conditionalFormatting sqref="BG27">
    <cfRule type="cellIs" dxfId="7215" priority="3961" operator="lessThan">
      <formula>$C$4</formula>
    </cfRule>
  </conditionalFormatting>
  <conditionalFormatting sqref="BG27">
    <cfRule type="cellIs" dxfId="7214" priority="3962" operator="lessThan">
      <formula>$C$4</formula>
    </cfRule>
  </conditionalFormatting>
  <conditionalFormatting sqref="BG28">
    <cfRule type="cellIs" dxfId="7213" priority="3963" operator="lessThan">
      <formula>$C$4</formula>
    </cfRule>
  </conditionalFormatting>
  <conditionalFormatting sqref="BG28">
    <cfRule type="cellIs" dxfId="7212" priority="3964" operator="lessThan">
      <formula>$C$4</formula>
    </cfRule>
  </conditionalFormatting>
  <conditionalFormatting sqref="BG29">
    <cfRule type="cellIs" dxfId="7211" priority="3965" operator="lessThan">
      <formula>$C$4</formula>
    </cfRule>
  </conditionalFormatting>
  <conditionalFormatting sqref="BG29">
    <cfRule type="cellIs" dxfId="7210" priority="3966" operator="lessThan">
      <formula>$C$4</formula>
    </cfRule>
  </conditionalFormatting>
  <conditionalFormatting sqref="BG30">
    <cfRule type="cellIs" dxfId="7209" priority="3967" operator="lessThan">
      <formula>$C$4</formula>
    </cfRule>
  </conditionalFormatting>
  <conditionalFormatting sqref="BG30">
    <cfRule type="cellIs" dxfId="7208" priority="3968" operator="lessThan">
      <formula>$C$4</formula>
    </cfRule>
  </conditionalFormatting>
  <conditionalFormatting sqref="BG31">
    <cfRule type="cellIs" dxfId="7207" priority="3969" operator="lessThan">
      <formula>$C$4</formula>
    </cfRule>
  </conditionalFormatting>
  <conditionalFormatting sqref="BG31">
    <cfRule type="cellIs" dxfId="7206" priority="3970" operator="lessThan">
      <formula>$C$4</formula>
    </cfRule>
  </conditionalFormatting>
  <conditionalFormatting sqref="BG32">
    <cfRule type="cellIs" dxfId="7205" priority="3971" operator="lessThan">
      <formula>$C$4</formula>
    </cfRule>
  </conditionalFormatting>
  <conditionalFormatting sqref="BG32">
    <cfRule type="cellIs" dxfId="7204" priority="3972" operator="lessThan">
      <formula>$C$4</formula>
    </cfRule>
  </conditionalFormatting>
  <conditionalFormatting sqref="BG33">
    <cfRule type="cellIs" dxfId="7203" priority="3973" operator="lessThan">
      <formula>$C$4</formula>
    </cfRule>
  </conditionalFormatting>
  <conditionalFormatting sqref="BG33">
    <cfRule type="cellIs" dxfId="7202" priority="3974" operator="lessThan">
      <formula>$C$4</formula>
    </cfRule>
  </conditionalFormatting>
  <conditionalFormatting sqref="BG34">
    <cfRule type="cellIs" dxfId="7201" priority="3975" operator="lessThan">
      <formula>$C$4</formula>
    </cfRule>
  </conditionalFormatting>
  <conditionalFormatting sqref="BG34">
    <cfRule type="cellIs" dxfId="7200" priority="3976" operator="lessThan">
      <formula>$C$4</formula>
    </cfRule>
  </conditionalFormatting>
  <conditionalFormatting sqref="BG35">
    <cfRule type="cellIs" dxfId="7199" priority="3977" operator="lessThan">
      <formula>$C$4</formula>
    </cfRule>
  </conditionalFormatting>
  <conditionalFormatting sqref="BG35">
    <cfRule type="cellIs" dxfId="7198" priority="3978" operator="lessThan">
      <formula>$C$4</formula>
    </cfRule>
  </conditionalFormatting>
  <conditionalFormatting sqref="BG36">
    <cfRule type="cellIs" dxfId="7197" priority="3979" operator="lessThan">
      <formula>$C$4</formula>
    </cfRule>
  </conditionalFormatting>
  <conditionalFormatting sqref="BG36">
    <cfRule type="cellIs" dxfId="7196" priority="3980" operator="lessThan">
      <formula>$C$4</formula>
    </cfRule>
  </conditionalFormatting>
  <conditionalFormatting sqref="BG37">
    <cfRule type="cellIs" dxfId="7195" priority="3981" operator="lessThan">
      <formula>$C$4</formula>
    </cfRule>
  </conditionalFormatting>
  <conditionalFormatting sqref="BG37">
    <cfRule type="cellIs" dxfId="7194" priority="3982" operator="lessThan">
      <formula>$C$4</formula>
    </cfRule>
  </conditionalFormatting>
  <conditionalFormatting sqref="BG38">
    <cfRule type="cellIs" dxfId="7193" priority="3983" operator="lessThan">
      <formula>$C$4</formula>
    </cfRule>
  </conditionalFormatting>
  <conditionalFormatting sqref="BG38">
    <cfRule type="cellIs" dxfId="7192" priority="3984" operator="lessThan">
      <formula>$C$4</formula>
    </cfRule>
  </conditionalFormatting>
  <conditionalFormatting sqref="BG39">
    <cfRule type="cellIs" dxfId="7191" priority="3985" operator="lessThan">
      <formula>$C$4</formula>
    </cfRule>
  </conditionalFormatting>
  <conditionalFormatting sqref="BG39">
    <cfRule type="cellIs" dxfId="7190" priority="3986" operator="lessThan">
      <formula>$C$4</formula>
    </cfRule>
  </conditionalFormatting>
  <conditionalFormatting sqref="BG40">
    <cfRule type="cellIs" dxfId="7189" priority="3987" operator="lessThan">
      <formula>$C$4</formula>
    </cfRule>
  </conditionalFormatting>
  <conditionalFormatting sqref="BG40">
    <cfRule type="cellIs" dxfId="7188" priority="3988" operator="lessThan">
      <formula>$C$4</formula>
    </cfRule>
  </conditionalFormatting>
  <conditionalFormatting sqref="BG41">
    <cfRule type="cellIs" dxfId="7187" priority="3989" operator="lessThan">
      <formula>$C$4</formula>
    </cfRule>
  </conditionalFormatting>
  <conditionalFormatting sqref="BG41">
    <cfRule type="cellIs" dxfId="7186" priority="3990" operator="lessThan">
      <formula>$C$4</formula>
    </cfRule>
  </conditionalFormatting>
  <conditionalFormatting sqref="BG42">
    <cfRule type="cellIs" dxfId="7185" priority="3991" operator="lessThan">
      <formula>$C$4</formula>
    </cfRule>
  </conditionalFormatting>
  <conditionalFormatting sqref="BG42">
    <cfRule type="cellIs" dxfId="7184" priority="3992" operator="lessThan">
      <formula>$C$4</formula>
    </cfRule>
  </conditionalFormatting>
  <conditionalFormatting sqref="BG43">
    <cfRule type="cellIs" dxfId="7183" priority="3993" operator="lessThan">
      <formula>$C$4</formula>
    </cfRule>
  </conditionalFormatting>
  <conditionalFormatting sqref="BG43">
    <cfRule type="cellIs" dxfId="7182" priority="3994" operator="lessThan">
      <formula>$C$4</formula>
    </cfRule>
  </conditionalFormatting>
  <conditionalFormatting sqref="BG44">
    <cfRule type="cellIs" dxfId="7181" priority="3995" operator="lessThan">
      <formula>$C$4</formula>
    </cfRule>
  </conditionalFormatting>
  <conditionalFormatting sqref="BG44">
    <cfRule type="cellIs" dxfId="7180" priority="3996" operator="lessThan">
      <formula>$C$4</formula>
    </cfRule>
  </conditionalFormatting>
  <conditionalFormatting sqref="BG45">
    <cfRule type="cellIs" dxfId="7179" priority="3997" operator="lessThan">
      <formula>$C$4</formula>
    </cfRule>
  </conditionalFormatting>
  <conditionalFormatting sqref="BG45">
    <cfRule type="cellIs" dxfId="7178" priority="3998" operator="lessThan">
      <formula>$C$4</formula>
    </cfRule>
  </conditionalFormatting>
  <conditionalFormatting sqref="BG46">
    <cfRule type="cellIs" dxfId="7177" priority="3999" operator="lessThan">
      <formula>$C$4</formula>
    </cfRule>
  </conditionalFormatting>
  <conditionalFormatting sqref="BG46">
    <cfRule type="cellIs" dxfId="7176" priority="4000" operator="lessThan">
      <formula>$C$4</formula>
    </cfRule>
  </conditionalFormatting>
  <conditionalFormatting sqref="BG47">
    <cfRule type="cellIs" dxfId="7175" priority="4001" operator="lessThan">
      <formula>$C$4</formula>
    </cfRule>
  </conditionalFormatting>
  <conditionalFormatting sqref="BG47">
    <cfRule type="cellIs" dxfId="7174" priority="4002" operator="lessThan">
      <formula>$C$4</formula>
    </cfRule>
  </conditionalFormatting>
  <conditionalFormatting sqref="BG48">
    <cfRule type="cellIs" dxfId="7173" priority="4003" operator="lessThan">
      <formula>$C$4</formula>
    </cfRule>
  </conditionalFormatting>
  <conditionalFormatting sqref="BG48">
    <cfRule type="cellIs" dxfId="7172" priority="4004" operator="lessThan">
      <formula>$C$4</formula>
    </cfRule>
  </conditionalFormatting>
  <conditionalFormatting sqref="BG49">
    <cfRule type="cellIs" dxfId="7171" priority="4005" operator="lessThan">
      <formula>$C$4</formula>
    </cfRule>
  </conditionalFormatting>
  <conditionalFormatting sqref="BG49">
    <cfRule type="cellIs" dxfId="7170" priority="4006" operator="lessThan">
      <formula>$C$4</formula>
    </cfRule>
  </conditionalFormatting>
  <conditionalFormatting sqref="BG50">
    <cfRule type="cellIs" dxfId="7169" priority="4007" operator="lessThan">
      <formula>$C$4</formula>
    </cfRule>
  </conditionalFormatting>
  <conditionalFormatting sqref="BG50">
    <cfRule type="cellIs" dxfId="7168" priority="4008" operator="lessThan">
      <formula>$C$4</formula>
    </cfRule>
  </conditionalFormatting>
  <conditionalFormatting sqref="BG51">
    <cfRule type="cellIs" dxfId="7167" priority="4009" operator="lessThan">
      <formula>$C$4</formula>
    </cfRule>
  </conditionalFormatting>
  <conditionalFormatting sqref="BG51">
    <cfRule type="cellIs" dxfId="7166" priority="4010" operator="lessThan">
      <formula>$C$4</formula>
    </cfRule>
  </conditionalFormatting>
  <conditionalFormatting sqref="BG52">
    <cfRule type="cellIs" dxfId="7165" priority="4011" operator="lessThan">
      <formula>$C$4</formula>
    </cfRule>
  </conditionalFormatting>
  <conditionalFormatting sqref="BG52">
    <cfRule type="cellIs" dxfId="7164" priority="4012" operator="lessThan">
      <formula>$C$4</formula>
    </cfRule>
  </conditionalFormatting>
  <conditionalFormatting sqref="BG53">
    <cfRule type="cellIs" dxfId="7163" priority="4013" operator="lessThan">
      <formula>$C$4</formula>
    </cfRule>
  </conditionalFormatting>
  <conditionalFormatting sqref="BG53">
    <cfRule type="cellIs" dxfId="7162" priority="4014" operator="lessThan">
      <formula>$C$4</formula>
    </cfRule>
  </conditionalFormatting>
  <conditionalFormatting sqref="BG54">
    <cfRule type="cellIs" dxfId="7161" priority="4015" operator="lessThan">
      <formula>$C$4</formula>
    </cfRule>
  </conditionalFormatting>
  <conditionalFormatting sqref="BG54">
    <cfRule type="cellIs" dxfId="7160" priority="4016" operator="lessThan">
      <formula>$C$4</formula>
    </cfRule>
  </conditionalFormatting>
  <conditionalFormatting sqref="BG55">
    <cfRule type="cellIs" dxfId="7159" priority="4017" operator="lessThan">
      <formula>$C$4</formula>
    </cfRule>
  </conditionalFormatting>
  <conditionalFormatting sqref="BG55">
    <cfRule type="cellIs" dxfId="7158" priority="4018" operator="lessThan">
      <formula>$C$4</formula>
    </cfRule>
  </conditionalFormatting>
  <conditionalFormatting sqref="BG56">
    <cfRule type="cellIs" dxfId="7157" priority="4019" operator="lessThan">
      <formula>$C$4</formula>
    </cfRule>
  </conditionalFormatting>
  <conditionalFormatting sqref="BG56">
    <cfRule type="cellIs" dxfId="7156" priority="4020" operator="lessThan">
      <formula>$C$4</formula>
    </cfRule>
  </conditionalFormatting>
  <conditionalFormatting sqref="BG57">
    <cfRule type="cellIs" dxfId="7155" priority="4021" operator="lessThan">
      <formula>$C$4</formula>
    </cfRule>
  </conditionalFormatting>
  <conditionalFormatting sqref="BG57">
    <cfRule type="cellIs" dxfId="7154" priority="4022" operator="lessThan">
      <formula>$C$4</formula>
    </cfRule>
  </conditionalFormatting>
  <conditionalFormatting sqref="BG58">
    <cfRule type="cellIs" dxfId="7153" priority="4023" operator="lessThan">
      <formula>$C$4</formula>
    </cfRule>
  </conditionalFormatting>
  <conditionalFormatting sqref="BG58">
    <cfRule type="cellIs" dxfId="7152" priority="4024" operator="lessThan">
      <formula>$C$4</formula>
    </cfRule>
  </conditionalFormatting>
  <conditionalFormatting sqref="BG59">
    <cfRule type="cellIs" dxfId="7151" priority="4025" operator="lessThan">
      <formula>$C$4</formula>
    </cfRule>
  </conditionalFormatting>
  <conditionalFormatting sqref="BG59">
    <cfRule type="cellIs" dxfId="7150" priority="4026" operator="lessThan">
      <formula>$C$4</formula>
    </cfRule>
  </conditionalFormatting>
  <conditionalFormatting sqref="BG60">
    <cfRule type="cellIs" dxfId="7149" priority="4027" operator="lessThan">
      <formula>$C$4</formula>
    </cfRule>
  </conditionalFormatting>
  <conditionalFormatting sqref="BG60">
    <cfRule type="cellIs" dxfId="7148" priority="4028" operator="lessThan">
      <formula>$C$4</formula>
    </cfRule>
  </conditionalFormatting>
  <conditionalFormatting sqref="BH11">
    <cfRule type="cellIs" dxfId="7147" priority="4029" operator="lessThan">
      <formula>$C$4</formula>
    </cfRule>
  </conditionalFormatting>
  <conditionalFormatting sqref="BH11">
    <cfRule type="cellIs" dxfId="7146" priority="4030" operator="lessThan">
      <formula>$C$4</formula>
    </cfRule>
  </conditionalFormatting>
  <conditionalFormatting sqref="BH12">
    <cfRule type="cellIs" dxfId="7145" priority="4031" operator="lessThan">
      <formula>$C$4</formula>
    </cfRule>
  </conditionalFormatting>
  <conditionalFormatting sqref="BH12">
    <cfRule type="cellIs" dxfId="7144" priority="4032" operator="lessThan">
      <formula>$C$4</formula>
    </cfRule>
  </conditionalFormatting>
  <conditionalFormatting sqref="BH13">
    <cfRule type="cellIs" dxfId="7143" priority="4033" operator="lessThan">
      <formula>$C$4</formula>
    </cfRule>
  </conditionalFormatting>
  <conditionalFormatting sqref="BH13">
    <cfRule type="cellIs" dxfId="7142" priority="4034" operator="lessThan">
      <formula>$C$4</formula>
    </cfRule>
  </conditionalFormatting>
  <conditionalFormatting sqref="BH14">
    <cfRule type="cellIs" dxfId="7141" priority="4035" operator="lessThan">
      <formula>$C$4</formula>
    </cfRule>
  </conditionalFormatting>
  <conditionalFormatting sqref="BH14">
    <cfRule type="cellIs" dxfId="7140" priority="4036" operator="lessThan">
      <formula>$C$4</formula>
    </cfRule>
  </conditionalFormatting>
  <conditionalFormatting sqref="BH15">
    <cfRule type="cellIs" dxfId="7139" priority="4037" operator="lessThan">
      <formula>$C$4</formula>
    </cfRule>
  </conditionalFormatting>
  <conditionalFormatting sqref="BH15">
    <cfRule type="cellIs" dxfId="7138" priority="4038" operator="lessThan">
      <formula>$C$4</formula>
    </cfRule>
  </conditionalFormatting>
  <conditionalFormatting sqref="BH16">
    <cfRule type="cellIs" dxfId="7137" priority="4039" operator="lessThan">
      <formula>$C$4</formula>
    </cfRule>
  </conditionalFormatting>
  <conditionalFormatting sqref="BH16">
    <cfRule type="cellIs" dxfId="7136" priority="4040" operator="lessThan">
      <formula>$C$4</formula>
    </cfRule>
  </conditionalFormatting>
  <conditionalFormatting sqref="BH17">
    <cfRule type="cellIs" dxfId="7135" priority="4041" operator="lessThan">
      <formula>$C$4</formula>
    </cfRule>
  </conditionalFormatting>
  <conditionalFormatting sqref="BH17">
    <cfRule type="cellIs" dxfId="7134" priority="4042" operator="lessThan">
      <formula>$C$4</formula>
    </cfRule>
  </conditionalFormatting>
  <conditionalFormatting sqref="BH18">
    <cfRule type="cellIs" dxfId="7133" priority="4043" operator="lessThan">
      <formula>$C$4</formula>
    </cfRule>
  </conditionalFormatting>
  <conditionalFormatting sqref="BH18">
    <cfRule type="cellIs" dxfId="7132" priority="4044" operator="lessThan">
      <formula>$C$4</formula>
    </cfRule>
  </conditionalFormatting>
  <conditionalFormatting sqref="BH19">
    <cfRule type="cellIs" dxfId="7131" priority="4045" operator="lessThan">
      <formula>$C$4</formula>
    </cfRule>
  </conditionalFormatting>
  <conditionalFormatting sqref="BH19">
    <cfRule type="cellIs" dxfId="7130" priority="4046" operator="lessThan">
      <formula>$C$4</formula>
    </cfRule>
  </conditionalFormatting>
  <conditionalFormatting sqref="BH20">
    <cfRule type="cellIs" dxfId="7129" priority="4047" operator="lessThan">
      <formula>$C$4</formula>
    </cfRule>
  </conditionalFormatting>
  <conditionalFormatting sqref="BH20">
    <cfRule type="cellIs" dxfId="7128" priority="4048" operator="lessThan">
      <formula>$C$4</formula>
    </cfRule>
  </conditionalFormatting>
  <conditionalFormatting sqref="BH21">
    <cfRule type="cellIs" dxfId="7127" priority="4049" operator="lessThan">
      <formula>$C$4</formula>
    </cfRule>
  </conditionalFormatting>
  <conditionalFormatting sqref="BH21">
    <cfRule type="cellIs" dxfId="7126" priority="4050" operator="lessThan">
      <formula>$C$4</formula>
    </cfRule>
  </conditionalFormatting>
  <conditionalFormatting sqref="BH22">
    <cfRule type="cellIs" dxfId="7125" priority="4051" operator="lessThan">
      <formula>$C$4</formula>
    </cfRule>
  </conditionalFormatting>
  <conditionalFormatting sqref="BH22">
    <cfRule type="cellIs" dxfId="7124" priority="4052" operator="lessThan">
      <formula>$C$4</formula>
    </cfRule>
  </conditionalFormatting>
  <conditionalFormatting sqref="BH23">
    <cfRule type="cellIs" dxfId="7123" priority="4053" operator="lessThan">
      <formula>$C$4</formula>
    </cfRule>
  </conditionalFormatting>
  <conditionalFormatting sqref="BH23">
    <cfRule type="cellIs" dxfId="7122" priority="4054" operator="lessThan">
      <formula>$C$4</formula>
    </cfRule>
  </conditionalFormatting>
  <conditionalFormatting sqref="BH24">
    <cfRule type="cellIs" dxfId="7121" priority="4055" operator="lessThan">
      <formula>$C$4</formula>
    </cfRule>
  </conditionalFormatting>
  <conditionalFormatting sqref="BH24">
    <cfRule type="cellIs" dxfId="7120" priority="4056" operator="lessThan">
      <formula>$C$4</formula>
    </cfRule>
  </conditionalFormatting>
  <conditionalFormatting sqref="BH25">
    <cfRule type="cellIs" dxfId="7119" priority="4057" operator="lessThan">
      <formula>$C$4</formula>
    </cfRule>
  </conditionalFormatting>
  <conditionalFormatting sqref="BH25">
    <cfRule type="cellIs" dxfId="7118" priority="4058" operator="lessThan">
      <formula>$C$4</formula>
    </cfRule>
  </conditionalFormatting>
  <conditionalFormatting sqref="BH26">
    <cfRule type="cellIs" dxfId="7117" priority="4059" operator="lessThan">
      <formula>$C$4</formula>
    </cfRule>
  </conditionalFormatting>
  <conditionalFormatting sqref="BH26">
    <cfRule type="cellIs" dxfId="7116" priority="4060" operator="lessThan">
      <formula>$C$4</formula>
    </cfRule>
  </conditionalFormatting>
  <conditionalFormatting sqref="BH27">
    <cfRule type="cellIs" dxfId="7115" priority="4061" operator="lessThan">
      <formula>$C$4</formula>
    </cfRule>
  </conditionalFormatting>
  <conditionalFormatting sqref="BH27">
    <cfRule type="cellIs" dxfId="7114" priority="4062" operator="lessThan">
      <formula>$C$4</formula>
    </cfRule>
  </conditionalFormatting>
  <conditionalFormatting sqref="BH28">
    <cfRule type="cellIs" dxfId="7113" priority="4063" operator="lessThan">
      <formula>$C$4</formula>
    </cfRule>
  </conditionalFormatting>
  <conditionalFormatting sqref="BH28">
    <cfRule type="cellIs" dxfId="7112" priority="4064" operator="lessThan">
      <formula>$C$4</formula>
    </cfRule>
  </conditionalFormatting>
  <conditionalFormatting sqref="BH29">
    <cfRule type="cellIs" dxfId="7111" priority="4065" operator="lessThan">
      <formula>$C$4</formula>
    </cfRule>
  </conditionalFormatting>
  <conditionalFormatting sqref="BH29">
    <cfRule type="cellIs" dxfId="7110" priority="4066" operator="lessThan">
      <formula>$C$4</formula>
    </cfRule>
  </conditionalFormatting>
  <conditionalFormatting sqref="BH30">
    <cfRule type="cellIs" dxfId="7109" priority="4067" operator="lessThan">
      <formula>$C$4</formula>
    </cfRule>
  </conditionalFormatting>
  <conditionalFormatting sqref="BH30">
    <cfRule type="cellIs" dxfId="7108" priority="4068" operator="lessThan">
      <formula>$C$4</formula>
    </cfRule>
  </conditionalFormatting>
  <conditionalFormatting sqref="BH31">
    <cfRule type="cellIs" dxfId="7107" priority="4069" operator="lessThan">
      <formula>$C$4</formula>
    </cfRule>
  </conditionalFormatting>
  <conditionalFormatting sqref="BH31">
    <cfRule type="cellIs" dxfId="7106" priority="4070" operator="lessThan">
      <formula>$C$4</formula>
    </cfRule>
  </conditionalFormatting>
  <conditionalFormatting sqref="BH32">
    <cfRule type="cellIs" dxfId="7105" priority="4071" operator="lessThan">
      <formula>$C$4</formula>
    </cfRule>
  </conditionalFormatting>
  <conditionalFormatting sqref="BH32">
    <cfRule type="cellIs" dxfId="7104" priority="4072" operator="lessThan">
      <formula>$C$4</formula>
    </cfRule>
  </conditionalFormatting>
  <conditionalFormatting sqref="BH33">
    <cfRule type="cellIs" dxfId="7103" priority="4073" operator="lessThan">
      <formula>$C$4</formula>
    </cfRule>
  </conditionalFormatting>
  <conditionalFormatting sqref="BH33">
    <cfRule type="cellIs" dxfId="7102" priority="4074" operator="lessThan">
      <formula>$C$4</formula>
    </cfRule>
  </conditionalFormatting>
  <conditionalFormatting sqref="BH34">
    <cfRule type="cellIs" dxfId="7101" priority="4075" operator="lessThan">
      <formula>$C$4</formula>
    </cfRule>
  </conditionalFormatting>
  <conditionalFormatting sqref="BH34">
    <cfRule type="cellIs" dxfId="7100" priority="4076" operator="lessThan">
      <formula>$C$4</formula>
    </cfRule>
  </conditionalFormatting>
  <conditionalFormatting sqref="BH35">
    <cfRule type="cellIs" dxfId="7099" priority="4077" operator="lessThan">
      <formula>$C$4</formula>
    </cfRule>
  </conditionalFormatting>
  <conditionalFormatting sqref="BH35">
    <cfRule type="cellIs" dxfId="7098" priority="4078" operator="lessThan">
      <formula>$C$4</formula>
    </cfRule>
  </conditionalFormatting>
  <conditionalFormatting sqref="BH36">
    <cfRule type="cellIs" dxfId="7097" priority="4079" operator="lessThan">
      <formula>$C$4</formula>
    </cfRule>
  </conditionalFormatting>
  <conditionalFormatting sqref="BH36">
    <cfRule type="cellIs" dxfId="7096" priority="4080" operator="lessThan">
      <formula>$C$4</formula>
    </cfRule>
  </conditionalFormatting>
  <conditionalFormatting sqref="BH37">
    <cfRule type="cellIs" dxfId="7095" priority="4081" operator="lessThan">
      <formula>$C$4</formula>
    </cfRule>
  </conditionalFormatting>
  <conditionalFormatting sqref="BH37">
    <cfRule type="cellIs" dxfId="7094" priority="4082" operator="lessThan">
      <formula>$C$4</formula>
    </cfRule>
  </conditionalFormatting>
  <conditionalFormatting sqref="BH38">
    <cfRule type="cellIs" dxfId="7093" priority="4083" operator="lessThan">
      <formula>$C$4</formula>
    </cfRule>
  </conditionalFormatting>
  <conditionalFormatting sqref="BH38">
    <cfRule type="cellIs" dxfId="7092" priority="4084" operator="lessThan">
      <formula>$C$4</formula>
    </cfRule>
  </conditionalFormatting>
  <conditionalFormatting sqref="BH39">
    <cfRule type="cellIs" dxfId="7091" priority="4085" operator="lessThan">
      <formula>$C$4</formula>
    </cfRule>
  </conditionalFormatting>
  <conditionalFormatting sqref="BH39">
    <cfRule type="cellIs" dxfId="7090" priority="4086" operator="lessThan">
      <formula>$C$4</formula>
    </cfRule>
  </conditionalFormatting>
  <conditionalFormatting sqref="BH40">
    <cfRule type="cellIs" dxfId="7089" priority="4087" operator="lessThan">
      <formula>$C$4</formula>
    </cfRule>
  </conditionalFormatting>
  <conditionalFormatting sqref="BH40">
    <cfRule type="cellIs" dxfId="7088" priority="4088" operator="lessThan">
      <formula>$C$4</formula>
    </cfRule>
  </conditionalFormatting>
  <conditionalFormatting sqref="BH41">
    <cfRule type="cellIs" dxfId="7087" priority="4089" operator="lessThan">
      <formula>$C$4</formula>
    </cfRule>
  </conditionalFormatting>
  <conditionalFormatting sqref="BH41">
    <cfRule type="cellIs" dxfId="7086" priority="4090" operator="lessThan">
      <formula>$C$4</formula>
    </cfRule>
  </conditionalFormatting>
  <conditionalFormatting sqref="BH42">
    <cfRule type="cellIs" dxfId="7085" priority="4091" operator="lessThan">
      <formula>$C$4</formula>
    </cfRule>
  </conditionalFormatting>
  <conditionalFormatting sqref="BH42">
    <cfRule type="cellIs" dxfId="7084" priority="4092" operator="lessThan">
      <formula>$C$4</formula>
    </cfRule>
  </conditionalFormatting>
  <conditionalFormatting sqref="BH43">
    <cfRule type="cellIs" dxfId="7083" priority="4093" operator="lessThan">
      <formula>$C$4</formula>
    </cfRule>
  </conditionalFormatting>
  <conditionalFormatting sqref="BH43">
    <cfRule type="cellIs" dxfId="7082" priority="4094" operator="lessThan">
      <formula>$C$4</formula>
    </cfRule>
  </conditionalFormatting>
  <conditionalFormatting sqref="BH44">
    <cfRule type="cellIs" dxfId="7081" priority="4095" operator="lessThan">
      <formula>$C$4</formula>
    </cfRule>
  </conditionalFormatting>
  <conditionalFormatting sqref="BH44">
    <cfRule type="cellIs" dxfId="7080" priority="4096" operator="lessThan">
      <formula>$C$4</formula>
    </cfRule>
  </conditionalFormatting>
  <conditionalFormatting sqref="BH45">
    <cfRule type="cellIs" dxfId="7079" priority="4097" operator="lessThan">
      <formula>$C$4</formula>
    </cfRule>
  </conditionalFormatting>
  <conditionalFormatting sqref="BH45">
    <cfRule type="cellIs" dxfId="7078" priority="4098" operator="lessThan">
      <formula>$C$4</formula>
    </cfRule>
  </conditionalFormatting>
  <conditionalFormatting sqref="BH46">
    <cfRule type="cellIs" dxfId="7077" priority="4099" operator="lessThan">
      <formula>$C$4</formula>
    </cfRule>
  </conditionalFormatting>
  <conditionalFormatting sqref="BH46">
    <cfRule type="cellIs" dxfId="7076" priority="4100" operator="lessThan">
      <formula>$C$4</formula>
    </cfRule>
  </conditionalFormatting>
  <conditionalFormatting sqref="BH47">
    <cfRule type="cellIs" dxfId="7075" priority="4101" operator="lessThan">
      <formula>$C$4</formula>
    </cfRule>
  </conditionalFormatting>
  <conditionalFormatting sqref="BH47">
    <cfRule type="cellIs" dxfId="7074" priority="4102" operator="lessThan">
      <formula>$C$4</formula>
    </cfRule>
  </conditionalFormatting>
  <conditionalFormatting sqref="BH48">
    <cfRule type="cellIs" dxfId="7073" priority="4103" operator="lessThan">
      <formula>$C$4</formula>
    </cfRule>
  </conditionalFormatting>
  <conditionalFormatting sqref="BH48">
    <cfRule type="cellIs" dxfId="7072" priority="4104" operator="lessThan">
      <formula>$C$4</formula>
    </cfRule>
  </conditionalFormatting>
  <conditionalFormatting sqref="BH49">
    <cfRule type="cellIs" dxfId="7071" priority="4105" operator="lessThan">
      <formula>$C$4</formula>
    </cfRule>
  </conditionalFormatting>
  <conditionalFormatting sqref="BH49">
    <cfRule type="cellIs" dxfId="7070" priority="4106" operator="lessThan">
      <formula>$C$4</formula>
    </cfRule>
  </conditionalFormatting>
  <conditionalFormatting sqref="BH50">
    <cfRule type="cellIs" dxfId="7069" priority="4107" operator="lessThan">
      <formula>$C$4</formula>
    </cfRule>
  </conditionalFormatting>
  <conditionalFormatting sqref="BH50">
    <cfRule type="cellIs" dxfId="7068" priority="4108" operator="lessThan">
      <formula>$C$4</formula>
    </cfRule>
  </conditionalFormatting>
  <conditionalFormatting sqref="BH51">
    <cfRule type="cellIs" dxfId="7067" priority="4109" operator="lessThan">
      <formula>$C$4</formula>
    </cfRule>
  </conditionalFormatting>
  <conditionalFormatting sqref="BH51">
    <cfRule type="cellIs" dxfId="7066" priority="4110" operator="lessThan">
      <formula>$C$4</formula>
    </cfRule>
  </conditionalFormatting>
  <conditionalFormatting sqref="BH52">
    <cfRule type="cellIs" dxfId="7065" priority="4111" operator="lessThan">
      <formula>$C$4</formula>
    </cfRule>
  </conditionalFormatting>
  <conditionalFormatting sqref="BH52">
    <cfRule type="cellIs" dxfId="7064" priority="4112" operator="lessThan">
      <formula>$C$4</formula>
    </cfRule>
  </conditionalFormatting>
  <conditionalFormatting sqref="BH53">
    <cfRule type="cellIs" dxfId="7063" priority="4113" operator="lessThan">
      <formula>$C$4</formula>
    </cfRule>
  </conditionalFormatting>
  <conditionalFormatting sqref="BH53">
    <cfRule type="cellIs" dxfId="7062" priority="4114" operator="lessThan">
      <formula>$C$4</formula>
    </cfRule>
  </conditionalFormatting>
  <conditionalFormatting sqref="BH54">
    <cfRule type="cellIs" dxfId="7061" priority="4115" operator="lessThan">
      <formula>$C$4</formula>
    </cfRule>
  </conditionalFormatting>
  <conditionalFormatting sqref="BH54">
    <cfRule type="cellIs" dxfId="7060" priority="4116" operator="lessThan">
      <formula>$C$4</formula>
    </cfRule>
  </conditionalFormatting>
  <conditionalFormatting sqref="BH55">
    <cfRule type="cellIs" dxfId="7059" priority="4117" operator="lessThan">
      <formula>$C$4</formula>
    </cfRule>
  </conditionalFormatting>
  <conditionalFormatting sqref="BH55">
    <cfRule type="cellIs" dxfId="7058" priority="4118" operator="lessThan">
      <formula>$C$4</formula>
    </cfRule>
  </conditionalFormatting>
  <conditionalFormatting sqref="BH56">
    <cfRule type="cellIs" dxfId="7057" priority="4119" operator="lessThan">
      <formula>$C$4</formula>
    </cfRule>
  </conditionalFormatting>
  <conditionalFormatting sqref="BH56">
    <cfRule type="cellIs" dxfId="7056" priority="4120" operator="lessThan">
      <formula>$C$4</formula>
    </cfRule>
  </conditionalFormatting>
  <conditionalFormatting sqref="BH57">
    <cfRule type="cellIs" dxfId="7055" priority="4121" operator="lessThan">
      <formula>$C$4</formula>
    </cfRule>
  </conditionalFormatting>
  <conditionalFormatting sqref="BH57">
    <cfRule type="cellIs" dxfId="7054" priority="4122" operator="lessThan">
      <formula>$C$4</formula>
    </cfRule>
  </conditionalFormatting>
  <conditionalFormatting sqref="BH58">
    <cfRule type="cellIs" dxfId="7053" priority="4123" operator="lessThan">
      <formula>$C$4</formula>
    </cfRule>
  </conditionalFormatting>
  <conditionalFormatting sqref="BH58">
    <cfRule type="cellIs" dxfId="7052" priority="4124" operator="lessThan">
      <formula>$C$4</formula>
    </cfRule>
  </conditionalFormatting>
  <conditionalFormatting sqref="BH59">
    <cfRule type="cellIs" dxfId="7051" priority="4125" operator="lessThan">
      <formula>$C$4</formula>
    </cfRule>
  </conditionalFormatting>
  <conditionalFormatting sqref="BH59">
    <cfRule type="cellIs" dxfId="7050" priority="4126" operator="lessThan">
      <formula>$C$4</formula>
    </cfRule>
  </conditionalFormatting>
  <conditionalFormatting sqref="BH60">
    <cfRule type="cellIs" dxfId="7049" priority="4127" operator="lessThan">
      <formula>$C$4</formula>
    </cfRule>
  </conditionalFormatting>
  <conditionalFormatting sqref="BH60">
    <cfRule type="cellIs" dxfId="7048" priority="4128" operator="lessThan">
      <formula>$C$4</formula>
    </cfRule>
  </conditionalFormatting>
  <conditionalFormatting sqref="BI11">
    <cfRule type="cellIs" dxfId="7047" priority="4129" operator="lessThan">
      <formula>$C$4</formula>
    </cfRule>
  </conditionalFormatting>
  <conditionalFormatting sqref="BI11">
    <cfRule type="cellIs" dxfId="7046" priority="4130" operator="lessThan">
      <formula>$C$4</formula>
    </cfRule>
  </conditionalFormatting>
  <conditionalFormatting sqref="BI12">
    <cfRule type="cellIs" dxfId="7045" priority="4131" operator="lessThan">
      <formula>$C$4</formula>
    </cfRule>
  </conditionalFormatting>
  <conditionalFormatting sqref="BI12">
    <cfRule type="cellIs" dxfId="7044" priority="4132" operator="lessThan">
      <formula>$C$4</formula>
    </cfRule>
  </conditionalFormatting>
  <conditionalFormatting sqref="BI13">
    <cfRule type="cellIs" dxfId="7043" priority="4133" operator="lessThan">
      <formula>$C$4</formula>
    </cfRule>
  </conditionalFormatting>
  <conditionalFormatting sqref="BI13">
    <cfRule type="cellIs" dxfId="7042" priority="4134" operator="lessThan">
      <formula>$C$4</formula>
    </cfRule>
  </conditionalFormatting>
  <conditionalFormatting sqref="BI14">
    <cfRule type="cellIs" dxfId="7041" priority="4135" operator="lessThan">
      <formula>$C$4</formula>
    </cfRule>
  </conditionalFormatting>
  <conditionalFormatting sqref="BI14">
    <cfRule type="cellIs" dxfId="7040" priority="4136" operator="lessThan">
      <formula>$C$4</formula>
    </cfRule>
  </conditionalFormatting>
  <conditionalFormatting sqref="BI15">
    <cfRule type="cellIs" dxfId="7039" priority="4137" operator="lessThan">
      <formula>$C$4</formula>
    </cfRule>
  </conditionalFormatting>
  <conditionalFormatting sqref="BI15">
    <cfRule type="cellIs" dxfId="7038" priority="4138" operator="lessThan">
      <formula>$C$4</formula>
    </cfRule>
  </conditionalFormatting>
  <conditionalFormatting sqref="BI16">
    <cfRule type="cellIs" dxfId="7037" priority="4139" operator="lessThan">
      <formula>$C$4</formula>
    </cfRule>
  </conditionalFormatting>
  <conditionalFormatting sqref="BI16">
    <cfRule type="cellIs" dxfId="7036" priority="4140" operator="lessThan">
      <formula>$C$4</formula>
    </cfRule>
  </conditionalFormatting>
  <conditionalFormatting sqref="BI17">
    <cfRule type="cellIs" dxfId="7035" priority="4141" operator="lessThan">
      <formula>$C$4</formula>
    </cfRule>
  </conditionalFormatting>
  <conditionalFormatting sqref="BI17">
    <cfRule type="cellIs" dxfId="7034" priority="4142" operator="lessThan">
      <formula>$C$4</formula>
    </cfRule>
  </conditionalFormatting>
  <conditionalFormatting sqref="BI18">
    <cfRule type="cellIs" dxfId="7033" priority="4143" operator="lessThan">
      <formula>$C$4</formula>
    </cfRule>
  </conditionalFormatting>
  <conditionalFormatting sqref="BI18">
    <cfRule type="cellIs" dxfId="7032" priority="4144" operator="lessThan">
      <formula>$C$4</formula>
    </cfRule>
  </conditionalFormatting>
  <conditionalFormatting sqref="BI19">
    <cfRule type="cellIs" dxfId="7031" priority="4145" operator="lessThan">
      <formula>$C$4</formula>
    </cfRule>
  </conditionalFormatting>
  <conditionalFormatting sqref="BI19">
    <cfRule type="cellIs" dxfId="7030" priority="4146" operator="lessThan">
      <formula>$C$4</formula>
    </cfRule>
  </conditionalFormatting>
  <conditionalFormatting sqref="BI20">
    <cfRule type="cellIs" dxfId="7029" priority="4147" operator="lessThan">
      <formula>$C$4</formula>
    </cfRule>
  </conditionalFormatting>
  <conditionalFormatting sqref="BI20">
    <cfRule type="cellIs" dxfId="7028" priority="4148" operator="lessThan">
      <formula>$C$4</formula>
    </cfRule>
  </conditionalFormatting>
  <conditionalFormatting sqref="BI21">
    <cfRule type="cellIs" dxfId="7027" priority="4149" operator="lessThan">
      <formula>$C$4</formula>
    </cfRule>
  </conditionalFormatting>
  <conditionalFormatting sqref="BI21">
    <cfRule type="cellIs" dxfId="7026" priority="4150" operator="lessThan">
      <formula>$C$4</formula>
    </cfRule>
  </conditionalFormatting>
  <conditionalFormatting sqref="BI22">
    <cfRule type="cellIs" dxfId="7025" priority="4151" operator="lessThan">
      <formula>$C$4</formula>
    </cfRule>
  </conditionalFormatting>
  <conditionalFormatting sqref="BI22">
    <cfRule type="cellIs" dxfId="7024" priority="4152" operator="lessThan">
      <formula>$C$4</formula>
    </cfRule>
  </conditionalFormatting>
  <conditionalFormatting sqref="BI23">
    <cfRule type="cellIs" dxfId="7023" priority="4153" operator="lessThan">
      <formula>$C$4</formula>
    </cfRule>
  </conditionalFormatting>
  <conditionalFormatting sqref="BI23">
    <cfRule type="cellIs" dxfId="7022" priority="4154" operator="lessThan">
      <formula>$C$4</formula>
    </cfRule>
  </conditionalFormatting>
  <conditionalFormatting sqref="BI24">
    <cfRule type="cellIs" dxfId="7021" priority="4155" operator="lessThan">
      <formula>$C$4</formula>
    </cfRule>
  </conditionalFormatting>
  <conditionalFormatting sqref="BI24">
    <cfRule type="cellIs" dxfId="7020" priority="4156" operator="lessThan">
      <formula>$C$4</formula>
    </cfRule>
  </conditionalFormatting>
  <conditionalFormatting sqref="BI25">
    <cfRule type="cellIs" dxfId="7019" priority="4157" operator="lessThan">
      <formula>$C$4</formula>
    </cfRule>
  </conditionalFormatting>
  <conditionalFormatting sqref="BI25">
    <cfRule type="cellIs" dxfId="7018" priority="4158" operator="lessThan">
      <formula>$C$4</formula>
    </cfRule>
  </conditionalFormatting>
  <conditionalFormatting sqref="BI26">
    <cfRule type="cellIs" dxfId="7017" priority="4159" operator="lessThan">
      <formula>$C$4</formula>
    </cfRule>
  </conditionalFormatting>
  <conditionalFormatting sqref="BI26">
    <cfRule type="cellIs" dxfId="7016" priority="4160" operator="lessThan">
      <formula>$C$4</formula>
    </cfRule>
  </conditionalFormatting>
  <conditionalFormatting sqref="BI27">
    <cfRule type="cellIs" dxfId="7015" priority="4161" operator="lessThan">
      <formula>$C$4</formula>
    </cfRule>
  </conditionalFormatting>
  <conditionalFormatting sqref="BI27">
    <cfRule type="cellIs" dxfId="7014" priority="4162" operator="lessThan">
      <formula>$C$4</formula>
    </cfRule>
  </conditionalFormatting>
  <conditionalFormatting sqref="BI28">
    <cfRule type="cellIs" dxfId="7013" priority="4163" operator="lessThan">
      <formula>$C$4</formula>
    </cfRule>
  </conditionalFormatting>
  <conditionalFormatting sqref="BI28">
    <cfRule type="cellIs" dxfId="7012" priority="4164" operator="lessThan">
      <formula>$C$4</formula>
    </cfRule>
  </conditionalFormatting>
  <conditionalFormatting sqref="BI29">
    <cfRule type="cellIs" dxfId="7011" priority="4165" operator="lessThan">
      <formula>$C$4</formula>
    </cfRule>
  </conditionalFormatting>
  <conditionalFormatting sqref="BI29">
    <cfRule type="cellIs" dxfId="7010" priority="4166" operator="lessThan">
      <formula>$C$4</formula>
    </cfRule>
  </conditionalFormatting>
  <conditionalFormatting sqref="BI30">
    <cfRule type="cellIs" dxfId="7009" priority="4167" operator="lessThan">
      <formula>$C$4</formula>
    </cfRule>
  </conditionalFormatting>
  <conditionalFormatting sqref="BI30">
    <cfRule type="cellIs" dxfId="7008" priority="4168" operator="lessThan">
      <formula>$C$4</formula>
    </cfRule>
  </conditionalFormatting>
  <conditionalFormatting sqref="BI31">
    <cfRule type="cellIs" dxfId="7007" priority="4169" operator="lessThan">
      <formula>$C$4</formula>
    </cfRule>
  </conditionalFormatting>
  <conditionalFormatting sqref="BI31">
    <cfRule type="cellIs" dxfId="7006" priority="4170" operator="lessThan">
      <formula>$C$4</formula>
    </cfRule>
  </conditionalFormatting>
  <conditionalFormatting sqref="BI32">
    <cfRule type="cellIs" dxfId="7005" priority="4171" operator="lessThan">
      <formula>$C$4</formula>
    </cfRule>
  </conditionalFormatting>
  <conditionalFormatting sqref="BI32">
    <cfRule type="cellIs" dxfId="7004" priority="4172" operator="lessThan">
      <formula>$C$4</formula>
    </cfRule>
  </conditionalFormatting>
  <conditionalFormatting sqref="BI33">
    <cfRule type="cellIs" dxfId="7003" priority="4173" operator="lessThan">
      <formula>$C$4</formula>
    </cfRule>
  </conditionalFormatting>
  <conditionalFormatting sqref="BI33">
    <cfRule type="cellIs" dxfId="7002" priority="4174" operator="lessThan">
      <formula>$C$4</formula>
    </cfRule>
  </conditionalFormatting>
  <conditionalFormatting sqref="BI34">
    <cfRule type="cellIs" dxfId="7001" priority="4175" operator="lessThan">
      <formula>$C$4</formula>
    </cfRule>
  </conditionalFormatting>
  <conditionalFormatting sqref="BI34">
    <cfRule type="cellIs" dxfId="7000" priority="4176" operator="lessThan">
      <formula>$C$4</formula>
    </cfRule>
  </conditionalFormatting>
  <conditionalFormatting sqref="BI35">
    <cfRule type="cellIs" dxfId="6999" priority="4177" operator="lessThan">
      <formula>$C$4</formula>
    </cfRule>
  </conditionalFormatting>
  <conditionalFormatting sqref="BI35">
    <cfRule type="cellIs" dxfId="6998" priority="4178" operator="lessThan">
      <formula>$C$4</formula>
    </cfRule>
  </conditionalFormatting>
  <conditionalFormatting sqref="BI36">
    <cfRule type="cellIs" dxfId="6997" priority="4179" operator="lessThan">
      <formula>$C$4</formula>
    </cfRule>
  </conditionalFormatting>
  <conditionalFormatting sqref="BI36">
    <cfRule type="cellIs" dxfId="6996" priority="4180" operator="lessThan">
      <formula>$C$4</formula>
    </cfRule>
  </conditionalFormatting>
  <conditionalFormatting sqref="BI37">
    <cfRule type="cellIs" dxfId="6995" priority="4181" operator="lessThan">
      <formula>$C$4</formula>
    </cfRule>
  </conditionalFormatting>
  <conditionalFormatting sqref="BI37">
    <cfRule type="cellIs" dxfId="6994" priority="4182" operator="lessThan">
      <formula>$C$4</formula>
    </cfRule>
  </conditionalFormatting>
  <conditionalFormatting sqref="BI38">
    <cfRule type="cellIs" dxfId="6993" priority="4183" operator="lessThan">
      <formula>$C$4</formula>
    </cfRule>
  </conditionalFormatting>
  <conditionalFormatting sqref="BI38">
    <cfRule type="cellIs" dxfId="6992" priority="4184" operator="lessThan">
      <formula>$C$4</formula>
    </cfRule>
  </conditionalFormatting>
  <conditionalFormatting sqref="BI39">
    <cfRule type="cellIs" dxfId="6991" priority="4185" operator="lessThan">
      <formula>$C$4</formula>
    </cfRule>
  </conditionalFormatting>
  <conditionalFormatting sqref="BI39">
    <cfRule type="cellIs" dxfId="6990" priority="4186" operator="lessThan">
      <formula>$C$4</formula>
    </cfRule>
  </conditionalFormatting>
  <conditionalFormatting sqref="BI40">
    <cfRule type="cellIs" dxfId="6989" priority="4187" operator="lessThan">
      <formula>$C$4</formula>
    </cfRule>
  </conditionalFormatting>
  <conditionalFormatting sqref="BI40">
    <cfRule type="cellIs" dxfId="6988" priority="4188" operator="lessThan">
      <formula>$C$4</formula>
    </cfRule>
  </conditionalFormatting>
  <conditionalFormatting sqref="BI41">
    <cfRule type="cellIs" dxfId="6987" priority="4189" operator="lessThan">
      <formula>$C$4</formula>
    </cfRule>
  </conditionalFormatting>
  <conditionalFormatting sqref="BI41">
    <cfRule type="cellIs" dxfId="6986" priority="4190" operator="lessThan">
      <formula>$C$4</formula>
    </cfRule>
  </conditionalFormatting>
  <conditionalFormatting sqref="BI42">
    <cfRule type="cellIs" dxfId="6985" priority="4191" operator="lessThan">
      <formula>$C$4</formula>
    </cfRule>
  </conditionalFormatting>
  <conditionalFormatting sqref="BI42">
    <cfRule type="cellIs" dxfId="6984" priority="4192" operator="lessThan">
      <formula>$C$4</formula>
    </cfRule>
  </conditionalFormatting>
  <conditionalFormatting sqref="BI43">
    <cfRule type="cellIs" dxfId="6983" priority="4193" operator="lessThan">
      <formula>$C$4</formula>
    </cfRule>
  </conditionalFormatting>
  <conditionalFormatting sqref="BI43">
    <cfRule type="cellIs" dxfId="6982" priority="4194" operator="lessThan">
      <formula>$C$4</formula>
    </cfRule>
  </conditionalFormatting>
  <conditionalFormatting sqref="BI44">
    <cfRule type="cellIs" dxfId="6981" priority="4195" operator="lessThan">
      <formula>$C$4</formula>
    </cfRule>
  </conditionalFormatting>
  <conditionalFormatting sqref="BI44">
    <cfRule type="cellIs" dxfId="6980" priority="4196" operator="lessThan">
      <formula>$C$4</formula>
    </cfRule>
  </conditionalFormatting>
  <conditionalFormatting sqref="BI45">
    <cfRule type="cellIs" dxfId="6979" priority="4197" operator="lessThan">
      <formula>$C$4</formula>
    </cfRule>
  </conditionalFormatting>
  <conditionalFormatting sqref="BI45">
    <cfRule type="cellIs" dxfId="6978" priority="4198" operator="lessThan">
      <formula>$C$4</formula>
    </cfRule>
  </conditionalFormatting>
  <conditionalFormatting sqref="BI46">
    <cfRule type="cellIs" dxfId="6977" priority="4199" operator="lessThan">
      <formula>$C$4</formula>
    </cfRule>
  </conditionalFormatting>
  <conditionalFormatting sqref="BI46">
    <cfRule type="cellIs" dxfId="6976" priority="4200" operator="lessThan">
      <formula>$C$4</formula>
    </cfRule>
  </conditionalFormatting>
  <conditionalFormatting sqref="BI47">
    <cfRule type="cellIs" dxfId="6975" priority="4201" operator="lessThan">
      <formula>$C$4</formula>
    </cfRule>
  </conditionalFormatting>
  <conditionalFormatting sqref="BI47">
    <cfRule type="cellIs" dxfId="6974" priority="4202" operator="lessThan">
      <formula>$C$4</formula>
    </cfRule>
  </conditionalFormatting>
  <conditionalFormatting sqref="BI48">
    <cfRule type="cellIs" dxfId="6973" priority="4203" operator="lessThan">
      <formula>$C$4</formula>
    </cfRule>
  </conditionalFormatting>
  <conditionalFormatting sqref="BI48">
    <cfRule type="cellIs" dxfId="6972" priority="4204" operator="lessThan">
      <formula>$C$4</formula>
    </cfRule>
  </conditionalFormatting>
  <conditionalFormatting sqref="BI49">
    <cfRule type="cellIs" dxfId="6971" priority="4205" operator="lessThan">
      <formula>$C$4</formula>
    </cfRule>
  </conditionalFormatting>
  <conditionalFormatting sqref="BI49">
    <cfRule type="cellIs" dxfId="6970" priority="4206" operator="lessThan">
      <formula>$C$4</formula>
    </cfRule>
  </conditionalFormatting>
  <conditionalFormatting sqref="BI50">
    <cfRule type="cellIs" dxfId="6969" priority="4207" operator="lessThan">
      <formula>$C$4</formula>
    </cfRule>
  </conditionalFormatting>
  <conditionalFormatting sqref="BI50">
    <cfRule type="cellIs" dxfId="6968" priority="4208" operator="lessThan">
      <formula>$C$4</formula>
    </cfRule>
  </conditionalFormatting>
  <conditionalFormatting sqref="BI51">
    <cfRule type="cellIs" dxfId="6967" priority="4209" operator="lessThan">
      <formula>$C$4</formula>
    </cfRule>
  </conditionalFormatting>
  <conditionalFormatting sqref="BI51">
    <cfRule type="cellIs" dxfId="6966" priority="4210" operator="lessThan">
      <formula>$C$4</formula>
    </cfRule>
  </conditionalFormatting>
  <conditionalFormatting sqref="BI52">
    <cfRule type="cellIs" dxfId="6965" priority="4211" operator="lessThan">
      <formula>$C$4</formula>
    </cfRule>
  </conditionalFormatting>
  <conditionalFormatting sqref="BI52">
    <cfRule type="cellIs" dxfId="6964" priority="4212" operator="lessThan">
      <formula>$C$4</formula>
    </cfRule>
  </conditionalFormatting>
  <conditionalFormatting sqref="BI53">
    <cfRule type="cellIs" dxfId="6963" priority="4213" operator="lessThan">
      <formula>$C$4</formula>
    </cfRule>
  </conditionalFormatting>
  <conditionalFormatting sqref="BI53">
    <cfRule type="cellIs" dxfId="6962" priority="4214" operator="lessThan">
      <formula>$C$4</formula>
    </cfRule>
  </conditionalFormatting>
  <conditionalFormatting sqref="BI54">
    <cfRule type="cellIs" dxfId="6961" priority="4215" operator="lessThan">
      <formula>$C$4</formula>
    </cfRule>
  </conditionalFormatting>
  <conditionalFormatting sqref="BI54">
    <cfRule type="cellIs" dxfId="6960" priority="4216" operator="lessThan">
      <formula>$C$4</formula>
    </cfRule>
  </conditionalFormatting>
  <conditionalFormatting sqref="BI55">
    <cfRule type="cellIs" dxfId="6959" priority="4217" operator="lessThan">
      <formula>$C$4</formula>
    </cfRule>
  </conditionalFormatting>
  <conditionalFormatting sqref="BI55">
    <cfRule type="cellIs" dxfId="6958" priority="4218" operator="lessThan">
      <formula>$C$4</formula>
    </cfRule>
  </conditionalFormatting>
  <conditionalFormatting sqref="BI56">
    <cfRule type="cellIs" dxfId="6957" priority="4219" operator="lessThan">
      <formula>$C$4</formula>
    </cfRule>
  </conditionalFormatting>
  <conditionalFormatting sqref="BI56">
    <cfRule type="cellIs" dxfId="6956" priority="4220" operator="lessThan">
      <formula>$C$4</formula>
    </cfRule>
  </conditionalFormatting>
  <conditionalFormatting sqref="BI57">
    <cfRule type="cellIs" dxfId="6955" priority="4221" operator="lessThan">
      <formula>$C$4</formula>
    </cfRule>
  </conditionalFormatting>
  <conditionalFormatting sqref="BI57">
    <cfRule type="cellIs" dxfId="6954" priority="4222" operator="lessThan">
      <formula>$C$4</formula>
    </cfRule>
  </conditionalFormatting>
  <conditionalFormatting sqref="BI58">
    <cfRule type="cellIs" dxfId="6953" priority="4223" operator="lessThan">
      <formula>$C$4</formula>
    </cfRule>
  </conditionalFormatting>
  <conditionalFormatting sqref="BI58">
    <cfRule type="cellIs" dxfId="6952" priority="4224" operator="lessThan">
      <formula>$C$4</formula>
    </cfRule>
  </conditionalFormatting>
  <conditionalFormatting sqref="BI59">
    <cfRule type="cellIs" dxfId="6951" priority="4225" operator="lessThan">
      <formula>$C$4</formula>
    </cfRule>
  </conditionalFormatting>
  <conditionalFormatting sqref="BI59">
    <cfRule type="cellIs" dxfId="6950" priority="4226" operator="lessThan">
      <formula>$C$4</formula>
    </cfRule>
  </conditionalFormatting>
  <conditionalFormatting sqref="BI60">
    <cfRule type="cellIs" dxfId="6949" priority="4227" operator="lessThan">
      <formula>$C$4</formula>
    </cfRule>
  </conditionalFormatting>
  <conditionalFormatting sqref="BI60">
    <cfRule type="cellIs" dxfId="6948" priority="4228" operator="lessThan">
      <formula>$C$4</formula>
    </cfRule>
  </conditionalFormatting>
  <conditionalFormatting sqref="BJ11">
    <cfRule type="cellIs" dxfId="6947" priority="4229" operator="lessThan">
      <formula>$C$4</formula>
    </cfRule>
  </conditionalFormatting>
  <conditionalFormatting sqref="BJ11">
    <cfRule type="cellIs" dxfId="6946" priority="4230" operator="lessThan">
      <formula>$C$4</formula>
    </cfRule>
  </conditionalFormatting>
  <conditionalFormatting sqref="BJ12">
    <cfRule type="cellIs" dxfId="6945" priority="4231" operator="lessThan">
      <formula>$C$4</formula>
    </cfRule>
  </conditionalFormatting>
  <conditionalFormatting sqref="BJ12">
    <cfRule type="cellIs" dxfId="6944" priority="4232" operator="lessThan">
      <formula>$C$4</formula>
    </cfRule>
  </conditionalFormatting>
  <conditionalFormatting sqref="BJ13">
    <cfRule type="cellIs" dxfId="6943" priority="4233" operator="lessThan">
      <formula>$C$4</formula>
    </cfRule>
  </conditionalFormatting>
  <conditionalFormatting sqref="BJ13">
    <cfRule type="cellIs" dxfId="6942" priority="4234" operator="lessThan">
      <formula>$C$4</formula>
    </cfRule>
  </conditionalFormatting>
  <conditionalFormatting sqref="BJ14">
    <cfRule type="cellIs" dxfId="6941" priority="4235" operator="lessThan">
      <formula>$C$4</formula>
    </cfRule>
  </conditionalFormatting>
  <conditionalFormatting sqref="BJ14">
    <cfRule type="cellIs" dxfId="6940" priority="4236" operator="lessThan">
      <formula>$C$4</formula>
    </cfRule>
  </conditionalFormatting>
  <conditionalFormatting sqref="BJ15">
    <cfRule type="cellIs" dxfId="6939" priority="4237" operator="lessThan">
      <formula>$C$4</formula>
    </cfRule>
  </conditionalFormatting>
  <conditionalFormatting sqref="BJ15">
    <cfRule type="cellIs" dxfId="6938" priority="4238" operator="lessThan">
      <formula>$C$4</formula>
    </cfRule>
  </conditionalFormatting>
  <conditionalFormatting sqref="BJ16">
    <cfRule type="cellIs" dxfId="6937" priority="4239" operator="lessThan">
      <formula>$C$4</formula>
    </cfRule>
  </conditionalFormatting>
  <conditionalFormatting sqref="BJ16">
    <cfRule type="cellIs" dxfId="6936" priority="4240" operator="lessThan">
      <formula>$C$4</formula>
    </cfRule>
  </conditionalFormatting>
  <conditionalFormatting sqref="BJ17">
    <cfRule type="cellIs" dxfId="6935" priority="4241" operator="lessThan">
      <formula>$C$4</formula>
    </cfRule>
  </conditionalFormatting>
  <conditionalFormatting sqref="BJ17">
    <cfRule type="cellIs" dxfId="6934" priority="4242" operator="lessThan">
      <formula>$C$4</formula>
    </cfRule>
  </conditionalFormatting>
  <conditionalFormatting sqref="BJ18">
    <cfRule type="cellIs" dxfId="6933" priority="4243" operator="lessThan">
      <formula>$C$4</formula>
    </cfRule>
  </conditionalFormatting>
  <conditionalFormatting sqref="BJ18">
    <cfRule type="cellIs" dxfId="6932" priority="4244" operator="lessThan">
      <formula>$C$4</formula>
    </cfRule>
  </conditionalFormatting>
  <conditionalFormatting sqref="BJ19">
    <cfRule type="cellIs" dxfId="6931" priority="4245" operator="lessThan">
      <formula>$C$4</formula>
    </cfRule>
  </conditionalFormatting>
  <conditionalFormatting sqref="BJ19">
    <cfRule type="cellIs" dxfId="6930" priority="4246" operator="lessThan">
      <formula>$C$4</formula>
    </cfRule>
  </conditionalFormatting>
  <conditionalFormatting sqref="BJ20">
    <cfRule type="cellIs" dxfId="6929" priority="4247" operator="lessThan">
      <formula>$C$4</formula>
    </cfRule>
  </conditionalFormatting>
  <conditionalFormatting sqref="BJ20">
    <cfRule type="cellIs" dxfId="6928" priority="4248" operator="lessThan">
      <formula>$C$4</formula>
    </cfRule>
  </conditionalFormatting>
  <conditionalFormatting sqref="BJ21">
    <cfRule type="cellIs" dxfId="6927" priority="4249" operator="lessThan">
      <formula>$C$4</formula>
    </cfRule>
  </conditionalFormatting>
  <conditionalFormatting sqref="BJ21">
    <cfRule type="cellIs" dxfId="6926" priority="4250" operator="lessThan">
      <formula>$C$4</formula>
    </cfRule>
  </conditionalFormatting>
  <conditionalFormatting sqref="BJ22">
    <cfRule type="cellIs" dxfId="6925" priority="4251" operator="lessThan">
      <formula>$C$4</formula>
    </cfRule>
  </conditionalFormatting>
  <conditionalFormatting sqref="BJ22">
    <cfRule type="cellIs" dxfId="6924" priority="4252" operator="lessThan">
      <formula>$C$4</formula>
    </cfRule>
  </conditionalFormatting>
  <conditionalFormatting sqref="BJ23">
    <cfRule type="cellIs" dxfId="6923" priority="4253" operator="lessThan">
      <formula>$C$4</formula>
    </cfRule>
  </conditionalFormatting>
  <conditionalFormatting sqref="BJ23">
    <cfRule type="cellIs" dxfId="6922" priority="4254" operator="lessThan">
      <formula>$C$4</formula>
    </cfRule>
  </conditionalFormatting>
  <conditionalFormatting sqref="BJ24">
    <cfRule type="cellIs" dxfId="6921" priority="4255" operator="lessThan">
      <formula>$C$4</formula>
    </cfRule>
  </conditionalFormatting>
  <conditionalFormatting sqref="BJ24">
    <cfRule type="cellIs" dxfId="6920" priority="4256" operator="lessThan">
      <formula>$C$4</formula>
    </cfRule>
  </conditionalFormatting>
  <conditionalFormatting sqref="BJ25">
    <cfRule type="cellIs" dxfId="6919" priority="4257" operator="lessThan">
      <formula>$C$4</formula>
    </cfRule>
  </conditionalFormatting>
  <conditionalFormatting sqref="BJ25">
    <cfRule type="cellIs" dxfId="6918" priority="4258" operator="lessThan">
      <formula>$C$4</formula>
    </cfRule>
  </conditionalFormatting>
  <conditionalFormatting sqref="BJ26">
    <cfRule type="cellIs" dxfId="6917" priority="4259" operator="lessThan">
      <formula>$C$4</formula>
    </cfRule>
  </conditionalFormatting>
  <conditionalFormatting sqref="BJ26">
    <cfRule type="cellIs" dxfId="6916" priority="4260" operator="lessThan">
      <formula>$C$4</formula>
    </cfRule>
  </conditionalFormatting>
  <conditionalFormatting sqref="BJ27">
    <cfRule type="cellIs" dxfId="6915" priority="4261" operator="lessThan">
      <formula>$C$4</formula>
    </cfRule>
  </conditionalFormatting>
  <conditionalFormatting sqref="BJ27">
    <cfRule type="cellIs" dxfId="6914" priority="4262" operator="lessThan">
      <formula>$C$4</formula>
    </cfRule>
  </conditionalFormatting>
  <conditionalFormatting sqref="BJ28">
    <cfRule type="cellIs" dxfId="6913" priority="4263" operator="lessThan">
      <formula>$C$4</formula>
    </cfRule>
  </conditionalFormatting>
  <conditionalFormatting sqref="BJ28">
    <cfRule type="cellIs" dxfId="6912" priority="4264" operator="lessThan">
      <formula>$C$4</formula>
    </cfRule>
  </conditionalFormatting>
  <conditionalFormatting sqref="BJ29">
    <cfRule type="cellIs" dxfId="6911" priority="4265" operator="lessThan">
      <formula>$C$4</formula>
    </cfRule>
  </conditionalFormatting>
  <conditionalFormatting sqref="BJ29">
    <cfRule type="cellIs" dxfId="6910" priority="4266" operator="lessThan">
      <formula>$C$4</formula>
    </cfRule>
  </conditionalFormatting>
  <conditionalFormatting sqref="BJ30">
    <cfRule type="cellIs" dxfId="6909" priority="4267" operator="lessThan">
      <formula>$C$4</formula>
    </cfRule>
  </conditionalFormatting>
  <conditionalFormatting sqref="BJ30">
    <cfRule type="cellIs" dxfId="6908" priority="4268" operator="lessThan">
      <formula>$C$4</formula>
    </cfRule>
  </conditionalFormatting>
  <conditionalFormatting sqref="BJ31">
    <cfRule type="cellIs" dxfId="6907" priority="4269" operator="lessThan">
      <formula>$C$4</formula>
    </cfRule>
  </conditionalFormatting>
  <conditionalFormatting sqref="BJ31">
    <cfRule type="cellIs" dxfId="6906" priority="4270" operator="lessThan">
      <formula>$C$4</formula>
    </cfRule>
  </conditionalFormatting>
  <conditionalFormatting sqref="BJ32">
    <cfRule type="cellIs" dxfId="6905" priority="4271" operator="lessThan">
      <formula>$C$4</formula>
    </cfRule>
  </conditionalFormatting>
  <conditionalFormatting sqref="BJ32">
    <cfRule type="cellIs" dxfId="6904" priority="4272" operator="lessThan">
      <formula>$C$4</formula>
    </cfRule>
  </conditionalFormatting>
  <conditionalFormatting sqref="BJ33">
    <cfRule type="cellIs" dxfId="6903" priority="4273" operator="lessThan">
      <formula>$C$4</formula>
    </cfRule>
  </conditionalFormatting>
  <conditionalFormatting sqref="BJ33">
    <cfRule type="cellIs" dxfId="6902" priority="4274" operator="lessThan">
      <formula>$C$4</formula>
    </cfRule>
  </conditionalFormatting>
  <conditionalFormatting sqref="BJ34">
    <cfRule type="cellIs" dxfId="6901" priority="4275" operator="lessThan">
      <formula>$C$4</formula>
    </cfRule>
  </conditionalFormatting>
  <conditionalFormatting sqref="BJ34">
    <cfRule type="cellIs" dxfId="6900" priority="4276" operator="lessThan">
      <formula>$C$4</formula>
    </cfRule>
  </conditionalFormatting>
  <conditionalFormatting sqref="BJ35">
    <cfRule type="cellIs" dxfId="6899" priority="4277" operator="lessThan">
      <formula>$C$4</formula>
    </cfRule>
  </conditionalFormatting>
  <conditionalFormatting sqref="BJ35">
    <cfRule type="cellIs" dxfId="6898" priority="4278" operator="lessThan">
      <formula>$C$4</formula>
    </cfRule>
  </conditionalFormatting>
  <conditionalFormatting sqref="BJ36">
    <cfRule type="cellIs" dxfId="6897" priority="4279" operator="lessThan">
      <formula>$C$4</formula>
    </cfRule>
  </conditionalFormatting>
  <conditionalFormatting sqref="BJ36">
    <cfRule type="cellIs" dxfId="6896" priority="4280" operator="lessThan">
      <formula>$C$4</formula>
    </cfRule>
  </conditionalFormatting>
  <conditionalFormatting sqref="BJ37">
    <cfRule type="cellIs" dxfId="6895" priority="4281" operator="lessThan">
      <formula>$C$4</formula>
    </cfRule>
  </conditionalFormatting>
  <conditionalFormatting sqref="BJ37">
    <cfRule type="cellIs" dxfId="6894" priority="4282" operator="lessThan">
      <formula>$C$4</formula>
    </cfRule>
  </conditionalFormatting>
  <conditionalFormatting sqref="BJ38">
    <cfRule type="cellIs" dxfId="6893" priority="4283" operator="lessThan">
      <formula>$C$4</formula>
    </cfRule>
  </conditionalFormatting>
  <conditionalFormatting sqref="BJ38">
    <cfRule type="cellIs" dxfId="6892" priority="4284" operator="lessThan">
      <formula>$C$4</formula>
    </cfRule>
  </conditionalFormatting>
  <conditionalFormatting sqref="BJ39">
    <cfRule type="cellIs" dxfId="6891" priority="4285" operator="lessThan">
      <formula>$C$4</formula>
    </cfRule>
  </conditionalFormatting>
  <conditionalFormatting sqref="BJ39">
    <cfRule type="cellIs" dxfId="6890" priority="4286" operator="lessThan">
      <formula>$C$4</formula>
    </cfRule>
  </conditionalFormatting>
  <conditionalFormatting sqref="BJ40">
    <cfRule type="cellIs" dxfId="6889" priority="4287" operator="lessThan">
      <formula>$C$4</formula>
    </cfRule>
  </conditionalFormatting>
  <conditionalFormatting sqref="BJ40">
    <cfRule type="cellIs" dxfId="6888" priority="4288" operator="lessThan">
      <formula>$C$4</formula>
    </cfRule>
  </conditionalFormatting>
  <conditionalFormatting sqref="BJ41">
    <cfRule type="cellIs" dxfId="6887" priority="4289" operator="lessThan">
      <formula>$C$4</formula>
    </cfRule>
  </conditionalFormatting>
  <conditionalFormatting sqref="BJ41">
    <cfRule type="cellIs" dxfId="6886" priority="4290" operator="lessThan">
      <formula>$C$4</formula>
    </cfRule>
  </conditionalFormatting>
  <conditionalFormatting sqref="BJ42">
    <cfRule type="cellIs" dxfId="6885" priority="4291" operator="lessThan">
      <formula>$C$4</formula>
    </cfRule>
  </conditionalFormatting>
  <conditionalFormatting sqref="BJ42">
    <cfRule type="cellIs" dxfId="6884" priority="4292" operator="lessThan">
      <formula>$C$4</formula>
    </cfRule>
  </conditionalFormatting>
  <conditionalFormatting sqref="BJ43">
    <cfRule type="cellIs" dxfId="6883" priority="4293" operator="lessThan">
      <formula>$C$4</formula>
    </cfRule>
  </conditionalFormatting>
  <conditionalFormatting sqref="BJ43">
    <cfRule type="cellIs" dxfId="6882" priority="4294" operator="lessThan">
      <formula>$C$4</formula>
    </cfRule>
  </conditionalFormatting>
  <conditionalFormatting sqref="BJ44">
    <cfRule type="cellIs" dxfId="6881" priority="4295" operator="lessThan">
      <formula>$C$4</formula>
    </cfRule>
  </conditionalFormatting>
  <conditionalFormatting sqref="BJ44">
    <cfRule type="cellIs" dxfId="6880" priority="4296" operator="lessThan">
      <formula>$C$4</formula>
    </cfRule>
  </conditionalFormatting>
  <conditionalFormatting sqref="BJ45">
    <cfRule type="cellIs" dxfId="6879" priority="4297" operator="lessThan">
      <formula>$C$4</formula>
    </cfRule>
  </conditionalFormatting>
  <conditionalFormatting sqref="BJ45">
    <cfRule type="cellIs" dxfId="6878" priority="4298" operator="lessThan">
      <formula>$C$4</formula>
    </cfRule>
  </conditionalFormatting>
  <conditionalFormatting sqref="BJ46">
    <cfRule type="cellIs" dxfId="6877" priority="4299" operator="lessThan">
      <formula>$C$4</formula>
    </cfRule>
  </conditionalFormatting>
  <conditionalFormatting sqref="BJ46">
    <cfRule type="cellIs" dxfId="6876" priority="4300" operator="lessThan">
      <formula>$C$4</formula>
    </cfRule>
  </conditionalFormatting>
  <conditionalFormatting sqref="BJ47">
    <cfRule type="cellIs" dxfId="6875" priority="4301" operator="lessThan">
      <formula>$C$4</formula>
    </cfRule>
  </conditionalFormatting>
  <conditionalFormatting sqref="BJ47">
    <cfRule type="cellIs" dxfId="6874" priority="4302" operator="lessThan">
      <formula>$C$4</formula>
    </cfRule>
  </conditionalFormatting>
  <conditionalFormatting sqref="BJ48">
    <cfRule type="cellIs" dxfId="6873" priority="4303" operator="lessThan">
      <formula>$C$4</formula>
    </cfRule>
  </conditionalFormatting>
  <conditionalFormatting sqref="BJ48">
    <cfRule type="cellIs" dxfId="6872" priority="4304" operator="lessThan">
      <formula>$C$4</formula>
    </cfRule>
  </conditionalFormatting>
  <conditionalFormatting sqref="BJ49">
    <cfRule type="cellIs" dxfId="6871" priority="4305" operator="lessThan">
      <formula>$C$4</formula>
    </cfRule>
  </conditionalFormatting>
  <conditionalFormatting sqref="BJ49">
    <cfRule type="cellIs" dxfId="6870" priority="4306" operator="lessThan">
      <formula>$C$4</formula>
    </cfRule>
  </conditionalFormatting>
  <conditionalFormatting sqref="BJ50">
    <cfRule type="cellIs" dxfId="6869" priority="4307" operator="lessThan">
      <formula>$C$4</formula>
    </cfRule>
  </conditionalFormatting>
  <conditionalFormatting sqref="BJ50">
    <cfRule type="cellIs" dxfId="6868" priority="4308" operator="lessThan">
      <formula>$C$4</formula>
    </cfRule>
  </conditionalFormatting>
  <conditionalFormatting sqref="BJ51">
    <cfRule type="cellIs" dxfId="6867" priority="4309" operator="lessThan">
      <formula>$C$4</formula>
    </cfRule>
  </conditionalFormatting>
  <conditionalFormatting sqref="BJ51">
    <cfRule type="cellIs" dxfId="6866" priority="4310" operator="lessThan">
      <formula>$C$4</formula>
    </cfRule>
  </conditionalFormatting>
  <conditionalFormatting sqref="BJ52">
    <cfRule type="cellIs" dxfId="6865" priority="4311" operator="lessThan">
      <formula>$C$4</formula>
    </cfRule>
  </conditionalFormatting>
  <conditionalFormatting sqref="BJ52">
    <cfRule type="cellIs" dxfId="6864" priority="4312" operator="lessThan">
      <formula>$C$4</formula>
    </cfRule>
  </conditionalFormatting>
  <conditionalFormatting sqref="BJ53">
    <cfRule type="cellIs" dxfId="6863" priority="4313" operator="lessThan">
      <formula>$C$4</formula>
    </cfRule>
  </conditionalFormatting>
  <conditionalFormatting sqref="BJ53">
    <cfRule type="cellIs" dxfId="6862" priority="4314" operator="lessThan">
      <formula>$C$4</formula>
    </cfRule>
  </conditionalFormatting>
  <conditionalFormatting sqref="BJ54">
    <cfRule type="cellIs" dxfId="6861" priority="4315" operator="lessThan">
      <formula>$C$4</formula>
    </cfRule>
  </conditionalFormatting>
  <conditionalFormatting sqref="BJ54">
    <cfRule type="cellIs" dxfId="6860" priority="4316" operator="lessThan">
      <formula>$C$4</formula>
    </cfRule>
  </conditionalFormatting>
  <conditionalFormatting sqref="BJ55">
    <cfRule type="cellIs" dxfId="6859" priority="4317" operator="lessThan">
      <formula>$C$4</formula>
    </cfRule>
  </conditionalFormatting>
  <conditionalFormatting sqref="BJ55">
    <cfRule type="cellIs" dxfId="6858" priority="4318" operator="lessThan">
      <formula>$C$4</formula>
    </cfRule>
  </conditionalFormatting>
  <conditionalFormatting sqref="BJ56">
    <cfRule type="cellIs" dxfId="6857" priority="4319" operator="lessThan">
      <formula>$C$4</formula>
    </cfRule>
  </conditionalFormatting>
  <conditionalFormatting sqref="BJ56">
    <cfRule type="cellIs" dxfId="6856" priority="4320" operator="lessThan">
      <formula>$C$4</formula>
    </cfRule>
  </conditionalFormatting>
  <conditionalFormatting sqref="BJ57">
    <cfRule type="cellIs" dxfId="6855" priority="4321" operator="lessThan">
      <formula>$C$4</formula>
    </cfRule>
  </conditionalFormatting>
  <conditionalFormatting sqref="BJ57">
    <cfRule type="cellIs" dxfId="6854" priority="4322" operator="lessThan">
      <formula>$C$4</formula>
    </cfRule>
  </conditionalFormatting>
  <conditionalFormatting sqref="BJ58">
    <cfRule type="cellIs" dxfId="6853" priority="4323" operator="lessThan">
      <formula>$C$4</formula>
    </cfRule>
  </conditionalFormatting>
  <conditionalFormatting sqref="BJ58">
    <cfRule type="cellIs" dxfId="6852" priority="4324" operator="lessThan">
      <formula>$C$4</formula>
    </cfRule>
  </conditionalFormatting>
  <conditionalFormatting sqref="BJ59">
    <cfRule type="cellIs" dxfId="6851" priority="4325" operator="lessThan">
      <formula>$C$4</formula>
    </cfRule>
  </conditionalFormatting>
  <conditionalFormatting sqref="BJ59">
    <cfRule type="cellIs" dxfId="6850" priority="4326" operator="lessThan">
      <formula>$C$4</formula>
    </cfRule>
  </conditionalFormatting>
  <conditionalFormatting sqref="BJ60">
    <cfRule type="cellIs" dxfId="6849" priority="4327" operator="lessThan">
      <formula>$C$4</formula>
    </cfRule>
  </conditionalFormatting>
  <conditionalFormatting sqref="BJ60">
    <cfRule type="cellIs" dxfId="6848" priority="4328" operator="lessThan">
      <formula>$C$4</formula>
    </cfRule>
  </conditionalFormatting>
  <conditionalFormatting sqref="BK11">
    <cfRule type="cellIs" dxfId="6847" priority="4329" operator="lessThan">
      <formula>$C$4</formula>
    </cfRule>
  </conditionalFormatting>
  <conditionalFormatting sqref="BK11">
    <cfRule type="cellIs" dxfId="6846" priority="4330" operator="lessThan">
      <formula>$C$4</formula>
    </cfRule>
  </conditionalFormatting>
  <conditionalFormatting sqref="BK12">
    <cfRule type="cellIs" dxfId="6845" priority="4331" operator="lessThan">
      <formula>$C$4</formula>
    </cfRule>
  </conditionalFormatting>
  <conditionalFormatting sqref="BK12">
    <cfRule type="cellIs" dxfId="6844" priority="4332" operator="lessThan">
      <formula>$C$4</formula>
    </cfRule>
  </conditionalFormatting>
  <conditionalFormatting sqref="BK13">
    <cfRule type="cellIs" dxfId="6843" priority="4333" operator="lessThan">
      <formula>$C$4</formula>
    </cfRule>
  </conditionalFormatting>
  <conditionalFormatting sqref="BK13">
    <cfRule type="cellIs" dxfId="6842" priority="4334" operator="lessThan">
      <formula>$C$4</formula>
    </cfRule>
  </conditionalFormatting>
  <conditionalFormatting sqref="BK14">
    <cfRule type="cellIs" dxfId="6841" priority="4335" operator="lessThan">
      <formula>$C$4</formula>
    </cfRule>
  </conditionalFormatting>
  <conditionalFormatting sqref="BK14">
    <cfRule type="cellIs" dxfId="6840" priority="4336" operator="lessThan">
      <formula>$C$4</formula>
    </cfRule>
  </conditionalFormatting>
  <conditionalFormatting sqref="BK15">
    <cfRule type="cellIs" dxfId="6839" priority="4337" operator="lessThan">
      <formula>$C$4</formula>
    </cfRule>
  </conditionalFormatting>
  <conditionalFormatting sqref="BK15">
    <cfRule type="cellIs" dxfId="6838" priority="4338" operator="lessThan">
      <formula>$C$4</formula>
    </cfRule>
  </conditionalFormatting>
  <conditionalFormatting sqref="BK16">
    <cfRule type="cellIs" dxfId="6837" priority="4339" operator="lessThan">
      <formula>$C$4</formula>
    </cfRule>
  </conditionalFormatting>
  <conditionalFormatting sqref="BK16">
    <cfRule type="cellIs" dxfId="6836" priority="4340" operator="lessThan">
      <formula>$C$4</formula>
    </cfRule>
  </conditionalFormatting>
  <conditionalFormatting sqref="BK17">
    <cfRule type="cellIs" dxfId="6835" priority="4341" operator="lessThan">
      <formula>$C$4</formula>
    </cfRule>
  </conditionalFormatting>
  <conditionalFormatting sqref="BK17">
    <cfRule type="cellIs" dxfId="6834" priority="4342" operator="lessThan">
      <formula>$C$4</formula>
    </cfRule>
  </conditionalFormatting>
  <conditionalFormatting sqref="BK18">
    <cfRule type="cellIs" dxfId="6833" priority="4343" operator="lessThan">
      <formula>$C$4</formula>
    </cfRule>
  </conditionalFormatting>
  <conditionalFormatting sqref="BK18">
    <cfRule type="cellIs" dxfId="6832" priority="4344" operator="lessThan">
      <formula>$C$4</formula>
    </cfRule>
  </conditionalFormatting>
  <conditionalFormatting sqref="BK19">
    <cfRule type="cellIs" dxfId="6831" priority="4345" operator="lessThan">
      <formula>$C$4</formula>
    </cfRule>
  </conditionalFormatting>
  <conditionalFormatting sqref="BK19">
    <cfRule type="cellIs" dxfId="6830" priority="4346" operator="lessThan">
      <formula>$C$4</formula>
    </cfRule>
  </conditionalFormatting>
  <conditionalFormatting sqref="BK20">
    <cfRule type="cellIs" dxfId="6829" priority="4347" operator="lessThan">
      <formula>$C$4</formula>
    </cfRule>
  </conditionalFormatting>
  <conditionalFormatting sqref="BK20">
    <cfRule type="cellIs" dxfId="6828" priority="4348" operator="lessThan">
      <formula>$C$4</formula>
    </cfRule>
  </conditionalFormatting>
  <conditionalFormatting sqref="BK21">
    <cfRule type="cellIs" dxfId="6827" priority="4349" operator="lessThan">
      <formula>$C$4</formula>
    </cfRule>
  </conditionalFormatting>
  <conditionalFormatting sqref="BK21">
    <cfRule type="cellIs" dxfId="6826" priority="4350" operator="lessThan">
      <formula>$C$4</formula>
    </cfRule>
  </conditionalFormatting>
  <conditionalFormatting sqref="BK22">
    <cfRule type="cellIs" dxfId="6825" priority="4351" operator="lessThan">
      <formula>$C$4</formula>
    </cfRule>
  </conditionalFormatting>
  <conditionalFormatting sqref="BK22">
    <cfRule type="cellIs" dxfId="6824" priority="4352" operator="lessThan">
      <formula>$C$4</formula>
    </cfRule>
  </conditionalFormatting>
  <conditionalFormatting sqref="BK23">
    <cfRule type="cellIs" dxfId="6823" priority="4353" operator="lessThan">
      <formula>$C$4</formula>
    </cfRule>
  </conditionalFormatting>
  <conditionalFormatting sqref="BK23">
    <cfRule type="cellIs" dxfId="6822" priority="4354" operator="lessThan">
      <formula>$C$4</formula>
    </cfRule>
  </conditionalFormatting>
  <conditionalFormatting sqref="BK24">
    <cfRule type="cellIs" dxfId="6821" priority="4355" operator="lessThan">
      <formula>$C$4</formula>
    </cfRule>
  </conditionalFormatting>
  <conditionalFormatting sqref="BK24">
    <cfRule type="cellIs" dxfId="6820" priority="4356" operator="lessThan">
      <formula>$C$4</formula>
    </cfRule>
  </conditionalFormatting>
  <conditionalFormatting sqref="BK25">
    <cfRule type="cellIs" dxfId="6819" priority="4357" operator="lessThan">
      <formula>$C$4</formula>
    </cfRule>
  </conditionalFormatting>
  <conditionalFormatting sqref="BK25">
    <cfRule type="cellIs" dxfId="6818" priority="4358" operator="lessThan">
      <formula>$C$4</formula>
    </cfRule>
  </conditionalFormatting>
  <conditionalFormatting sqref="BK26">
    <cfRule type="cellIs" dxfId="6817" priority="4359" operator="lessThan">
      <formula>$C$4</formula>
    </cfRule>
  </conditionalFormatting>
  <conditionalFormatting sqref="BK26">
    <cfRule type="cellIs" dxfId="6816" priority="4360" operator="lessThan">
      <formula>$C$4</formula>
    </cfRule>
  </conditionalFormatting>
  <conditionalFormatting sqref="BK27">
    <cfRule type="cellIs" dxfId="6815" priority="4361" operator="lessThan">
      <formula>$C$4</formula>
    </cfRule>
  </conditionalFormatting>
  <conditionalFormatting sqref="BK27">
    <cfRule type="cellIs" dxfId="6814" priority="4362" operator="lessThan">
      <formula>$C$4</formula>
    </cfRule>
  </conditionalFormatting>
  <conditionalFormatting sqref="BK28">
    <cfRule type="cellIs" dxfId="6813" priority="4363" operator="lessThan">
      <formula>$C$4</formula>
    </cfRule>
  </conditionalFormatting>
  <conditionalFormatting sqref="BK28">
    <cfRule type="cellIs" dxfId="6812" priority="4364" operator="lessThan">
      <formula>$C$4</formula>
    </cfRule>
  </conditionalFormatting>
  <conditionalFormatting sqref="BK29">
    <cfRule type="cellIs" dxfId="6811" priority="4365" operator="lessThan">
      <formula>$C$4</formula>
    </cfRule>
  </conditionalFormatting>
  <conditionalFormatting sqref="BK29">
    <cfRule type="cellIs" dxfId="6810" priority="4366" operator="lessThan">
      <formula>$C$4</formula>
    </cfRule>
  </conditionalFormatting>
  <conditionalFormatting sqref="BK30">
    <cfRule type="cellIs" dxfId="6809" priority="4367" operator="lessThan">
      <formula>$C$4</formula>
    </cfRule>
  </conditionalFormatting>
  <conditionalFormatting sqref="BK30">
    <cfRule type="cellIs" dxfId="6808" priority="4368" operator="lessThan">
      <formula>$C$4</formula>
    </cfRule>
  </conditionalFormatting>
  <conditionalFormatting sqref="BK31">
    <cfRule type="cellIs" dxfId="6807" priority="4369" operator="lessThan">
      <formula>$C$4</formula>
    </cfRule>
  </conditionalFormatting>
  <conditionalFormatting sqref="BK31">
    <cfRule type="cellIs" dxfId="6806" priority="4370" operator="lessThan">
      <formula>$C$4</formula>
    </cfRule>
  </conditionalFormatting>
  <conditionalFormatting sqref="BK32">
    <cfRule type="cellIs" dxfId="6805" priority="4371" operator="lessThan">
      <formula>$C$4</formula>
    </cfRule>
  </conditionalFormatting>
  <conditionalFormatting sqref="BK32">
    <cfRule type="cellIs" dxfId="6804" priority="4372" operator="lessThan">
      <formula>$C$4</formula>
    </cfRule>
  </conditionalFormatting>
  <conditionalFormatting sqref="BK33">
    <cfRule type="cellIs" dxfId="6803" priority="4373" operator="lessThan">
      <formula>$C$4</formula>
    </cfRule>
  </conditionalFormatting>
  <conditionalFormatting sqref="BK33">
    <cfRule type="cellIs" dxfId="6802" priority="4374" operator="lessThan">
      <formula>$C$4</formula>
    </cfRule>
  </conditionalFormatting>
  <conditionalFormatting sqref="BK34">
    <cfRule type="cellIs" dxfId="6801" priority="4375" operator="lessThan">
      <formula>$C$4</formula>
    </cfRule>
  </conditionalFormatting>
  <conditionalFormatting sqref="BK34">
    <cfRule type="cellIs" dxfId="6800" priority="4376" operator="lessThan">
      <formula>$C$4</formula>
    </cfRule>
  </conditionalFormatting>
  <conditionalFormatting sqref="BK35">
    <cfRule type="cellIs" dxfId="6799" priority="4377" operator="lessThan">
      <formula>$C$4</formula>
    </cfRule>
  </conditionalFormatting>
  <conditionalFormatting sqref="BK35">
    <cfRule type="cellIs" dxfId="6798" priority="4378" operator="lessThan">
      <formula>$C$4</formula>
    </cfRule>
  </conditionalFormatting>
  <conditionalFormatting sqref="BK36">
    <cfRule type="cellIs" dxfId="6797" priority="4379" operator="lessThan">
      <formula>$C$4</formula>
    </cfRule>
  </conditionalFormatting>
  <conditionalFormatting sqref="BK36">
    <cfRule type="cellIs" dxfId="6796" priority="4380" operator="lessThan">
      <formula>$C$4</formula>
    </cfRule>
  </conditionalFormatting>
  <conditionalFormatting sqref="BK37">
    <cfRule type="cellIs" dxfId="6795" priority="4381" operator="lessThan">
      <formula>$C$4</formula>
    </cfRule>
  </conditionalFormatting>
  <conditionalFormatting sqref="BK37">
    <cfRule type="cellIs" dxfId="6794" priority="4382" operator="lessThan">
      <formula>$C$4</formula>
    </cfRule>
  </conditionalFormatting>
  <conditionalFormatting sqref="BK38">
    <cfRule type="cellIs" dxfId="6793" priority="4383" operator="lessThan">
      <formula>$C$4</formula>
    </cfRule>
  </conditionalFormatting>
  <conditionalFormatting sqref="BK38">
    <cfRule type="cellIs" dxfId="6792" priority="4384" operator="lessThan">
      <formula>$C$4</formula>
    </cfRule>
  </conditionalFormatting>
  <conditionalFormatting sqref="BK39">
    <cfRule type="cellIs" dxfId="6791" priority="4385" operator="lessThan">
      <formula>$C$4</formula>
    </cfRule>
  </conditionalFormatting>
  <conditionalFormatting sqref="BK39">
    <cfRule type="cellIs" dxfId="6790" priority="4386" operator="lessThan">
      <formula>$C$4</formula>
    </cfRule>
  </conditionalFormatting>
  <conditionalFormatting sqref="BK40">
    <cfRule type="cellIs" dxfId="6789" priority="4387" operator="lessThan">
      <formula>$C$4</formula>
    </cfRule>
  </conditionalFormatting>
  <conditionalFormatting sqref="BK40">
    <cfRule type="cellIs" dxfId="6788" priority="4388" operator="lessThan">
      <formula>$C$4</formula>
    </cfRule>
  </conditionalFormatting>
  <conditionalFormatting sqref="BK41">
    <cfRule type="cellIs" dxfId="6787" priority="4389" operator="lessThan">
      <formula>$C$4</formula>
    </cfRule>
  </conditionalFormatting>
  <conditionalFormatting sqref="BK41">
    <cfRule type="cellIs" dxfId="6786" priority="4390" operator="lessThan">
      <formula>$C$4</formula>
    </cfRule>
  </conditionalFormatting>
  <conditionalFormatting sqref="BK42">
    <cfRule type="cellIs" dxfId="6785" priority="4391" operator="lessThan">
      <formula>$C$4</formula>
    </cfRule>
  </conditionalFormatting>
  <conditionalFormatting sqref="BK42">
    <cfRule type="cellIs" dxfId="6784" priority="4392" operator="lessThan">
      <formula>$C$4</formula>
    </cfRule>
  </conditionalFormatting>
  <conditionalFormatting sqref="BK43">
    <cfRule type="cellIs" dxfId="6783" priority="4393" operator="lessThan">
      <formula>$C$4</formula>
    </cfRule>
  </conditionalFormatting>
  <conditionalFormatting sqref="BK43">
    <cfRule type="cellIs" dxfId="6782" priority="4394" operator="lessThan">
      <formula>$C$4</formula>
    </cfRule>
  </conditionalFormatting>
  <conditionalFormatting sqref="BK44">
    <cfRule type="cellIs" dxfId="6781" priority="4395" operator="lessThan">
      <formula>$C$4</formula>
    </cfRule>
  </conditionalFormatting>
  <conditionalFormatting sqref="BK44">
    <cfRule type="cellIs" dxfId="6780" priority="4396" operator="lessThan">
      <formula>$C$4</formula>
    </cfRule>
  </conditionalFormatting>
  <conditionalFormatting sqref="BK45">
    <cfRule type="cellIs" dxfId="6779" priority="4397" operator="lessThan">
      <formula>$C$4</formula>
    </cfRule>
  </conditionalFormatting>
  <conditionalFormatting sqref="BK45">
    <cfRule type="cellIs" dxfId="6778" priority="4398" operator="lessThan">
      <formula>$C$4</formula>
    </cfRule>
  </conditionalFormatting>
  <conditionalFormatting sqref="BK46">
    <cfRule type="cellIs" dxfId="6777" priority="4399" operator="lessThan">
      <formula>$C$4</formula>
    </cfRule>
  </conditionalFormatting>
  <conditionalFormatting sqref="BK46">
    <cfRule type="cellIs" dxfId="6776" priority="4400" operator="lessThan">
      <formula>$C$4</formula>
    </cfRule>
  </conditionalFormatting>
  <conditionalFormatting sqref="BK47">
    <cfRule type="cellIs" dxfId="6775" priority="4401" operator="lessThan">
      <formula>$C$4</formula>
    </cfRule>
  </conditionalFormatting>
  <conditionalFormatting sqref="BK47">
    <cfRule type="cellIs" dxfId="6774" priority="4402" operator="lessThan">
      <formula>$C$4</formula>
    </cfRule>
  </conditionalFormatting>
  <conditionalFormatting sqref="BK48">
    <cfRule type="cellIs" dxfId="6773" priority="4403" operator="lessThan">
      <formula>$C$4</formula>
    </cfRule>
  </conditionalFormatting>
  <conditionalFormatting sqref="BK48">
    <cfRule type="cellIs" dxfId="6772" priority="4404" operator="lessThan">
      <formula>$C$4</formula>
    </cfRule>
  </conditionalFormatting>
  <conditionalFormatting sqref="BK49">
    <cfRule type="cellIs" dxfId="6771" priority="4405" operator="lessThan">
      <formula>$C$4</formula>
    </cfRule>
  </conditionalFormatting>
  <conditionalFormatting sqref="BK49">
    <cfRule type="cellIs" dxfId="6770" priority="4406" operator="lessThan">
      <formula>$C$4</formula>
    </cfRule>
  </conditionalFormatting>
  <conditionalFormatting sqref="BK50">
    <cfRule type="cellIs" dxfId="6769" priority="4407" operator="lessThan">
      <formula>$C$4</formula>
    </cfRule>
  </conditionalFormatting>
  <conditionalFormatting sqref="BK50">
    <cfRule type="cellIs" dxfId="6768" priority="4408" operator="lessThan">
      <formula>$C$4</formula>
    </cfRule>
  </conditionalFormatting>
  <conditionalFormatting sqref="BK51">
    <cfRule type="cellIs" dxfId="6767" priority="4409" operator="lessThan">
      <formula>$C$4</formula>
    </cfRule>
  </conditionalFormatting>
  <conditionalFormatting sqref="BK51">
    <cfRule type="cellIs" dxfId="6766" priority="4410" operator="lessThan">
      <formula>$C$4</formula>
    </cfRule>
  </conditionalFormatting>
  <conditionalFormatting sqref="BK52">
    <cfRule type="cellIs" dxfId="6765" priority="4411" operator="lessThan">
      <formula>$C$4</formula>
    </cfRule>
  </conditionalFormatting>
  <conditionalFormatting sqref="BK52">
    <cfRule type="cellIs" dxfId="6764" priority="4412" operator="lessThan">
      <formula>$C$4</formula>
    </cfRule>
  </conditionalFormatting>
  <conditionalFormatting sqref="BK53">
    <cfRule type="cellIs" dxfId="6763" priority="4413" operator="lessThan">
      <formula>$C$4</formula>
    </cfRule>
  </conditionalFormatting>
  <conditionalFormatting sqref="BK53">
    <cfRule type="cellIs" dxfId="6762" priority="4414" operator="lessThan">
      <formula>$C$4</formula>
    </cfRule>
  </conditionalFormatting>
  <conditionalFormatting sqref="BK54">
    <cfRule type="cellIs" dxfId="6761" priority="4415" operator="lessThan">
      <formula>$C$4</formula>
    </cfRule>
  </conditionalFormatting>
  <conditionalFormatting sqref="BK54">
    <cfRule type="cellIs" dxfId="6760" priority="4416" operator="lessThan">
      <formula>$C$4</formula>
    </cfRule>
  </conditionalFormatting>
  <conditionalFormatting sqref="BK55">
    <cfRule type="cellIs" dxfId="6759" priority="4417" operator="lessThan">
      <formula>$C$4</formula>
    </cfRule>
  </conditionalFormatting>
  <conditionalFormatting sqref="BK55">
    <cfRule type="cellIs" dxfId="6758" priority="4418" operator="lessThan">
      <formula>$C$4</formula>
    </cfRule>
  </conditionalFormatting>
  <conditionalFormatting sqref="BK56">
    <cfRule type="cellIs" dxfId="6757" priority="4419" operator="lessThan">
      <formula>$C$4</formula>
    </cfRule>
  </conditionalFormatting>
  <conditionalFormatting sqref="BK56">
    <cfRule type="cellIs" dxfId="6756" priority="4420" operator="lessThan">
      <formula>$C$4</formula>
    </cfRule>
  </conditionalFormatting>
  <conditionalFormatting sqref="BK57">
    <cfRule type="cellIs" dxfId="6755" priority="4421" operator="lessThan">
      <formula>$C$4</formula>
    </cfRule>
  </conditionalFormatting>
  <conditionalFormatting sqref="BK57">
    <cfRule type="cellIs" dxfId="6754" priority="4422" operator="lessThan">
      <formula>$C$4</formula>
    </cfRule>
  </conditionalFormatting>
  <conditionalFormatting sqref="BK58">
    <cfRule type="cellIs" dxfId="6753" priority="4423" operator="lessThan">
      <formula>$C$4</formula>
    </cfRule>
  </conditionalFormatting>
  <conditionalFormatting sqref="BK58">
    <cfRule type="cellIs" dxfId="6752" priority="4424" operator="lessThan">
      <formula>$C$4</formula>
    </cfRule>
  </conditionalFormatting>
  <conditionalFormatting sqref="BK59">
    <cfRule type="cellIs" dxfId="6751" priority="4425" operator="lessThan">
      <formula>$C$4</formula>
    </cfRule>
  </conditionalFormatting>
  <conditionalFormatting sqref="BK59">
    <cfRule type="cellIs" dxfId="6750" priority="4426" operator="lessThan">
      <formula>$C$4</formula>
    </cfRule>
  </conditionalFormatting>
  <conditionalFormatting sqref="BK60">
    <cfRule type="cellIs" dxfId="6749" priority="4427" operator="lessThan">
      <formula>$C$4</formula>
    </cfRule>
  </conditionalFormatting>
  <conditionalFormatting sqref="BK60">
    <cfRule type="cellIs" dxfId="6748" priority="4428" operator="lessThan">
      <formula>$C$4</formula>
    </cfRule>
  </conditionalFormatting>
  <conditionalFormatting sqref="BL11">
    <cfRule type="cellIs" dxfId="6747" priority="4429" operator="lessThan">
      <formula>$C$4</formula>
    </cfRule>
  </conditionalFormatting>
  <conditionalFormatting sqref="BL11">
    <cfRule type="cellIs" dxfId="6746" priority="4430" operator="lessThan">
      <formula>$C$4</formula>
    </cfRule>
  </conditionalFormatting>
  <conditionalFormatting sqref="BL12">
    <cfRule type="cellIs" dxfId="6745" priority="4431" operator="lessThan">
      <formula>$C$4</formula>
    </cfRule>
  </conditionalFormatting>
  <conditionalFormatting sqref="BL12">
    <cfRule type="cellIs" dxfId="6744" priority="4432" operator="lessThan">
      <formula>$C$4</formula>
    </cfRule>
  </conditionalFormatting>
  <conditionalFormatting sqref="BL13">
    <cfRule type="cellIs" dxfId="6743" priority="4433" operator="lessThan">
      <formula>$C$4</formula>
    </cfRule>
  </conditionalFormatting>
  <conditionalFormatting sqref="BL13">
    <cfRule type="cellIs" dxfId="6742" priority="4434" operator="lessThan">
      <formula>$C$4</formula>
    </cfRule>
  </conditionalFormatting>
  <conditionalFormatting sqref="BL14">
    <cfRule type="cellIs" dxfId="6741" priority="4435" operator="lessThan">
      <formula>$C$4</formula>
    </cfRule>
  </conditionalFormatting>
  <conditionalFormatting sqref="BL14">
    <cfRule type="cellIs" dxfId="6740" priority="4436" operator="lessThan">
      <formula>$C$4</formula>
    </cfRule>
  </conditionalFormatting>
  <conditionalFormatting sqref="BL15">
    <cfRule type="cellIs" dxfId="6739" priority="4437" operator="lessThan">
      <formula>$C$4</formula>
    </cfRule>
  </conditionalFormatting>
  <conditionalFormatting sqref="BL15">
    <cfRule type="cellIs" dxfId="6738" priority="4438" operator="lessThan">
      <formula>$C$4</formula>
    </cfRule>
  </conditionalFormatting>
  <conditionalFormatting sqref="BL16">
    <cfRule type="cellIs" dxfId="6737" priority="4439" operator="lessThan">
      <formula>$C$4</formula>
    </cfRule>
  </conditionalFormatting>
  <conditionalFormatting sqref="BL16">
    <cfRule type="cellIs" dxfId="6736" priority="4440" operator="lessThan">
      <formula>$C$4</formula>
    </cfRule>
  </conditionalFormatting>
  <conditionalFormatting sqref="BL17">
    <cfRule type="cellIs" dxfId="6735" priority="4441" operator="lessThan">
      <formula>$C$4</formula>
    </cfRule>
  </conditionalFormatting>
  <conditionalFormatting sqref="BL17">
    <cfRule type="cellIs" dxfId="6734" priority="4442" operator="lessThan">
      <formula>$C$4</formula>
    </cfRule>
  </conditionalFormatting>
  <conditionalFormatting sqref="BL18">
    <cfRule type="cellIs" dxfId="6733" priority="4443" operator="lessThan">
      <formula>$C$4</formula>
    </cfRule>
  </conditionalFormatting>
  <conditionalFormatting sqref="BL18">
    <cfRule type="cellIs" dxfId="6732" priority="4444" operator="lessThan">
      <formula>$C$4</formula>
    </cfRule>
  </conditionalFormatting>
  <conditionalFormatting sqref="BL19">
    <cfRule type="cellIs" dxfId="6731" priority="4445" operator="lessThan">
      <formula>$C$4</formula>
    </cfRule>
  </conditionalFormatting>
  <conditionalFormatting sqref="BL19">
    <cfRule type="cellIs" dxfId="6730" priority="4446" operator="lessThan">
      <formula>$C$4</formula>
    </cfRule>
  </conditionalFormatting>
  <conditionalFormatting sqref="BL20">
    <cfRule type="cellIs" dxfId="6729" priority="4447" operator="lessThan">
      <formula>$C$4</formula>
    </cfRule>
  </conditionalFormatting>
  <conditionalFormatting sqref="BL20">
    <cfRule type="cellIs" dxfId="6728" priority="4448" operator="lessThan">
      <formula>$C$4</formula>
    </cfRule>
  </conditionalFormatting>
  <conditionalFormatting sqref="BL21">
    <cfRule type="cellIs" dxfId="6727" priority="4449" operator="lessThan">
      <formula>$C$4</formula>
    </cfRule>
  </conditionalFormatting>
  <conditionalFormatting sqref="BL21">
    <cfRule type="cellIs" dxfId="6726" priority="4450" operator="lessThan">
      <formula>$C$4</formula>
    </cfRule>
  </conditionalFormatting>
  <conditionalFormatting sqref="BL22">
    <cfRule type="cellIs" dxfId="6725" priority="4451" operator="lessThan">
      <formula>$C$4</formula>
    </cfRule>
  </conditionalFormatting>
  <conditionalFormatting sqref="BL22">
    <cfRule type="cellIs" dxfId="6724" priority="4452" operator="lessThan">
      <formula>$C$4</formula>
    </cfRule>
  </conditionalFormatting>
  <conditionalFormatting sqref="BL23">
    <cfRule type="cellIs" dxfId="6723" priority="4453" operator="lessThan">
      <formula>$C$4</formula>
    </cfRule>
  </conditionalFormatting>
  <conditionalFormatting sqref="BL23">
    <cfRule type="cellIs" dxfId="6722" priority="4454" operator="lessThan">
      <formula>$C$4</formula>
    </cfRule>
  </conditionalFormatting>
  <conditionalFormatting sqref="BL24">
    <cfRule type="cellIs" dxfId="6721" priority="4455" operator="lessThan">
      <formula>$C$4</formula>
    </cfRule>
  </conditionalFormatting>
  <conditionalFormatting sqref="BL24">
    <cfRule type="cellIs" dxfId="6720" priority="4456" operator="lessThan">
      <formula>$C$4</formula>
    </cfRule>
  </conditionalFormatting>
  <conditionalFormatting sqref="BL25">
    <cfRule type="cellIs" dxfId="6719" priority="4457" operator="lessThan">
      <formula>$C$4</formula>
    </cfRule>
  </conditionalFormatting>
  <conditionalFormatting sqref="BL25">
    <cfRule type="cellIs" dxfId="6718" priority="4458" operator="lessThan">
      <formula>$C$4</formula>
    </cfRule>
  </conditionalFormatting>
  <conditionalFormatting sqref="BL26">
    <cfRule type="cellIs" dxfId="6717" priority="4459" operator="lessThan">
      <formula>$C$4</formula>
    </cfRule>
  </conditionalFormatting>
  <conditionalFormatting sqref="BL26">
    <cfRule type="cellIs" dxfId="6716" priority="4460" operator="lessThan">
      <formula>$C$4</formula>
    </cfRule>
  </conditionalFormatting>
  <conditionalFormatting sqref="BL27">
    <cfRule type="cellIs" dxfId="6715" priority="4461" operator="lessThan">
      <formula>$C$4</formula>
    </cfRule>
  </conditionalFormatting>
  <conditionalFormatting sqref="BL27">
    <cfRule type="cellIs" dxfId="6714" priority="4462" operator="lessThan">
      <formula>$C$4</formula>
    </cfRule>
  </conditionalFormatting>
  <conditionalFormatting sqref="BL28">
    <cfRule type="cellIs" dxfId="6713" priority="4463" operator="lessThan">
      <formula>$C$4</formula>
    </cfRule>
  </conditionalFormatting>
  <conditionalFormatting sqref="BL28">
    <cfRule type="cellIs" dxfId="6712" priority="4464" operator="lessThan">
      <formula>$C$4</formula>
    </cfRule>
  </conditionalFormatting>
  <conditionalFormatting sqref="BL29">
    <cfRule type="cellIs" dxfId="6711" priority="4465" operator="lessThan">
      <formula>$C$4</formula>
    </cfRule>
  </conditionalFormatting>
  <conditionalFormatting sqref="BL29">
    <cfRule type="cellIs" dxfId="6710" priority="4466" operator="lessThan">
      <formula>$C$4</formula>
    </cfRule>
  </conditionalFormatting>
  <conditionalFormatting sqref="BL30">
    <cfRule type="cellIs" dxfId="6709" priority="4467" operator="lessThan">
      <formula>$C$4</formula>
    </cfRule>
  </conditionalFormatting>
  <conditionalFormatting sqref="BL30">
    <cfRule type="cellIs" dxfId="6708" priority="4468" operator="lessThan">
      <formula>$C$4</formula>
    </cfRule>
  </conditionalFormatting>
  <conditionalFormatting sqref="BL31">
    <cfRule type="cellIs" dxfId="6707" priority="4469" operator="lessThan">
      <formula>$C$4</formula>
    </cfRule>
  </conditionalFormatting>
  <conditionalFormatting sqref="BL31">
    <cfRule type="cellIs" dxfId="6706" priority="4470" operator="lessThan">
      <formula>$C$4</formula>
    </cfRule>
  </conditionalFormatting>
  <conditionalFormatting sqref="BL32">
    <cfRule type="cellIs" dxfId="6705" priority="4471" operator="lessThan">
      <formula>$C$4</formula>
    </cfRule>
  </conditionalFormatting>
  <conditionalFormatting sqref="BL32">
    <cfRule type="cellIs" dxfId="6704" priority="4472" operator="lessThan">
      <formula>$C$4</formula>
    </cfRule>
  </conditionalFormatting>
  <conditionalFormatting sqref="BL33">
    <cfRule type="cellIs" dxfId="6703" priority="4473" operator="lessThan">
      <formula>$C$4</formula>
    </cfRule>
  </conditionalFormatting>
  <conditionalFormatting sqref="BL33">
    <cfRule type="cellIs" dxfId="6702" priority="4474" operator="lessThan">
      <formula>$C$4</formula>
    </cfRule>
  </conditionalFormatting>
  <conditionalFormatting sqref="BL34">
    <cfRule type="cellIs" dxfId="6701" priority="4475" operator="lessThan">
      <formula>$C$4</formula>
    </cfRule>
  </conditionalFormatting>
  <conditionalFormatting sqref="BL34">
    <cfRule type="cellIs" dxfId="6700" priority="4476" operator="lessThan">
      <formula>$C$4</formula>
    </cfRule>
  </conditionalFormatting>
  <conditionalFormatting sqref="BL35">
    <cfRule type="cellIs" dxfId="6699" priority="4477" operator="lessThan">
      <formula>$C$4</formula>
    </cfRule>
  </conditionalFormatting>
  <conditionalFormatting sqref="BL35">
    <cfRule type="cellIs" dxfId="6698" priority="4478" operator="lessThan">
      <formula>$C$4</formula>
    </cfRule>
  </conditionalFormatting>
  <conditionalFormatting sqref="BL36">
    <cfRule type="cellIs" dxfId="6697" priority="4479" operator="lessThan">
      <formula>$C$4</formula>
    </cfRule>
  </conditionalFormatting>
  <conditionalFormatting sqref="BL36">
    <cfRule type="cellIs" dxfId="6696" priority="4480" operator="lessThan">
      <formula>$C$4</formula>
    </cfRule>
  </conditionalFormatting>
  <conditionalFormatting sqref="BL37">
    <cfRule type="cellIs" dxfId="6695" priority="4481" operator="lessThan">
      <formula>$C$4</formula>
    </cfRule>
  </conditionalFormatting>
  <conditionalFormatting sqref="BL37">
    <cfRule type="cellIs" dxfId="6694" priority="4482" operator="lessThan">
      <formula>$C$4</formula>
    </cfRule>
  </conditionalFormatting>
  <conditionalFormatting sqref="BL38">
    <cfRule type="cellIs" dxfId="6693" priority="4483" operator="lessThan">
      <formula>$C$4</formula>
    </cfRule>
  </conditionalFormatting>
  <conditionalFormatting sqref="BL38">
    <cfRule type="cellIs" dxfId="6692" priority="4484" operator="lessThan">
      <formula>$C$4</formula>
    </cfRule>
  </conditionalFormatting>
  <conditionalFormatting sqref="BL39">
    <cfRule type="cellIs" dxfId="6691" priority="4485" operator="lessThan">
      <formula>$C$4</formula>
    </cfRule>
  </conditionalFormatting>
  <conditionalFormatting sqref="BL39">
    <cfRule type="cellIs" dxfId="6690" priority="4486" operator="lessThan">
      <formula>$C$4</formula>
    </cfRule>
  </conditionalFormatting>
  <conditionalFormatting sqref="BL40">
    <cfRule type="cellIs" dxfId="6689" priority="4487" operator="lessThan">
      <formula>$C$4</formula>
    </cfRule>
  </conditionalFormatting>
  <conditionalFormatting sqref="BL40">
    <cfRule type="cellIs" dxfId="6688" priority="4488" operator="lessThan">
      <formula>$C$4</formula>
    </cfRule>
  </conditionalFormatting>
  <conditionalFormatting sqref="BL41">
    <cfRule type="cellIs" dxfId="6687" priority="4489" operator="lessThan">
      <formula>$C$4</formula>
    </cfRule>
  </conditionalFormatting>
  <conditionalFormatting sqref="BL41">
    <cfRule type="cellIs" dxfId="6686" priority="4490" operator="lessThan">
      <formula>$C$4</formula>
    </cfRule>
  </conditionalFormatting>
  <conditionalFormatting sqref="BL42">
    <cfRule type="cellIs" dxfId="6685" priority="4491" operator="lessThan">
      <formula>$C$4</formula>
    </cfRule>
  </conditionalFormatting>
  <conditionalFormatting sqref="BL42">
    <cfRule type="cellIs" dxfId="6684" priority="4492" operator="lessThan">
      <formula>$C$4</formula>
    </cfRule>
  </conditionalFormatting>
  <conditionalFormatting sqref="BL43">
    <cfRule type="cellIs" dxfId="6683" priority="4493" operator="lessThan">
      <formula>$C$4</formula>
    </cfRule>
  </conditionalFormatting>
  <conditionalFormatting sqref="BL43">
    <cfRule type="cellIs" dxfId="6682" priority="4494" operator="lessThan">
      <formula>$C$4</formula>
    </cfRule>
  </conditionalFormatting>
  <conditionalFormatting sqref="BL44">
    <cfRule type="cellIs" dxfId="6681" priority="4495" operator="lessThan">
      <formula>$C$4</formula>
    </cfRule>
  </conditionalFormatting>
  <conditionalFormatting sqref="BL44">
    <cfRule type="cellIs" dxfId="6680" priority="4496" operator="lessThan">
      <formula>$C$4</formula>
    </cfRule>
  </conditionalFormatting>
  <conditionalFormatting sqref="BL45">
    <cfRule type="cellIs" dxfId="6679" priority="4497" operator="lessThan">
      <formula>$C$4</formula>
    </cfRule>
  </conditionalFormatting>
  <conditionalFormatting sqref="BL45">
    <cfRule type="cellIs" dxfId="6678" priority="4498" operator="lessThan">
      <formula>$C$4</formula>
    </cfRule>
  </conditionalFormatting>
  <conditionalFormatting sqref="BL46">
    <cfRule type="cellIs" dxfId="6677" priority="4499" operator="lessThan">
      <formula>$C$4</formula>
    </cfRule>
  </conditionalFormatting>
  <conditionalFormatting sqref="BL46">
    <cfRule type="cellIs" dxfId="6676" priority="4500" operator="lessThan">
      <formula>$C$4</formula>
    </cfRule>
  </conditionalFormatting>
  <conditionalFormatting sqref="BL47">
    <cfRule type="cellIs" dxfId="6675" priority="4501" operator="lessThan">
      <formula>$C$4</formula>
    </cfRule>
  </conditionalFormatting>
  <conditionalFormatting sqref="BL47">
    <cfRule type="cellIs" dxfId="6674" priority="4502" operator="lessThan">
      <formula>$C$4</formula>
    </cfRule>
  </conditionalFormatting>
  <conditionalFormatting sqref="BL48">
    <cfRule type="cellIs" dxfId="6673" priority="4503" operator="lessThan">
      <formula>$C$4</formula>
    </cfRule>
  </conditionalFormatting>
  <conditionalFormatting sqref="BL48">
    <cfRule type="cellIs" dxfId="6672" priority="4504" operator="lessThan">
      <formula>$C$4</formula>
    </cfRule>
  </conditionalFormatting>
  <conditionalFormatting sqref="BL49">
    <cfRule type="cellIs" dxfId="6671" priority="4505" operator="lessThan">
      <formula>$C$4</formula>
    </cfRule>
  </conditionalFormatting>
  <conditionalFormatting sqref="BL49">
    <cfRule type="cellIs" dxfId="6670" priority="4506" operator="lessThan">
      <formula>$C$4</formula>
    </cfRule>
  </conditionalFormatting>
  <conditionalFormatting sqref="BL50">
    <cfRule type="cellIs" dxfId="6669" priority="4507" operator="lessThan">
      <formula>$C$4</formula>
    </cfRule>
  </conditionalFormatting>
  <conditionalFormatting sqref="BL50">
    <cfRule type="cellIs" dxfId="6668" priority="4508" operator="lessThan">
      <formula>$C$4</formula>
    </cfRule>
  </conditionalFormatting>
  <conditionalFormatting sqref="BL51">
    <cfRule type="cellIs" dxfId="6667" priority="4509" operator="lessThan">
      <formula>$C$4</formula>
    </cfRule>
  </conditionalFormatting>
  <conditionalFormatting sqref="BL51">
    <cfRule type="cellIs" dxfId="6666" priority="4510" operator="lessThan">
      <formula>$C$4</formula>
    </cfRule>
  </conditionalFormatting>
  <conditionalFormatting sqref="BL52">
    <cfRule type="cellIs" dxfId="6665" priority="4511" operator="lessThan">
      <formula>$C$4</formula>
    </cfRule>
  </conditionalFormatting>
  <conditionalFormatting sqref="BL52">
    <cfRule type="cellIs" dxfId="6664" priority="4512" operator="lessThan">
      <formula>$C$4</formula>
    </cfRule>
  </conditionalFormatting>
  <conditionalFormatting sqref="BL53">
    <cfRule type="cellIs" dxfId="6663" priority="4513" operator="lessThan">
      <formula>$C$4</formula>
    </cfRule>
  </conditionalFormatting>
  <conditionalFormatting sqref="BL53">
    <cfRule type="cellIs" dxfId="6662" priority="4514" operator="lessThan">
      <formula>$C$4</formula>
    </cfRule>
  </conditionalFormatting>
  <conditionalFormatting sqref="BL54">
    <cfRule type="cellIs" dxfId="6661" priority="4515" operator="lessThan">
      <formula>$C$4</formula>
    </cfRule>
  </conditionalFormatting>
  <conditionalFormatting sqref="BL54">
    <cfRule type="cellIs" dxfId="6660" priority="4516" operator="lessThan">
      <formula>$C$4</formula>
    </cfRule>
  </conditionalFormatting>
  <conditionalFormatting sqref="BL55">
    <cfRule type="cellIs" dxfId="6659" priority="4517" operator="lessThan">
      <formula>$C$4</formula>
    </cfRule>
  </conditionalFormatting>
  <conditionalFormatting sqref="BL55">
    <cfRule type="cellIs" dxfId="6658" priority="4518" operator="lessThan">
      <formula>$C$4</formula>
    </cfRule>
  </conditionalFormatting>
  <conditionalFormatting sqref="BL56">
    <cfRule type="cellIs" dxfId="6657" priority="4519" operator="lessThan">
      <formula>$C$4</formula>
    </cfRule>
  </conditionalFormatting>
  <conditionalFormatting sqref="BL56">
    <cfRule type="cellIs" dxfId="6656" priority="4520" operator="lessThan">
      <formula>$C$4</formula>
    </cfRule>
  </conditionalFormatting>
  <conditionalFormatting sqref="BL57">
    <cfRule type="cellIs" dxfId="6655" priority="4521" operator="lessThan">
      <formula>$C$4</formula>
    </cfRule>
  </conditionalFormatting>
  <conditionalFormatting sqref="BL57">
    <cfRule type="cellIs" dxfId="6654" priority="4522" operator="lessThan">
      <formula>$C$4</formula>
    </cfRule>
  </conditionalFormatting>
  <conditionalFormatting sqref="BL58">
    <cfRule type="cellIs" dxfId="6653" priority="4523" operator="lessThan">
      <formula>$C$4</formula>
    </cfRule>
  </conditionalFormatting>
  <conditionalFormatting sqref="BL58">
    <cfRule type="cellIs" dxfId="6652" priority="4524" operator="lessThan">
      <formula>$C$4</formula>
    </cfRule>
  </conditionalFormatting>
  <conditionalFormatting sqref="BL59">
    <cfRule type="cellIs" dxfId="6651" priority="4525" operator="lessThan">
      <formula>$C$4</formula>
    </cfRule>
  </conditionalFormatting>
  <conditionalFormatting sqref="BL59">
    <cfRule type="cellIs" dxfId="6650" priority="4526" operator="lessThan">
      <formula>$C$4</formula>
    </cfRule>
  </conditionalFormatting>
  <conditionalFormatting sqref="BL60">
    <cfRule type="cellIs" dxfId="6649" priority="4527" operator="lessThan">
      <formula>$C$4</formula>
    </cfRule>
  </conditionalFormatting>
  <conditionalFormatting sqref="BL60">
    <cfRule type="cellIs" dxfId="6648" priority="4528" operator="lessThan">
      <formula>$C$4</formula>
    </cfRule>
  </conditionalFormatting>
  <conditionalFormatting sqref="BM11">
    <cfRule type="cellIs" dxfId="6647" priority="4529" operator="lessThan">
      <formula>$C$4</formula>
    </cfRule>
  </conditionalFormatting>
  <conditionalFormatting sqref="BM11">
    <cfRule type="cellIs" dxfId="6646" priority="4530" operator="lessThan">
      <formula>$C$4</formula>
    </cfRule>
  </conditionalFormatting>
  <conditionalFormatting sqref="BM12">
    <cfRule type="cellIs" dxfId="6645" priority="4531" operator="lessThan">
      <formula>$C$4</formula>
    </cfRule>
  </conditionalFormatting>
  <conditionalFormatting sqref="BM12">
    <cfRule type="cellIs" dxfId="6644" priority="4532" operator="lessThan">
      <formula>$C$4</formula>
    </cfRule>
  </conditionalFormatting>
  <conditionalFormatting sqref="BM13">
    <cfRule type="cellIs" dxfId="6643" priority="4533" operator="lessThan">
      <formula>$C$4</formula>
    </cfRule>
  </conditionalFormatting>
  <conditionalFormatting sqref="BM13">
    <cfRule type="cellIs" dxfId="6642" priority="4534" operator="lessThan">
      <formula>$C$4</formula>
    </cfRule>
  </conditionalFormatting>
  <conditionalFormatting sqref="BM14">
    <cfRule type="cellIs" dxfId="6641" priority="4535" operator="lessThan">
      <formula>$C$4</formula>
    </cfRule>
  </conditionalFormatting>
  <conditionalFormatting sqref="BM14">
    <cfRule type="cellIs" dxfId="6640" priority="4536" operator="lessThan">
      <formula>$C$4</formula>
    </cfRule>
  </conditionalFormatting>
  <conditionalFormatting sqref="BM15">
    <cfRule type="cellIs" dxfId="6639" priority="4537" operator="lessThan">
      <formula>$C$4</formula>
    </cfRule>
  </conditionalFormatting>
  <conditionalFormatting sqref="BM15">
    <cfRule type="cellIs" dxfId="6638" priority="4538" operator="lessThan">
      <formula>$C$4</formula>
    </cfRule>
  </conditionalFormatting>
  <conditionalFormatting sqref="BM16">
    <cfRule type="cellIs" dxfId="6637" priority="4539" operator="lessThan">
      <formula>$C$4</formula>
    </cfRule>
  </conditionalFormatting>
  <conditionalFormatting sqref="BM16">
    <cfRule type="cellIs" dxfId="6636" priority="4540" operator="lessThan">
      <formula>$C$4</formula>
    </cfRule>
  </conditionalFormatting>
  <conditionalFormatting sqref="BM17">
    <cfRule type="cellIs" dxfId="6635" priority="4541" operator="lessThan">
      <formula>$C$4</formula>
    </cfRule>
  </conditionalFormatting>
  <conditionalFormatting sqref="BM17">
    <cfRule type="cellIs" dxfId="6634" priority="4542" operator="lessThan">
      <formula>$C$4</formula>
    </cfRule>
  </conditionalFormatting>
  <conditionalFormatting sqref="BM18">
    <cfRule type="cellIs" dxfId="6633" priority="4543" operator="lessThan">
      <formula>$C$4</formula>
    </cfRule>
  </conditionalFormatting>
  <conditionalFormatting sqref="BM18">
    <cfRule type="cellIs" dxfId="6632" priority="4544" operator="lessThan">
      <formula>$C$4</formula>
    </cfRule>
  </conditionalFormatting>
  <conditionalFormatting sqref="BM19">
    <cfRule type="cellIs" dxfId="6631" priority="4545" operator="lessThan">
      <formula>$C$4</formula>
    </cfRule>
  </conditionalFormatting>
  <conditionalFormatting sqref="BM19">
    <cfRule type="cellIs" dxfId="6630" priority="4546" operator="lessThan">
      <formula>$C$4</formula>
    </cfRule>
  </conditionalFormatting>
  <conditionalFormatting sqref="BM20">
    <cfRule type="cellIs" dxfId="6629" priority="4547" operator="lessThan">
      <formula>$C$4</formula>
    </cfRule>
  </conditionalFormatting>
  <conditionalFormatting sqref="BM20">
    <cfRule type="cellIs" dxfId="6628" priority="4548" operator="lessThan">
      <formula>$C$4</formula>
    </cfRule>
  </conditionalFormatting>
  <conditionalFormatting sqref="BM21">
    <cfRule type="cellIs" dxfId="6627" priority="4549" operator="lessThan">
      <formula>$C$4</formula>
    </cfRule>
  </conditionalFormatting>
  <conditionalFormatting sqref="BM21">
    <cfRule type="cellIs" dxfId="6626" priority="4550" operator="lessThan">
      <formula>$C$4</formula>
    </cfRule>
  </conditionalFormatting>
  <conditionalFormatting sqref="BM22">
    <cfRule type="cellIs" dxfId="6625" priority="4551" operator="lessThan">
      <formula>$C$4</formula>
    </cfRule>
  </conditionalFormatting>
  <conditionalFormatting sqref="BM22">
    <cfRule type="cellIs" dxfId="6624" priority="4552" operator="lessThan">
      <formula>$C$4</formula>
    </cfRule>
  </conditionalFormatting>
  <conditionalFormatting sqref="BM23">
    <cfRule type="cellIs" dxfId="6623" priority="4553" operator="lessThan">
      <formula>$C$4</formula>
    </cfRule>
  </conditionalFormatting>
  <conditionalFormatting sqref="BM23">
    <cfRule type="cellIs" dxfId="6622" priority="4554" operator="lessThan">
      <formula>$C$4</formula>
    </cfRule>
  </conditionalFormatting>
  <conditionalFormatting sqref="BM24">
    <cfRule type="cellIs" dxfId="6621" priority="4555" operator="lessThan">
      <formula>$C$4</formula>
    </cfRule>
  </conditionalFormatting>
  <conditionalFormatting sqref="BM24">
    <cfRule type="cellIs" dxfId="6620" priority="4556" operator="lessThan">
      <formula>$C$4</formula>
    </cfRule>
  </conditionalFormatting>
  <conditionalFormatting sqref="BM25">
    <cfRule type="cellIs" dxfId="6619" priority="4557" operator="lessThan">
      <formula>$C$4</formula>
    </cfRule>
  </conditionalFormatting>
  <conditionalFormatting sqref="BM25">
    <cfRule type="cellIs" dxfId="6618" priority="4558" operator="lessThan">
      <formula>$C$4</formula>
    </cfRule>
  </conditionalFormatting>
  <conditionalFormatting sqref="BM26">
    <cfRule type="cellIs" dxfId="6617" priority="4559" operator="lessThan">
      <formula>$C$4</formula>
    </cfRule>
  </conditionalFormatting>
  <conditionalFormatting sqref="BM26">
    <cfRule type="cellIs" dxfId="6616" priority="4560" operator="lessThan">
      <formula>$C$4</formula>
    </cfRule>
  </conditionalFormatting>
  <conditionalFormatting sqref="BM27">
    <cfRule type="cellIs" dxfId="6615" priority="4561" operator="lessThan">
      <formula>$C$4</formula>
    </cfRule>
  </conditionalFormatting>
  <conditionalFormatting sqref="BM27">
    <cfRule type="cellIs" dxfId="6614" priority="4562" operator="lessThan">
      <formula>$C$4</formula>
    </cfRule>
  </conditionalFormatting>
  <conditionalFormatting sqref="BM28">
    <cfRule type="cellIs" dxfId="6613" priority="4563" operator="lessThan">
      <formula>$C$4</formula>
    </cfRule>
  </conditionalFormatting>
  <conditionalFormatting sqref="BM28">
    <cfRule type="cellIs" dxfId="6612" priority="4564" operator="lessThan">
      <formula>$C$4</formula>
    </cfRule>
  </conditionalFormatting>
  <conditionalFormatting sqref="BM29">
    <cfRule type="cellIs" dxfId="6611" priority="4565" operator="lessThan">
      <formula>$C$4</formula>
    </cfRule>
  </conditionalFormatting>
  <conditionalFormatting sqref="BM29">
    <cfRule type="cellIs" dxfId="6610" priority="4566" operator="lessThan">
      <formula>$C$4</formula>
    </cfRule>
  </conditionalFormatting>
  <conditionalFormatting sqref="BM30">
    <cfRule type="cellIs" dxfId="6609" priority="4567" operator="lessThan">
      <formula>$C$4</formula>
    </cfRule>
  </conditionalFormatting>
  <conditionalFormatting sqref="BM30">
    <cfRule type="cellIs" dxfId="6608" priority="4568" operator="lessThan">
      <formula>$C$4</formula>
    </cfRule>
  </conditionalFormatting>
  <conditionalFormatting sqref="BM31">
    <cfRule type="cellIs" dxfId="6607" priority="4569" operator="lessThan">
      <formula>$C$4</formula>
    </cfRule>
  </conditionalFormatting>
  <conditionalFormatting sqref="BM31">
    <cfRule type="cellIs" dxfId="6606" priority="4570" operator="lessThan">
      <formula>$C$4</formula>
    </cfRule>
  </conditionalFormatting>
  <conditionalFormatting sqref="BM32">
    <cfRule type="cellIs" dxfId="6605" priority="4571" operator="lessThan">
      <formula>$C$4</formula>
    </cfRule>
  </conditionalFormatting>
  <conditionalFormatting sqref="BM32">
    <cfRule type="cellIs" dxfId="6604" priority="4572" operator="lessThan">
      <formula>$C$4</formula>
    </cfRule>
  </conditionalFormatting>
  <conditionalFormatting sqref="BM33">
    <cfRule type="cellIs" dxfId="6603" priority="4573" operator="lessThan">
      <formula>$C$4</formula>
    </cfRule>
  </conditionalFormatting>
  <conditionalFormatting sqref="BM33">
    <cfRule type="cellIs" dxfId="6602" priority="4574" operator="lessThan">
      <formula>$C$4</formula>
    </cfRule>
  </conditionalFormatting>
  <conditionalFormatting sqref="BM34">
    <cfRule type="cellIs" dxfId="6601" priority="4575" operator="lessThan">
      <formula>$C$4</formula>
    </cfRule>
  </conditionalFormatting>
  <conditionalFormatting sqref="BM34">
    <cfRule type="cellIs" dxfId="6600" priority="4576" operator="lessThan">
      <formula>$C$4</formula>
    </cfRule>
  </conditionalFormatting>
  <conditionalFormatting sqref="BM35">
    <cfRule type="cellIs" dxfId="6599" priority="4577" operator="lessThan">
      <formula>$C$4</formula>
    </cfRule>
  </conditionalFormatting>
  <conditionalFormatting sqref="BM35">
    <cfRule type="cellIs" dxfId="6598" priority="4578" operator="lessThan">
      <formula>$C$4</formula>
    </cfRule>
  </conditionalFormatting>
  <conditionalFormatting sqref="BM36">
    <cfRule type="cellIs" dxfId="6597" priority="4579" operator="lessThan">
      <formula>$C$4</formula>
    </cfRule>
  </conditionalFormatting>
  <conditionalFormatting sqref="BM36">
    <cfRule type="cellIs" dxfId="6596" priority="4580" operator="lessThan">
      <formula>$C$4</formula>
    </cfRule>
  </conditionalFormatting>
  <conditionalFormatting sqref="BM37">
    <cfRule type="cellIs" dxfId="6595" priority="4581" operator="lessThan">
      <formula>$C$4</formula>
    </cfRule>
  </conditionalFormatting>
  <conditionalFormatting sqref="BM37">
    <cfRule type="cellIs" dxfId="6594" priority="4582" operator="lessThan">
      <formula>$C$4</formula>
    </cfRule>
  </conditionalFormatting>
  <conditionalFormatting sqref="BM38">
    <cfRule type="cellIs" dxfId="6593" priority="4583" operator="lessThan">
      <formula>$C$4</formula>
    </cfRule>
  </conditionalFormatting>
  <conditionalFormatting sqref="BM38">
    <cfRule type="cellIs" dxfId="6592" priority="4584" operator="lessThan">
      <formula>$C$4</formula>
    </cfRule>
  </conditionalFormatting>
  <conditionalFormatting sqref="BM39">
    <cfRule type="cellIs" dxfId="6591" priority="4585" operator="lessThan">
      <formula>$C$4</formula>
    </cfRule>
  </conditionalFormatting>
  <conditionalFormatting sqref="BM39">
    <cfRule type="cellIs" dxfId="6590" priority="4586" operator="lessThan">
      <formula>$C$4</formula>
    </cfRule>
  </conditionalFormatting>
  <conditionalFormatting sqref="BM40">
    <cfRule type="cellIs" dxfId="6589" priority="4587" operator="lessThan">
      <formula>$C$4</formula>
    </cfRule>
  </conditionalFormatting>
  <conditionalFormatting sqref="BM40">
    <cfRule type="cellIs" dxfId="6588" priority="4588" operator="lessThan">
      <formula>$C$4</formula>
    </cfRule>
  </conditionalFormatting>
  <conditionalFormatting sqref="BM41">
    <cfRule type="cellIs" dxfId="6587" priority="4589" operator="lessThan">
      <formula>$C$4</formula>
    </cfRule>
  </conditionalFormatting>
  <conditionalFormatting sqref="BM41">
    <cfRule type="cellIs" dxfId="6586" priority="4590" operator="lessThan">
      <formula>$C$4</formula>
    </cfRule>
  </conditionalFormatting>
  <conditionalFormatting sqref="BM42">
    <cfRule type="cellIs" dxfId="6585" priority="4591" operator="lessThan">
      <formula>$C$4</formula>
    </cfRule>
  </conditionalFormatting>
  <conditionalFormatting sqref="BM42">
    <cfRule type="cellIs" dxfId="6584" priority="4592" operator="lessThan">
      <formula>$C$4</formula>
    </cfRule>
  </conditionalFormatting>
  <conditionalFormatting sqref="BM43">
    <cfRule type="cellIs" dxfId="6583" priority="4593" operator="lessThan">
      <formula>$C$4</formula>
    </cfRule>
  </conditionalFormatting>
  <conditionalFormatting sqref="BM43">
    <cfRule type="cellIs" dxfId="6582" priority="4594" operator="lessThan">
      <formula>$C$4</formula>
    </cfRule>
  </conditionalFormatting>
  <conditionalFormatting sqref="BM44">
    <cfRule type="cellIs" dxfId="6581" priority="4595" operator="lessThan">
      <formula>$C$4</formula>
    </cfRule>
  </conditionalFormatting>
  <conditionalFormatting sqref="BM44">
    <cfRule type="cellIs" dxfId="6580" priority="4596" operator="lessThan">
      <formula>$C$4</formula>
    </cfRule>
  </conditionalFormatting>
  <conditionalFormatting sqref="BM45">
    <cfRule type="cellIs" dxfId="6579" priority="4597" operator="lessThan">
      <formula>$C$4</formula>
    </cfRule>
  </conditionalFormatting>
  <conditionalFormatting sqref="BM45">
    <cfRule type="cellIs" dxfId="6578" priority="4598" operator="lessThan">
      <formula>$C$4</formula>
    </cfRule>
  </conditionalFormatting>
  <conditionalFormatting sqref="BM46">
    <cfRule type="cellIs" dxfId="6577" priority="4599" operator="lessThan">
      <formula>$C$4</formula>
    </cfRule>
  </conditionalFormatting>
  <conditionalFormatting sqref="BM46">
    <cfRule type="cellIs" dxfId="6576" priority="4600" operator="lessThan">
      <formula>$C$4</formula>
    </cfRule>
  </conditionalFormatting>
  <conditionalFormatting sqref="BM47">
    <cfRule type="cellIs" dxfId="6575" priority="4601" operator="lessThan">
      <formula>$C$4</formula>
    </cfRule>
  </conditionalFormatting>
  <conditionalFormatting sqref="BM47">
    <cfRule type="cellIs" dxfId="6574" priority="4602" operator="lessThan">
      <formula>$C$4</formula>
    </cfRule>
  </conditionalFormatting>
  <conditionalFormatting sqref="BM48">
    <cfRule type="cellIs" dxfId="6573" priority="4603" operator="lessThan">
      <formula>$C$4</formula>
    </cfRule>
  </conditionalFormatting>
  <conditionalFormatting sqref="BM48">
    <cfRule type="cellIs" dxfId="6572" priority="4604" operator="lessThan">
      <formula>$C$4</formula>
    </cfRule>
  </conditionalFormatting>
  <conditionalFormatting sqref="BM49">
    <cfRule type="cellIs" dxfId="6571" priority="4605" operator="lessThan">
      <formula>$C$4</formula>
    </cfRule>
  </conditionalFormatting>
  <conditionalFormatting sqref="BM49">
    <cfRule type="cellIs" dxfId="6570" priority="4606" operator="lessThan">
      <formula>$C$4</formula>
    </cfRule>
  </conditionalFormatting>
  <conditionalFormatting sqref="BM50">
    <cfRule type="cellIs" dxfId="6569" priority="4607" operator="lessThan">
      <formula>$C$4</formula>
    </cfRule>
  </conditionalFormatting>
  <conditionalFormatting sqref="BM50">
    <cfRule type="cellIs" dxfId="6568" priority="4608" operator="lessThan">
      <formula>$C$4</formula>
    </cfRule>
  </conditionalFormatting>
  <conditionalFormatting sqref="BM51">
    <cfRule type="cellIs" dxfId="6567" priority="4609" operator="lessThan">
      <formula>$C$4</formula>
    </cfRule>
  </conditionalFormatting>
  <conditionalFormatting sqref="BM51">
    <cfRule type="cellIs" dxfId="6566" priority="4610" operator="lessThan">
      <formula>$C$4</formula>
    </cfRule>
  </conditionalFormatting>
  <conditionalFormatting sqref="BM52">
    <cfRule type="cellIs" dxfId="6565" priority="4611" operator="lessThan">
      <formula>$C$4</formula>
    </cfRule>
  </conditionalFormatting>
  <conditionalFormatting sqref="BM52">
    <cfRule type="cellIs" dxfId="6564" priority="4612" operator="lessThan">
      <formula>$C$4</formula>
    </cfRule>
  </conditionalFormatting>
  <conditionalFormatting sqref="BM53">
    <cfRule type="cellIs" dxfId="6563" priority="4613" operator="lessThan">
      <formula>$C$4</formula>
    </cfRule>
  </conditionalFormatting>
  <conditionalFormatting sqref="BM53">
    <cfRule type="cellIs" dxfId="6562" priority="4614" operator="lessThan">
      <formula>$C$4</formula>
    </cfRule>
  </conditionalFormatting>
  <conditionalFormatting sqref="BM54">
    <cfRule type="cellIs" dxfId="6561" priority="4615" operator="lessThan">
      <formula>$C$4</formula>
    </cfRule>
  </conditionalFormatting>
  <conditionalFormatting sqref="BM54">
    <cfRule type="cellIs" dxfId="6560" priority="4616" operator="lessThan">
      <formula>$C$4</formula>
    </cfRule>
  </conditionalFormatting>
  <conditionalFormatting sqref="BM55">
    <cfRule type="cellIs" dxfId="6559" priority="4617" operator="lessThan">
      <formula>$C$4</formula>
    </cfRule>
  </conditionalFormatting>
  <conditionalFormatting sqref="BM55">
    <cfRule type="cellIs" dxfId="6558" priority="4618" operator="lessThan">
      <formula>$C$4</formula>
    </cfRule>
  </conditionalFormatting>
  <conditionalFormatting sqref="BM56">
    <cfRule type="cellIs" dxfId="6557" priority="4619" operator="lessThan">
      <formula>$C$4</formula>
    </cfRule>
  </conditionalFormatting>
  <conditionalFormatting sqref="BM56">
    <cfRule type="cellIs" dxfId="6556" priority="4620" operator="lessThan">
      <formula>$C$4</formula>
    </cfRule>
  </conditionalFormatting>
  <conditionalFormatting sqref="BM57">
    <cfRule type="cellIs" dxfId="6555" priority="4621" operator="lessThan">
      <formula>$C$4</formula>
    </cfRule>
  </conditionalFormatting>
  <conditionalFormatting sqref="BM57">
    <cfRule type="cellIs" dxfId="6554" priority="4622" operator="lessThan">
      <formula>$C$4</formula>
    </cfRule>
  </conditionalFormatting>
  <conditionalFormatting sqref="BM58">
    <cfRule type="cellIs" dxfId="6553" priority="4623" operator="lessThan">
      <formula>$C$4</formula>
    </cfRule>
  </conditionalFormatting>
  <conditionalFormatting sqref="BM58">
    <cfRule type="cellIs" dxfId="6552" priority="4624" operator="lessThan">
      <formula>$C$4</formula>
    </cfRule>
  </conditionalFormatting>
  <conditionalFormatting sqref="BM59">
    <cfRule type="cellIs" dxfId="6551" priority="4625" operator="lessThan">
      <formula>$C$4</formula>
    </cfRule>
  </conditionalFormatting>
  <conditionalFormatting sqref="BM59">
    <cfRule type="cellIs" dxfId="6550" priority="4626" operator="lessThan">
      <formula>$C$4</formula>
    </cfRule>
  </conditionalFormatting>
  <conditionalFormatting sqref="BM60">
    <cfRule type="cellIs" dxfId="6549" priority="4627" operator="lessThan">
      <formula>$C$4</formula>
    </cfRule>
  </conditionalFormatting>
  <conditionalFormatting sqref="BM60">
    <cfRule type="cellIs" dxfId="6548" priority="4628" operator="lessThan">
      <formula>$C$4</formula>
    </cfRule>
  </conditionalFormatting>
  <conditionalFormatting sqref="BN11">
    <cfRule type="cellIs" dxfId="6547" priority="4629" operator="lessThan">
      <formula>$C$4</formula>
    </cfRule>
  </conditionalFormatting>
  <conditionalFormatting sqref="BN11">
    <cfRule type="cellIs" dxfId="6546" priority="4630" operator="lessThan">
      <formula>$C$4</formula>
    </cfRule>
  </conditionalFormatting>
  <conditionalFormatting sqref="BN12">
    <cfRule type="cellIs" dxfId="6545" priority="4631" operator="lessThan">
      <formula>$C$4</formula>
    </cfRule>
  </conditionalFormatting>
  <conditionalFormatting sqref="BN12">
    <cfRule type="cellIs" dxfId="6544" priority="4632" operator="lessThan">
      <formula>$C$4</formula>
    </cfRule>
  </conditionalFormatting>
  <conditionalFormatting sqref="BN13">
    <cfRule type="cellIs" dxfId="6543" priority="4633" operator="lessThan">
      <formula>$C$4</formula>
    </cfRule>
  </conditionalFormatting>
  <conditionalFormatting sqref="BN13">
    <cfRule type="cellIs" dxfId="6542" priority="4634" operator="lessThan">
      <formula>$C$4</formula>
    </cfRule>
  </conditionalFormatting>
  <conditionalFormatting sqref="BN14">
    <cfRule type="cellIs" dxfId="6541" priority="4635" operator="lessThan">
      <formula>$C$4</formula>
    </cfRule>
  </conditionalFormatting>
  <conditionalFormatting sqref="BN14">
    <cfRule type="cellIs" dxfId="6540" priority="4636" operator="lessThan">
      <formula>$C$4</formula>
    </cfRule>
  </conditionalFormatting>
  <conditionalFormatting sqref="BN15">
    <cfRule type="cellIs" dxfId="6539" priority="4637" operator="lessThan">
      <formula>$C$4</formula>
    </cfRule>
  </conditionalFormatting>
  <conditionalFormatting sqref="BN15">
    <cfRule type="cellIs" dxfId="6538" priority="4638" operator="lessThan">
      <formula>$C$4</formula>
    </cfRule>
  </conditionalFormatting>
  <conditionalFormatting sqref="BN16">
    <cfRule type="cellIs" dxfId="6537" priority="4639" operator="lessThan">
      <formula>$C$4</formula>
    </cfRule>
  </conditionalFormatting>
  <conditionalFormatting sqref="BN16">
    <cfRule type="cellIs" dxfId="6536" priority="4640" operator="lessThan">
      <formula>$C$4</formula>
    </cfRule>
  </conditionalFormatting>
  <conditionalFormatting sqref="BN17">
    <cfRule type="cellIs" dxfId="6535" priority="4641" operator="lessThan">
      <formula>$C$4</formula>
    </cfRule>
  </conditionalFormatting>
  <conditionalFormatting sqref="BN17">
    <cfRule type="cellIs" dxfId="6534" priority="4642" operator="lessThan">
      <formula>$C$4</formula>
    </cfRule>
  </conditionalFormatting>
  <conditionalFormatting sqref="BN18">
    <cfRule type="cellIs" dxfId="6533" priority="4643" operator="lessThan">
      <formula>$C$4</formula>
    </cfRule>
  </conditionalFormatting>
  <conditionalFormatting sqref="BN18">
    <cfRule type="cellIs" dxfId="6532" priority="4644" operator="lessThan">
      <formula>$C$4</formula>
    </cfRule>
  </conditionalFormatting>
  <conditionalFormatting sqref="BN19">
    <cfRule type="cellIs" dxfId="6531" priority="4645" operator="lessThan">
      <formula>$C$4</formula>
    </cfRule>
  </conditionalFormatting>
  <conditionalFormatting sqref="BN19">
    <cfRule type="cellIs" dxfId="6530" priority="4646" operator="lessThan">
      <formula>$C$4</formula>
    </cfRule>
  </conditionalFormatting>
  <conditionalFormatting sqref="BN20">
    <cfRule type="cellIs" dxfId="6529" priority="4647" operator="lessThan">
      <formula>$C$4</formula>
    </cfRule>
  </conditionalFormatting>
  <conditionalFormatting sqref="BN20">
    <cfRule type="cellIs" dxfId="6528" priority="4648" operator="lessThan">
      <formula>$C$4</formula>
    </cfRule>
  </conditionalFormatting>
  <conditionalFormatting sqref="BN21">
    <cfRule type="cellIs" dxfId="6527" priority="4649" operator="lessThan">
      <formula>$C$4</formula>
    </cfRule>
  </conditionalFormatting>
  <conditionalFormatting sqref="BN21">
    <cfRule type="cellIs" dxfId="6526" priority="4650" operator="lessThan">
      <formula>$C$4</formula>
    </cfRule>
  </conditionalFormatting>
  <conditionalFormatting sqref="BN22">
    <cfRule type="cellIs" dxfId="6525" priority="4651" operator="lessThan">
      <formula>$C$4</formula>
    </cfRule>
  </conditionalFormatting>
  <conditionalFormatting sqref="BN22">
    <cfRule type="cellIs" dxfId="6524" priority="4652" operator="lessThan">
      <formula>$C$4</formula>
    </cfRule>
  </conditionalFormatting>
  <conditionalFormatting sqref="BN23">
    <cfRule type="cellIs" dxfId="6523" priority="4653" operator="lessThan">
      <formula>$C$4</formula>
    </cfRule>
  </conditionalFormatting>
  <conditionalFormatting sqref="BN23">
    <cfRule type="cellIs" dxfId="6522" priority="4654" operator="lessThan">
      <formula>$C$4</formula>
    </cfRule>
  </conditionalFormatting>
  <conditionalFormatting sqref="BN24">
    <cfRule type="cellIs" dxfId="6521" priority="4655" operator="lessThan">
      <formula>$C$4</formula>
    </cfRule>
  </conditionalFormatting>
  <conditionalFormatting sqref="BN24">
    <cfRule type="cellIs" dxfId="6520" priority="4656" operator="lessThan">
      <formula>$C$4</formula>
    </cfRule>
  </conditionalFormatting>
  <conditionalFormatting sqref="BN25">
    <cfRule type="cellIs" dxfId="6519" priority="4657" operator="lessThan">
      <formula>$C$4</formula>
    </cfRule>
  </conditionalFormatting>
  <conditionalFormatting sqref="BN25">
    <cfRule type="cellIs" dxfId="6518" priority="4658" operator="lessThan">
      <formula>$C$4</formula>
    </cfRule>
  </conditionalFormatting>
  <conditionalFormatting sqref="BN26">
    <cfRule type="cellIs" dxfId="6517" priority="4659" operator="lessThan">
      <formula>$C$4</formula>
    </cfRule>
  </conditionalFormatting>
  <conditionalFormatting sqref="BN26">
    <cfRule type="cellIs" dxfId="6516" priority="4660" operator="lessThan">
      <formula>$C$4</formula>
    </cfRule>
  </conditionalFormatting>
  <conditionalFormatting sqref="BN27">
    <cfRule type="cellIs" dxfId="6515" priority="4661" operator="lessThan">
      <formula>$C$4</formula>
    </cfRule>
  </conditionalFormatting>
  <conditionalFormatting sqref="BN27">
    <cfRule type="cellIs" dxfId="6514" priority="4662" operator="lessThan">
      <formula>$C$4</formula>
    </cfRule>
  </conditionalFormatting>
  <conditionalFormatting sqref="BN28">
    <cfRule type="cellIs" dxfId="6513" priority="4663" operator="lessThan">
      <formula>$C$4</formula>
    </cfRule>
  </conditionalFormatting>
  <conditionalFormatting sqref="BN28">
    <cfRule type="cellIs" dxfId="6512" priority="4664" operator="lessThan">
      <formula>$C$4</formula>
    </cfRule>
  </conditionalFormatting>
  <conditionalFormatting sqref="BN29">
    <cfRule type="cellIs" dxfId="6511" priority="4665" operator="lessThan">
      <formula>$C$4</formula>
    </cfRule>
  </conditionalFormatting>
  <conditionalFormatting sqref="BN29">
    <cfRule type="cellIs" dxfId="6510" priority="4666" operator="lessThan">
      <formula>$C$4</formula>
    </cfRule>
  </conditionalFormatting>
  <conditionalFormatting sqref="BN30">
    <cfRule type="cellIs" dxfId="6509" priority="4667" operator="lessThan">
      <formula>$C$4</formula>
    </cfRule>
  </conditionalFormatting>
  <conditionalFormatting sqref="BN30">
    <cfRule type="cellIs" dxfId="6508" priority="4668" operator="lessThan">
      <formula>$C$4</formula>
    </cfRule>
  </conditionalFormatting>
  <conditionalFormatting sqref="BN31">
    <cfRule type="cellIs" dxfId="6507" priority="4669" operator="lessThan">
      <formula>$C$4</formula>
    </cfRule>
  </conditionalFormatting>
  <conditionalFormatting sqref="BN31">
    <cfRule type="cellIs" dxfId="6506" priority="4670" operator="lessThan">
      <formula>$C$4</formula>
    </cfRule>
  </conditionalFormatting>
  <conditionalFormatting sqref="BN32">
    <cfRule type="cellIs" dxfId="6505" priority="4671" operator="lessThan">
      <formula>$C$4</formula>
    </cfRule>
  </conditionalFormatting>
  <conditionalFormatting sqref="BN32">
    <cfRule type="cellIs" dxfId="6504" priority="4672" operator="lessThan">
      <formula>$C$4</formula>
    </cfRule>
  </conditionalFormatting>
  <conditionalFormatting sqref="BN33">
    <cfRule type="cellIs" dxfId="6503" priority="4673" operator="lessThan">
      <formula>$C$4</formula>
    </cfRule>
  </conditionalFormatting>
  <conditionalFormatting sqref="BN33">
    <cfRule type="cellIs" dxfId="6502" priority="4674" operator="lessThan">
      <formula>$C$4</formula>
    </cfRule>
  </conditionalFormatting>
  <conditionalFormatting sqref="BN34">
    <cfRule type="cellIs" dxfId="6501" priority="4675" operator="lessThan">
      <formula>$C$4</formula>
    </cfRule>
  </conditionalFormatting>
  <conditionalFormatting sqref="BN34">
    <cfRule type="cellIs" dxfId="6500" priority="4676" operator="lessThan">
      <formula>$C$4</formula>
    </cfRule>
  </conditionalFormatting>
  <conditionalFormatting sqref="BN35">
    <cfRule type="cellIs" dxfId="6499" priority="4677" operator="lessThan">
      <formula>$C$4</formula>
    </cfRule>
  </conditionalFormatting>
  <conditionalFormatting sqref="BN35">
    <cfRule type="cellIs" dxfId="6498" priority="4678" operator="lessThan">
      <formula>$C$4</formula>
    </cfRule>
  </conditionalFormatting>
  <conditionalFormatting sqref="BN36">
    <cfRule type="cellIs" dxfId="6497" priority="4679" operator="lessThan">
      <formula>$C$4</formula>
    </cfRule>
  </conditionalFormatting>
  <conditionalFormatting sqref="BN36">
    <cfRule type="cellIs" dxfId="6496" priority="4680" operator="lessThan">
      <formula>$C$4</formula>
    </cfRule>
  </conditionalFormatting>
  <conditionalFormatting sqref="BN37">
    <cfRule type="cellIs" dxfId="6495" priority="4681" operator="lessThan">
      <formula>$C$4</formula>
    </cfRule>
  </conditionalFormatting>
  <conditionalFormatting sqref="BN37">
    <cfRule type="cellIs" dxfId="6494" priority="4682" operator="lessThan">
      <formula>$C$4</formula>
    </cfRule>
  </conditionalFormatting>
  <conditionalFormatting sqref="BN38">
    <cfRule type="cellIs" dxfId="6493" priority="4683" operator="lessThan">
      <formula>$C$4</formula>
    </cfRule>
  </conditionalFormatting>
  <conditionalFormatting sqref="BN38">
    <cfRule type="cellIs" dxfId="6492" priority="4684" operator="lessThan">
      <formula>$C$4</formula>
    </cfRule>
  </conditionalFormatting>
  <conditionalFormatting sqref="BN39">
    <cfRule type="cellIs" dxfId="6491" priority="4685" operator="lessThan">
      <formula>$C$4</formula>
    </cfRule>
  </conditionalFormatting>
  <conditionalFormatting sqref="BN39">
    <cfRule type="cellIs" dxfId="6490" priority="4686" operator="lessThan">
      <formula>$C$4</formula>
    </cfRule>
  </conditionalFormatting>
  <conditionalFormatting sqref="BN40">
    <cfRule type="cellIs" dxfId="6489" priority="4687" operator="lessThan">
      <formula>$C$4</formula>
    </cfRule>
  </conditionalFormatting>
  <conditionalFormatting sqref="BN40">
    <cfRule type="cellIs" dxfId="6488" priority="4688" operator="lessThan">
      <formula>$C$4</formula>
    </cfRule>
  </conditionalFormatting>
  <conditionalFormatting sqref="BN41">
    <cfRule type="cellIs" dxfId="6487" priority="4689" operator="lessThan">
      <formula>$C$4</formula>
    </cfRule>
  </conditionalFormatting>
  <conditionalFormatting sqref="BN41">
    <cfRule type="cellIs" dxfId="6486" priority="4690" operator="lessThan">
      <formula>$C$4</formula>
    </cfRule>
  </conditionalFormatting>
  <conditionalFormatting sqref="BN42">
    <cfRule type="cellIs" dxfId="6485" priority="4691" operator="lessThan">
      <formula>$C$4</formula>
    </cfRule>
  </conditionalFormatting>
  <conditionalFormatting sqref="BN42">
    <cfRule type="cellIs" dxfId="6484" priority="4692" operator="lessThan">
      <formula>$C$4</formula>
    </cfRule>
  </conditionalFormatting>
  <conditionalFormatting sqref="BN43">
    <cfRule type="cellIs" dxfId="6483" priority="4693" operator="lessThan">
      <formula>$C$4</formula>
    </cfRule>
  </conditionalFormatting>
  <conditionalFormatting sqref="BN43">
    <cfRule type="cellIs" dxfId="6482" priority="4694" operator="lessThan">
      <formula>$C$4</formula>
    </cfRule>
  </conditionalFormatting>
  <conditionalFormatting sqref="BN44">
    <cfRule type="cellIs" dxfId="6481" priority="4695" operator="lessThan">
      <formula>$C$4</formula>
    </cfRule>
  </conditionalFormatting>
  <conditionalFormatting sqref="BN44">
    <cfRule type="cellIs" dxfId="6480" priority="4696" operator="lessThan">
      <formula>$C$4</formula>
    </cfRule>
  </conditionalFormatting>
  <conditionalFormatting sqref="BN45">
    <cfRule type="cellIs" dxfId="6479" priority="4697" operator="lessThan">
      <formula>$C$4</formula>
    </cfRule>
  </conditionalFormatting>
  <conditionalFormatting sqref="BN45">
    <cfRule type="cellIs" dxfId="6478" priority="4698" operator="lessThan">
      <formula>$C$4</formula>
    </cfRule>
  </conditionalFormatting>
  <conditionalFormatting sqref="BN46">
    <cfRule type="cellIs" dxfId="6477" priority="4699" operator="lessThan">
      <formula>$C$4</formula>
    </cfRule>
  </conditionalFormatting>
  <conditionalFormatting sqref="BN46">
    <cfRule type="cellIs" dxfId="6476" priority="4700" operator="lessThan">
      <formula>$C$4</formula>
    </cfRule>
  </conditionalFormatting>
  <conditionalFormatting sqref="BN47">
    <cfRule type="cellIs" dxfId="6475" priority="4701" operator="lessThan">
      <formula>$C$4</formula>
    </cfRule>
  </conditionalFormatting>
  <conditionalFormatting sqref="BN47">
    <cfRule type="cellIs" dxfId="6474" priority="4702" operator="lessThan">
      <formula>$C$4</formula>
    </cfRule>
  </conditionalFormatting>
  <conditionalFormatting sqref="BN48">
    <cfRule type="cellIs" dxfId="6473" priority="4703" operator="lessThan">
      <formula>$C$4</formula>
    </cfRule>
  </conditionalFormatting>
  <conditionalFormatting sqref="BN48">
    <cfRule type="cellIs" dxfId="6472" priority="4704" operator="lessThan">
      <formula>$C$4</formula>
    </cfRule>
  </conditionalFormatting>
  <conditionalFormatting sqref="BN49">
    <cfRule type="cellIs" dxfId="6471" priority="4705" operator="lessThan">
      <formula>$C$4</formula>
    </cfRule>
  </conditionalFormatting>
  <conditionalFormatting sqref="BN49">
    <cfRule type="cellIs" dxfId="6470" priority="4706" operator="lessThan">
      <formula>$C$4</formula>
    </cfRule>
  </conditionalFormatting>
  <conditionalFormatting sqref="BN50">
    <cfRule type="cellIs" dxfId="6469" priority="4707" operator="lessThan">
      <formula>$C$4</formula>
    </cfRule>
  </conditionalFormatting>
  <conditionalFormatting sqref="BN50">
    <cfRule type="cellIs" dxfId="6468" priority="4708" operator="lessThan">
      <formula>$C$4</formula>
    </cfRule>
  </conditionalFormatting>
  <conditionalFormatting sqref="BN51">
    <cfRule type="cellIs" dxfId="6467" priority="4709" operator="lessThan">
      <formula>$C$4</formula>
    </cfRule>
  </conditionalFormatting>
  <conditionalFormatting sqref="BN51">
    <cfRule type="cellIs" dxfId="6466" priority="4710" operator="lessThan">
      <formula>$C$4</formula>
    </cfRule>
  </conditionalFormatting>
  <conditionalFormatting sqref="BN52">
    <cfRule type="cellIs" dxfId="6465" priority="4711" operator="lessThan">
      <formula>$C$4</formula>
    </cfRule>
  </conditionalFormatting>
  <conditionalFormatting sqref="BN52">
    <cfRule type="cellIs" dxfId="6464" priority="4712" operator="lessThan">
      <formula>$C$4</formula>
    </cfRule>
  </conditionalFormatting>
  <conditionalFormatting sqref="BN53">
    <cfRule type="cellIs" dxfId="6463" priority="4713" operator="lessThan">
      <formula>$C$4</formula>
    </cfRule>
  </conditionalFormatting>
  <conditionalFormatting sqref="BN53">
    <cfRule type="cellIs" dxfId="6462" priority="4714" operator="lessThan">
      <formula>$C$4</formula>
    </cfRule>
  </conditionalFormatting>
  <conditionalFormatting sqref="BN54">
    <cfRule type="cellIs" dxfId="6461" priority="4715" operator="lessThan">
      <formula>$C$4</formula>
    </cfRule>
  </conditionalFormatting>
  <conditionalFormatting sqref="BN54">
    <cfRule type="cellIs" dxfId="6460" priority="4716" operator="lessThan">
      <formula>$C$4</formula>
    </cfRule>
  </conditionalFormatting>
  <conditionalFormatting sqref="BN55">
    <cfRule type="cellIs" dxfId="6459" priority="4717" operator="lessThan">
      <formula>$C$4</formula>
    </cfRule>
  </conditionalFormatting>
  <conditionalFormatting sqref="BN55">
    <cfRule type="cellIs" dxfId="6458" priority="4718" operator="lessThan">
      <formula>$C$4</formula>
    </cfRule>
  </conditionalFormatting>
  <conditionalFormatting sqref="BN56">
    <cfRule type="cellIs" dxfId="6457" priority="4719" operator="lessThan">
      <formula>$C$4</formula>
    </cfRule>
  </conditionalFormatting>
  <conditionalFormatting sqref="BN56">
    <cfRule type="cellIs" dxfId="6456" priority="4720" operator="lessThan">
      <formula>$C$4</formula>
    </cfRule>
  </conditionalFormatting>
  <conditionalFormatting sqref="BN57">
    <cfRule type="cellIs" dxfId="6455" priority="4721" operator="lessThan">
      <formula>$C$4</formula>
    </cfRule>
  </conditionalFormatting>
  <conditionalFormatting sqref="BN57">
    <cfRule type="cellIs" dxfId="6454" priority="4722" operator="lessThan">
      <formula>$C$4</formula>
    </cfRule>
  </conditionalFormatting>
  <conditionalFormatting sqref="BN58">
    <cfRule type="cellIs" dxfId="6453" priority="4723" operator="lessThan">
      <formula>$C$4</formula>
    </cfRule>
  </conditionalFormatting>
  <conditionalFormatting sqref="BN58">
    <cfRule type="cellIs" dxfId="6452" priority="4724" operator="lessThan">
      <formula>$C$4</formula>
    </cfRule>
  </conditionalFormatting>
  <conditionalFormatting sqref="BN59">
    <cfRule type="cellIs" dxfId="6451" priority="4725" operator="lessThan">
      <formula>$C$4</formula>
    </cfRule>
  </conditionalFormatting>
  <conditionalFormatting sqref="BN59">
    <cfRule type="cellIs" dxfId="6450" priority="4726" operator="lessThan">
      <formula>$C$4</formula>
    </cfRule>
  </conditionalFormatting>
  <conditionalFormatting sqref="BN60">
    <cfRule type="cellIs" dxfId="6449" priority="4727" operator="lessThan">
      <formula>$C$4</formula>
    </cfRule>
  </conditionalFormatting>
  <conditionalFormatting sqref="BN60">
    <cfRule type="cellIs" dxfId="6448" priority="4728" operator="lessThan">
      <formula>$C$4</formula>
    </cfRule>
  </conditionalFormatting>
  <conditionalFormatting sqref="BO11">
    <cfRule type="cellIs" dxfId="6447" priority="4729" operator="lessThan">
      <formula>$C$4</formula>
    </cfRule>
  </conditionalFormatting>
  <conditionalFormatting sqref="BO11">
    <cfRule type="cellIs" dxfId="6446" priority="4730" operator="lessThan">
      <formula>$C$4</formula>
    </cfRule>
  </conditionalFormatting>
  <conditionalFormatting sqref="BO12">
    <cfRule type="cellIs" dxfId="6445" priority="4731" operator="lessThan">
      <formula>$C$4</formula>
    </cfRule>
  </conditionalFormatting>
  <conditionalFormatting sqref="BO12">
    <cfRule type="cellIs" dxfId="6444" priority="4732" operator="lessThan">
      <formula>$C$4</formula>
    </cfRule>
  </conditionalFormatting>
  <conditionalFormatting sqref="BO13">
    <cfRule type="cellIs" dxfId="6443" priority="4733" operator="lessThan">
      <formula>$C$4</formula>
    </cfRule>
  </conditionalFormatting>
  <conditionalFormatting sqref="BO13">
    <cfRule type="cellIs" dxfId="6442" priority="4734" operator="lessThan">
      <formula>$C$4</formula>
    </cfRule>
  </conditionalFormatting>
  <conditionalFormatting sqref="BO14">
    <cfRule type="cellIs" dxfId="6441" priority="4735" operator="lessThan">
      <formula>$C$4</formula>
    </cfRule>
  </conditionalFormatting>
  <conditionalFormatting sqref="BO14">
    <cfRule type="cellIs" dxfId="6440" priority="4736" operator="lessThan">
      <formula>$C$4</formula>
    </cfRule>
  </conditionalFormatting>
  <conditionalFormatting sqref="BO15">
    <cfRule type="cellIs" dxfId="6439" priority="4737" operator="lessThan">
      <formula>$C$4</formula>
    </cfRule>
  </conditionalFormatting>
  <conditionalFormatting sqref="BO15">
    <cfRule type="cellIs" dxfId="6438" priority="4738" operator="lessThan">
      <formula>$C$4</formula>
    </cfRule>
  </conditionalFormatting>
  <conditionalFormatting sqref="BO16">
    <cfRule type="cellIs" dxfId="6437" priority="4739" operator="lessThan">
      <formula>$C$4</formula>
    </cfRule>
  </conditionalFormatting>
  <conditionalFormatting sqref="BO16">
    <cfRule type="cellIs" dxfId="6436" priority="4740" operator="lessThan">
      <formula>$C$4</formula>
    </cfRule>
  </conditionalFormatting>
  <conditionalFormatting sqref="BO17">
    <cfRule type="cellIs" dxfId="6435" priority="4741" operator="lessThan">
      <formula>$C$4</formula>
    </cfRule>
  </conditionalFormatting>
  <conditionalFormatting sqref="BO17">
    <cfRule type="cellIs" dxfId="6434" priority="4742" operator="lessThan">
      <formula>$C$4</formula>
    </cfRule>
  </conditionalFormatting>
  <conditionalFormatting sqref="BO18">
    <cfRule type="cellIs" dxfId="6433" priority="4743" operator="lessThan">
      <formula>$C$4</formula>
    </cfRule>
  </conditionalFormatting>
  <conditionalFormatting sqref="BO18">
    <cfRule type="cellIs" dxfId="6432" priority="4744" operator="lessThan">
      <formula>$C$4</formula>
    </cfRule>
  </conditionalFormatting>
  <conditionalFormatting sqref="BO19">
    <cfRule type="cellIs" dxfId="6431" priority="4745" operator="lessThan">
      <formula>$C$4</formula>
    </cfRule>
  </conditionalFormatting>
  <conditionalFormatting sqref="BO19">
    <cfRule type="cellIs" dxfId="6430" priority="4746" operator="lessThan">
      <formula>$C$4</formula>
    </cfRule>
  </conditionalFormatting>
  <conditionalFormatting sqref="BO20">
    <cfRule type="cellIs" dxfId="6429" priority="4747" operator="lessThan">
      <formula>$C$4</formula>
    </cfRule>
  </conditionalFormatting>
  <conditionalFormatting sqref="BO20">
    <cfRule type="cellIs" dxfId="6428" priority="4748" operator="lessThan">
      <formula>$C$4</formula>
    </cfRule>
  </conditionalFormatting>
  <conditionalFormatting sqref="BO21">
    <cfRule type="cellIs" dxfId="6427" priority="4749" operator="lessThan">
      <formula>$C$4</formula>
    </cfRule>
  </conditionalFormatting>
  <conditionalFormatting sqref="BO21">
    <cfRule type="cellIs" dxfId="6426" priority="4750" operator="lessThan">
      <formula>$C$4</formula>
    </cfRule>
  </conditionalFormatting>
  <conditionalFormatting sqref="BO22">
    <cfRule type="cellIs" dxfId="6425" priority="4751" operator="lessThan">
      <formula>$C$4</formula>
    </cfRule>
  </conditionalFormatting>
  <conditionalFormatting sqref="BO22">
    <cfRule type="cellIs" dxfId="6424" priority="4752" operator="lessThan">
      <formula>$C$4</formula>
    </cfRule>
  </conditionalFormatting>
  <conditionalFormatting sqref="BO23">
    <cfRule type="cellIs" dxfId="6423" priority="4753" operator="lessThan">
      <formula>$C$4</formula>
    </cfRule>
  </conditionalFormatting>
  <conditionalFormatting sqref="BO23">
    <cfRule type="cellIs" dxfId="6422" priority="4754" operator="lessThan">
      <formula>$C$4</formula>
    </cfRule>
  </conditionalFormatting>
  <conditionalFormatting sqref="BO24">
    <cfRule type="cellIs" dxfId="6421" priority="4755" operator="lessThan">
      <formula>$C$4</formula>
    </cfRule>
  </conditionalFormatting>
  <conditionalFormatting sqref="BO24">
    <cfRule type="cellIs" dxfId="6420" priority="4756" operator="lessThan">
      <formula>$C$4</formula>
    </cfRule>
  </conditionalFormatting>
  <conditionalFormatting sqref="BO25">
    <cfRule type="cellIs" dxfId="6419" priority="4757" operator="lessThan">
      <formula>$C$4</formula>
    </cfRule>
  </conditionalFormatting>
  <conditionalFormatting sqref="BO25">
    <cfRule type="cellIs" dxfId="6418" priority="4758" operator="lessThan">
      <formula>$C$4</formula>
    </cfRule>
  </conditionalFormatting>
  <conditionalFormatting sqref="BO26">
    <cfRule type="cellIs" dxfId="6417" priority="4759" operator="lessThan">
      <formula>$C$4</formula>
    </cfRule>
  </conditionalFormatting>
  <conditionalFormatting sqref="BO26">
    <cfRule type="cellIs" dxfId="6416" priority="4760" operator="lessThan">
      <formula>$C$4</formula>
    </cfRule>
  </conditionalFormatting>
  <conditionalFormatting sqref="BO27">
    <cfRule type="cellIs" dxfId="6415" priority="4761" operator="lessThan">
      <formula>$C$4</formula>
    </cfRule>
  </conditionalFormatting>
  <conditionalFormatting sqref="BO27">
    <cfRule type="cellIs" dxfId="6414" priority="4762" operator="lessThan">
      <formula>$C$4</formula>
    </cfRule>
  </conditionalFormatting>
  <conditionalFormatting sqref="BO28">
    <cfRule type="cellIs" dxfId="6413" priority="4763" operator="lessThan">
      <formula>$C$4</formula>
    </cfRule>
  </conditionalFormatting>
  <conditionalFormatting sqref="BO28">
    <cfRule type="cellIs" dxfId="6412" priority="4764" operator="lessThan">
      <formula>$C$4</formula>
    </cfRule>
  </conditionalFormatting>
  <conditionalFormatting sqref="BO29">
    <cfRule type="cellIs" dxfId="6411" priority="4765" operator="lessThan">
      <formula>$C$4</formula>
    </cfRule>
  </conditionalFormatting>
  <conditionalFormatting sqref="BO29">
    <cfRule type="cellIs" dxfId="6410" priority="4766" operator="lessThan">
      <formula>$C$4</formula>
    </cfRule>
  </conditionalFormatting>
  <conditionalFormatting sqref="BO30">
    <cfRule type="cellIs" dxfId="6409" priority="4767" operator="lessThan">
      <formula>$C$4</formula>
    </cfRule>
  </conditionalFormatting>
  <conditionalFormatting sqref="BO30">
    <cfRule type="cellIs" dxfId="6408" priority="4768" operator="lessThan">
      <formula>$C$4</formula>
    </cfRule>
  </conditionalFormatting>
  <conditionalFormatting sqref="BO31">
    <cfRule type="cellIs" dxfId="6407" priority="4769" operator="lessThan">
      <formula>$C$4</formula>
    </cfRule>
  </conditionalFormatting>
  <conditionalFormatting sqref="BO31">
    <cfRule type="cellIs" dxfId="6406" priority="4770" operator="lessThan">
      <formula>$C$4</formula>
    </cfRule>
  </conditionalFormatting>
  <conditionalFormatting sqref="BO32">
    <cfRule type="cellIs" dxfId="6405" priority="4771" operator="lessThan">
      <formula>$C$4</formula>
    </cfRule>
  </conditionalFormatting>
  <conditionalFormatting sqref="BO32">
    <cfRule type="cellIs" dxfId="6404" priority="4772" operator="lessThan">
      <formula>$C$4</formula>
    </cfRule>
  </conditionalFormatting>
  <conditionalFormatting sqref="BO33">
    <cfRule type="cellIs" dxfId="6403" priority="4773" operator="lessThan">
      <formula>$C$4</formula>
    </cfRule>
  </conditionalFormatting>
  <conditionalFormatting sqref="BO33">
    <cfRule type="cellIs" dxfId="6402" priority="4774" operator="lessThan">
      <formula>$C$4</formula>
    </cfRule>
  </conditionalFormatting>
  <conditionalFormatting sqref="BO34">
    <cfRule type="cellIs" dxfId="6401" priority="4775" operator="lessThan">
      <formula>$C$4</formula>
    </cfRule>
  </conditionalFormatting>
  <conditionalFormatting sqref="BO34">
    <cfRule type="cellIs" dxfId="6400" priority="4776" operator="lessThan">
      <formula>$C$4</formula>
    </cfRule>
  </conditionalFormatting>
  <conditionalFormatting sqref="BO35">
    <cfRule type="cellIs" dxfId="6399" priority="4777" operator="lessThan">
      <formula>$C$4</formula>
    </cfRule>
  </conditionalFormatting>
  <conditionalFormatting sqref="BO35">
    <cfRule type="cellIs" dxfId="6398" priority="4778" operator="lessThan">
      <formula>$C$4</formula>
    </cfRule>
  </conditionalFormatting>
  <conditionalFormatting sqref="BO36">
    <cfRule type="cellIs" dxfId="6397" priority="4779" operator="lessThan">
      <formula>$C$4</formula>
    </cfRule>
  </conditionalFormatting>
  <conditionalFormatting sqref="BO36">
    <cfRule type="cellIs" dxfId="6396" priority="4780" operator="lessThan">
      <formula>$C$4</formula>
    </cfRule>
  </conditionalFormatting>
  <conditionalFormatting sqref="BO37">
    <cfRule type="cellIs" dxfId="6395" priority="4781" operator="lessThan">
      <formula>$C$4</formula>
    </cfRule>
  </conditionalFormatting>
  <conditionalFormatting sqref="BO37">
    <cfRule type="cellIs" dxfId="6394" priority="4782" operator="lessThan">
      <formula>$C$4</formula>
    </cfRule>
  </conditionalFormatting>
  <conditionalFormatting sqref="BO38">
    <cfRule type="cellIs" dxfId="6393" priority="4783" operator="lessThan">
      <formula>$C$4</formula>
    </cfRule>
  </conditionalFormatting>
  <conditionalFormatting sqref="BO38">
    <cfRule type="cellIs" dxfId="6392" priority="4784" operator="lessThan">
      <formula>$C$4</formula>
    </cfRule>
  </conditionalFormatting>
  <conditionalFormatting sqref="BO39">
    <cfRule type="cellIs" dxfId="6391" priority="4785" operator="lessThan">
      <formula>$C$4</formula>
    </cfRule>
  </conditionalFormatting>
  <conditionalFormatting sqref="BO39">
    <cfRule type="cellIs" dxfId="6390" priority="4786" operator="lessThan">
      <formula>$C$4</formula>
    </cfRule>
  </conditionalFormatting>
  <conditionalFormatting sqref="BO40">
    <cfRule type="cellIs" dxfId="6389" priority="4787" operator="lessThan">
      <formula>$C$4</formula>
    </cfRule>
  </conditionalFormatting>
  <conditionalFormatting sqref="BO40">
    <cfRule type="cellIs" dxfId="6388" priority="4788" operator="lessThan">
      <formula>$C$4</formula>
    </cfRule>
  </conditionalFormatting>
  <conditionalFormatting sqref="BO41">
    <cfRule type="cellIs" dxfId="6387" priority="4789" operator="lessThan">
      <formula>$C$4</formula>
    </cfRule>
  </conditionalFormatting>
  <conditionalFormatting sqref="BO41">
    <cfRule type="cellIs" dxfId="6386" priority="4790" operator="lessThan">
      <formula>$C$4</formula>
    </cfRule>
  </conditionalFormatting>
  <conditionalFormatting sqref="BO42">
    <cfRule type="cellIs" dxfId="6385" priority="4791" operator="lessThan">
      <formula>$C$4</formula>
    </cfRule>
  </conditionalFormatting>
  <conditionalFormatting sqref="BO42">
    <cfRule type="cellIs" dxfId="6384" priority="4792" operator="lessThan">
      <formula>$C$4</formula>
    </cfRule>
  </conditionalFormatting>
  <conditionalFormatting sqref="BO43">
    <cfRule type="cellIs" dxfId="6383" priority="4793" operator="lessThan">
      <formula>$C$4</formula>
    </cfRule>
  </conditionalFormatting>
  <conditionalFormatting sqref="BO43">
    <cfRule type="cellIs" dxfId="6382" priority="4794" operator="lessThan">
      <formula>$C$4</formula>
    </cfRule>
  </conditionalFormatting>
  <conditionalFormatting sqref="BO44">
    <cfRule type="cellIs" dxfId="6381" priority="4795" operator="lessThan">
      <formula>$C$4</formula>
    </cfRule>
  </conditionalFormatting>
  <conditionalFormatting sqref="BO44">
    <cfRule type="cellIs" dxfId="6380" priority="4796" operator="lessThan">
      <formula>$C$4</formula>
    </cfRule>
  </conditionalFormatting>
  <conditionalFormatting sqref="BO45">
    <cfRule type="cellIs" dxfId="6379" priority="4797" operator="lessThan">
      <formula>$C$4</formula>
    </cfRule>
  </conditionalFormatting>
  <conditionalFormatting sqref="BO45">
    <cfRule type="cellIs" dxfId="6378" priority="4798" operator="lessThan">
      <formula>$C$4</formula>
    </cfRule>
  </conditionalFormatting>
  <conditionalFormatting sqref="BO46">
    <cfRule type="cellIs" dxfId="6377" priority="4799" operator="lessThan">
      <formula>$C$4</formula>
    </cfRule>
  </conditionalFormatting>
  <conditionalFormatting sqref="BO46">
    <cfRule type="cellIs" dxfId="6376" priority="4800" operator="lessThan">
      <formula>$C$4</formula>
    </cfRule>
  </conditionalFormatting>
  <conditionalFormatting sqref="BO47">
    <cfRule type="cellIs" dxfId="6375" priority="4801" operator="lessThan">
      <formula>$C$4</formula>
    </cfRule>
  </conditionalFormatting>
  <conditionalFormatting sqref="BO47">
    <cfRule type="cellIs" dxfId="6374" priority="4802" operator="lessThan">
      <formula>$C$4</formula>
    </cfRule>
  </conditionalFormatting>
  <conditionalFormatting sqref="BO48">
    <cfRule type="cellIs" dxfId="6373" priority="4803" operator="lessThan">
      <formula>$C$4</formula>
    </cfRule>
  </conditionalFormatting>
  <conditionalFormatting sqref="BO48">
    <cfRule type="cellIs" dxfId="6372" priority="4804" operator="lessThan">
      <formula>$C$4</formula>
    </cfRule>
  </conditionalFormatting>
  <conditionalFormatting sqref="BO49">
    <cfRule type="cellIs" dxfId="6371" priority="4805" operator="lessThan">
      <formula>$C$4</formula>
    </cfRule>
  </conditionalFormatting>
  <conditionalFormatting sqref="BO49">
    <cfRule type="cellIs" dxfId="6370" priority="4806" operator="lessThan">
      <formula>$C$4</formula>
    </cfRule>
  </conditionalFormatting>
  <conditionalFormatting sqref="BO50">
    <cfRule type="cellIs" dxfId="6369" priority="4807" operator="lessThan">
      <formula>$C$4</formula>
    </cfRule>
  </conditionalFormatting>
  <conditionalFormatting sqref="BO50">
    <cfRule type="cellIs" dxfId="6368" priority="4808" operator="lessThan">
      <formula>$C$4</formula>
    </cfRule>
  </conditionalFormatting>
  <conditionalFormatting sqref="BO51">
    <cfRule type="cellIs" dxfId="6367" priority="4809" operator="lessThan">
      <formula>$C$4</formula>
    </cfRule>
  </conditionalFormatting>
  <conditionalFormatting sqref="BO51">
    <cfRule type="cellIs" dxfId="6366" priority="4810" operator="lessThan">
      <formula>$C$4</formula>
    </cfRule>
  </conditionalFormatting>
  <conditionalFormatting sqref="BO52">
    <cfRule type="cellIs" dxfId="6365" priority="4811" operator="lessThan">
      <formula>$C$4</formula>
    </cfRule>
  </conditionalFormatting>
  <conditionalFormatting sqref="BO52">
    <cfRule type="cellIs" dxfId="6364" priority="4812" operator="lessThan">
      <formula>$C$4</formula>
    </cfRule>
  </conditionalFormatting>
  <conditionalFormatting sqref="BO53">
    <cfRule type="cellIs" dxfId="6363" priority="4813" operator="lessThan">
      <formula>$C$4</formula>
    </cfRule>
  </conditionalFormatting>
  <conditionalFormatting sqref="BO53">
    <cfRule type="cellIs" dxfId="6362" priority="4814" operator="lessThan">
      <formula>$C$4</formula>
    </cfRule>
  </conditionalFormatting>
  <conditionalFormatting sqref="BO54">
    <cfRule type="cellIs" dxfId="6361" priority="4815" operator="lessThan">
      <formula>$C$4</formula>
    </cfRule>
  </conditionalFormatting>
  <conditionalFormatting sqref="BO54">
    <cfRule type="cellIs" dxfId="6360" priority="4816" operator="lessThan">
      <formula>$C$4</formula>
    </cfRule>
  </conditionalFormatting>
  <conditionalFormatting sqref="BO55">
    <cfRule type="cellIs" dxfId="6359" priority="4817" operator="lessThan">
      <formula>$C$4</formula>
    </cfRule>
  </conditionalFormatting>
  <conditionalFormatting sqref="BO55">
    <cfRule type="cellIs" dxfId="6358" priority="4818" operator="lessThan">
      <formula>$C$4</formula>
    </cfRule>
  </conditionalFormatting>
  <conditionalFormatting sqref="BO56">
    <cfRule type="cellIs" dxfId="6357" priority="4819" operator="lessThan">
      <formula>$C$4</formula>
    </cfRule>
  </conditionalFormatting>
  <conditionalFormatting sqref="BO56">
    <cfRule type="cellIs" dxfId="6356" priority="4820" operator="lessThan">
      <formula>$C$4</formula>
    </cfRule>
  </conditionalFormatting>
  <conditionalFormatting sqref="BO57">
    <cfRule type="cellIs" dxfId="6355" priority="4821" operator="lessThan">
      <formula>$C$4</formula>
    </cfRule>
  </conditionalFormatting>
  <conditionalFormatting sqref="BO57">
    <cfRule type="cellIs" dxfId="6354" priority="4822" operator="lessThan">
      <formula>$C$4</formula>
    </cfRule>
  </conditionalFormatting>
  <conditionalFormatting sqref="BO58">
    <cfRule type="cellIs" dxfId="6353" priority="4823" operator="lessThan">
      <formula>$C$4</formula>
    </cfRule>
  </conditionalFormatting>
  <conditionalFormatting sqref="BO58">
    <cfRule type="cellIs" dxfId="6352" priority="4824" operator="lessThan">
      <formula>$C$4</formula>
    </cfRule>
  </conditionalFormatting>
  <conditionalFormatting sqref="BO59">
    <cfRule type="cellIs" dxfId="6351" priority="4825" operator="lessThan">
      <formula>$C$4</formula>
    </cfRule>
  </conditionalFormatting>
  <conditionalFormatting sqref="BO59">
    <cfRule type="cellIs" dxfId="6350" priority="4826" operator="lessThan">
      <formula>$C$4</formula>
    </cfRule>
  </conditionalFormatting>
  <conditionalFormatting sqref="BO60">
    <cfRule type="cellIs" dxfId="6349" priority="4827" operator="lessThan">
      <formula>$C$4</formula>
    </cfRule>
  </conditionalFormatting>
  <conditionalFormatting sqref="BO60">
    <cfRule type="cellIs" dxfId="6348" priority="4828" operator="lessThan">
      <formula>$C$4</formula>
    </cfRule>
  </conditionalFormatting>
  <conditionalFormatting sqref="BP11">
    <cfRule type="cellIs" dxfId="6347" priority="4829" operator="lessThan">
      <formula>$C$4</formula>
    </cfRule>
  </conditionalFormatting>
  <conditionalFormatting sqref="BP11">
    <cfRule type="cellIs" dxfId="6346" priority="4830" operator="lessThan">
      <formula>$C$4</formula>
    </cfRule>
  </conditionalFormatting>
  <conditionalFormatting sqref="BP12">
    <cfRule type="cellIs" dxfId="6345" priority="4831" operator="lessThan">
      <formula>$C$4</formula>
    </cfRule>
  </conditionalFormatting>
  <conditionalFormatting sqref="BP12">
    <cfRule type="cellIs" dxfId="6344" priority="4832" operator="lessThan">
      <formula>$C$4</formula>
    </cfRule>
  </conditionalFormatting>
  <conditionalFormatting sqref="BP13">
    <cfRule type="cellIs" dxfId="6343" priority="4833" operator="lessThan">
      <formula>$C$4</formula>
    </cfRule>
  </conditionalFormatting>
  <conditionalFormatting sqref="BP13">
    <cfRule type="cellIs" dxfId="6342" priority="4834" operator="lessThan">
      <formula>$C$4</formula>
    </cfRule>
  </conditionalFormatting>
  <conditionalFormatting sqref="BP14">
    <cfRule type="cellIs" dxfId="6341" priority="4835" operator="lessThan">
      <formula>$C$4</formula>
    </cfRule>
  </conditionalFormatting>
  <conditionalFormatting sqref="BP14">
    <cfRule type="cellIs" dxfId="6340" priority="4836" operator="lessThan">
      <formula>$C$4</formula>
    </cfRule>
  </conditionalFormatting>
  <conditionalFormatting sqref="BP15">
    <cfRule type="cellIs" dxfId="6339" priority="4837" operator="lessThan">
      <formula>$C$4</formula>
    </cfRule>
  </conditionalFormatting>
  <conditionalFormatting sqref="BP15">
    <cfRule type="cellIs" dxfId="6338" priority="4838" operator="lessThan">
      <formula>$C$4</formula>
    </cfRule>
  </conditionalFormatting>
  <conditionalFormatting sqref="BP16">
    <cfRule type="cellIs" dxfId="6337" priority="4839" operator="lessThan">
      <formula>$C$4</formula>
    </cfRule>
  </conditionalFormatting>
  <conditionalFormatting sqref="BP16">
    <cfRule type="cellIs" dxfId="6336" priority="4840" operator="lessThan">
      <formula>$C$4</formula>
    </cfRule>
  </conditionalFormatting>
  <conditionalFormatting sqref="BP17">
    <cfRule type="cellIs" dxfId="6335" priority="4841" operator="lessThan">
      <formula>$C$4</formula>
    </cfRule>
  </conditionalFormatting>
  <conditionalFormatting sqref="BP17">
    <cfRule type="cellIs" dxfId="6334" priority="4842" operator="lessThan">
      <formula>$C$4</formula>
    </cfRule>
  </conditionalFormatting>
  <conditionalFormatting sqref="BP18">
    <cfRule type="cellIs" dxfId="6333" priority="4843" operator="lessThan">
      <formula>$C$4</formula>
    </cfRule>
  </conditionalFormatting>
  <conditionalFormatting sqref="BP18">
    <cfRule type="cellIs" dxfId="6332" priority="4844" operator="lessThan">
      <formula>$C$4</formula>
    </cfRule>
  </conditionalFormatting>
  <conditionalFormatting sqref="BP19">
    <cfRule type="cellIs" dxfId="6331" priority="4845" operator="lessThan">
      <formula>$C$4</formula>
    </cfRule>
  </conditionalFormatting>
  <conditionalFormatting sqref="BP19">
    <cfRule type="cellIs" dxfId="6330" priority="4846" operator="lessThan">
      <formula>$C$4</formula>
    </cfRule>
  </conditionalFormatting>
  <conditionalFormatting sqref="BP20">
    <cfRule type="cellIs" dxfId="6329" priority="4847" operator="lessThan">
      <formula>$C$4</formula>
    </cfRule>
  </conditionalFormatting>
  <conditionalFormatting sqref="BP20">
    <cfRule type="cellIs" dxfId="6328" priority="4848" operator="lessThan">
      <formula>$C$4</formula>
    </cfRule>
  </conditionalFormatting>
  <conditionalFormatting sqref="BP21">
    <cfRule type="cellIs" dxfId="6327" priority="4849" operator="lessThan">
      <formula>$C$4</formula>
    </cfRule>
  </conditionalFormatting>
  <conditionalFormatting sqref="BP21">
    <cfRule type="cellIs" dxfId="6326" priority="4850" operator="lessThan">
      <formula>$C$4</formula>
    </cfRule>
  </conditionalFormatting>
  <conditionalFormatting sqref="BP22">
    <cfRule type="cellIs" dxfId="6325" priority="4851" operator="lessThan">
      <formula>$C$4</formula>
    </cfRule>
  </conditionalFormatting>
  <conditionalFormatting sqref="BP22">
    <cfRule type="cellIs" dxfId="6324" priority="4852" operator="lessThan">
      <formula>$C$4</formula>
    </cfRule>
  </conditionalFormatting>
  <conditionalFormatting sqref="BP23">
    <cfRule type="cellIs" dxfId="6323" priority="4853" operator="lessThan">
      <formula>$C$4</formula>
    </cfRule>
  </conditionalFormatting>
  <conditionalFormatting sqref="BP23">
    <cfRule type="cellIs" dxfId="6322" priority="4854" operator="lessThan">
      <formula>$C$4</formula>
    </cfRule>
  </conditionalFormatting>
  <conditionalFormatting sqref="BP24">
    <cfRule type="cellIs" dxfId="6321" priority="4855" operator="lessThan">
      <formula>$C$4</formula>
    </cfRule>
  </conditionalFormatting>
  <conditionalFormatting sqref="BP24">
    <cfRule type="cellIs" dxfId="6320" priority="4856" operator="lessThan">
      <formula>$C$4</formula>
    </cfRule>
  </conditionalFormatting>
  <conditionalFormatting sqref="BP25">
    <cfRule type="cellIs" dxfId="6319" priority="4857" operator="lessThan">
      <formula>$C$4</formula>
    </cfRule>
  </conditionalFormatting>
  <conditionalFormatting sqref="BP25">
    <cfRule type="cellIs" dxfId="6318" priority="4858" operator="lessThan">
      <formula>$C$4</formula>
    </cfRule>
  </conditionalFormatting>
  <conditionalFormatting sqref="BP26">
    <cfRule type="cellIs" dxfId="6317" priority="4859" operator="lessThan">
      <formula>$C$4</formula>
    </cfRule>
  </conditionalFormatting>
  <conditionalFormatting sqref="BP26">
    <cfRule type="cellIs" dxfId="6316" priority="4860" operator="lessThan">
      <formula>$C$4</formula>
    </cfRule>
  </conditionalFormatting>
  <conditionalFormatting sqref="BP27">
    <cfRule type="cellIs" dxfId="6315" priority="4861" operator="lessThan">
      <formula>$C$4</formula>
    </cfRule>
  </conditionalFormatting>
  <conditionalFormatting sqref="BP27">
    <cfRule type="cellIs" dxfId="6314" priority="4862" operator="lessThan">
      <formula>$C$4</formula>
    </cfRule>
  </conditionalFormatting>
  <conditionalFormatting sqref="BP28">
    <cfRule type="cellIs" dxfId="6313" priority="4863" operator="lessThan">
      <formula>$C$4</formula>
    </cfRule>
  </conditionalFormatting>
  <conditionalFormatting sqref="BP28">
    <cfRule type="cellIs" dxfId="6312" priority="4864" operator="lessThan">
      <formula>$C$4</formula>
    </cfRule>
  </conditionalFormatting>
  <conditionalFormatting sqref="BP29">
    <cfRule type="cellIs" dxfId="6311" priority="4865" operator="lessThan">
      <formula>$C$4</formula>
    </cfRule>
  </conditionalFormatting>
  <conditionalFormatting sqref="BP29">
    <cfRule type="cellIs" dxfId="6310" priority="4866" operator="lessThan">
      <formula>$C$4</formula>
    </cfRule>
  </conditionalFormatting>
  <conditionalFormatting sqref="BP30">
    <cfRule type="cellIs" dxfId="6309" priority="4867" operator="lessThan">
      <formula>$C$4</formula>
    </cfRule>
  </conditionalFormatting>
  <conditionalFormatting sqref="BP30">
    <cfRule type="cellIs" dxfId="6308" priority="4868" operator="lessThan">
      <formula>$C$4</formula>
    </cfRule>
  </conditionalFormatting>
  <conditionalFormatting sqref="BP31">
    <cfRule type="cellIs" dxfId="6307" priority="4869" operator="lessThan">
      <formula>$C$4</formula>
    </cfRule>
  </conditionalFormatting>
  <conditionalFormatting sqref="BP31">
    <cfRule type="cellIs" dxfId="6306" priority="4870" operator="lessThan">
      <formula>$C$4</formula>
    </cfRule>
  </conditionalFormatting>
  <conditionalFormatting sqref="BP32">
    <cfRule type="cellIs" dxfId="6305" priority="4871" operator="lessThan">
      <formula>$C$4</formula>
    </cfRule>
  </conditionalFormatting>
  <conditionalFormatting sqref="BP32">
    <cfRule type="cellIs" dxfId="6304" priority="4872" operator="lessThan">
      <formula>$C$4</formula>
    </cfRule>
  </conditionalFormatting>
  <conditionalFormatting sqref="BP33">
    <cfRule type="cellIs" dxfId="6303" priority="4873" operator="lessThan">
      <formula>$C$4</formula>
    </cfRule>
  </conditionalFormatting>
  <conditionalFormatting sqref="BP33">
    <cfRule type="cellIs" dxfId="6302" priority="4874" operator="lessThan">
      <formula>$C$4</formula>
    </cfRule>
  </conditionalFormatting>
  <conditionalFormatting sqref="BP34">
    <cfRule type="cellIs" dxfId="6301" priority="4875" operator="lessThan">
      <formula>$C$4</formula>
    </cfRule>
  </conditionalFormatting>
  <conditionalFormatting sqref="BP34">
    <cfRule type="cellIs" dxfId="6300" priority="4876" operator="lessThan">
      <formula>$C$4</formula>
    </cfRule>
  </conditionalFormatting>
  <conditionalFormatting sqref="BP35">
    <cfRule type="cellIs" dxfId="6299" priority="4877" operator="lessThan">
      <formula>$C$4</formula>
    </cfRule>
  </conditionalFormatting>
  <conditionalFormatting sqref="BP35">
    <cfRule type="cellIs" dxfId="6298" priority="4878" operator="lessThan">
      <formula>$C$4</formula>
    </cfRule>
  </conditionalFormatting>
  <conditionalFormatting sqref="BP36">
    <cfRule type="cellIs" dxfId="6297" priority="4879" operator="lessThan">
      <formula>$C$4</formula>
    </cfRule>
  </conditionalFormatting>
  <conditionalFormatting sqref="BP36">
    <cfRule type="cellIs" dxfId="6296" priority="4880" operator="lessThan">
      <formula>$C$4</formula>
    </cfRule>
  </conditionalFormatting>
  <conditionalFormatting sqref="BP37">
    <cfRule type="cellIs" dxfId="6295" priority="4881" operator="lessThan">
      <formula>$C$4</formula>
    </cfRule>
  </conditionalFormatting>
  <conditionalFormatting sqref="BP37">
    <cfRule type="cellIs" dxfId="6294" priority="4882" operator="lessThan">
      <formula>$C$4</formula>
    </cfRule>
  </conditionalFormatting>
  <conditionalFormatting sqref="BP38">
    <cfRule type="cellIs" dxfId="6293" priority="4883" operator="lessThan">
      <formula>$C$4</formula>
    </cfRule>
  </conditionalFormatting>
  <conditionalFormatting sqref="BP38">
    <cfRule type="cellIs" dxfId="6292" priority="4884" operator="lessThan">
      <formula>$C$4</formula>
    </cfRule>
  </conditionalFormatting>
  <conditionalFormatting sqref="BP39">
    <cfRule type="cellIs" dxfId="6291" priority="4885" operator="lessThan">
      <formula>$C$4</formula>
    </cfRule>
  </conditionalFormatting>
  <conditionalFormatting sqref="BP39">
    <cfRule type="cellIs" dxfId="6290" priority="4886" operator="lessThan">
      <formula>$C$4</formula>
    </cfRule>
  </conditionalFormatting>
  <conditionalFormatting sqref="BP40">
    <cfRule type="cellIs" dxfId="6289" priority="4887" operator="lessThan">
      <formula>$C$4</formula>
    </cfRule>
  </conditionalFormatting>
  <conditionalFormatting sqref="BP40">
    <cfRule type="cellIs" dxfId="6288" priority="4888" operator="lessThan">
      <formula>$C$4</formula>
    </cfRule>
  </conditionalFormatting>
  <conditionalFormatting sqref="BP41">
    <cfRule type="cellIs" dxfId="6287" priority="4889" operator="lessThan">
      <formula>$C$4</formula>
    </cfRule>
  </conditionalFormatting>
  <conditionalFormatting sqref="BP41">
    <cfRule type="cellIs" dxfId="6286" priority="4890" operator="lessThan">
      <formula>$C$4</formula>
    </cfRule>
  </conditionalFormatting>
  <conditionalFormatting sqref="BP42">
    <cfRule type="cellIs" dxfId="6285" priority="4891" operator="lessThan">
      <formula>$C$4</formula>
    </cfRule>
  </conditionalFormatting>
  <conditionalFormatting sqref="BP42">
    <cfRule type="cellIs" dxfId="6284" priority="4892" operator="lessThan">
      <formula>$C$4</formula>
    </cfRule>
  </conditionalFormatting>
  <conditionalFormatting sqref="BP43">
    <cfRule type="cellIs" dxfId="6283" priority="4893" operator="lessThan">
      <formula>$C$4</formula>
    </cfRule>
  </conditionalFormatting>
  <conditionalFormatting sqref="BP43">
    <cfRule type="cellIs" dxfId="6282" priority="4894" operator="lessThan">
      <formula>$C$4</formula>
    </cfRule>
  </conditionalFormatting>
  <conditionalFormatting sqref="BP44">
    <cfRule type="cellIs" dxfId="6281" priority="4895" operator="lessThan">
      <formula>$C$4</formula>
    </cfRule>
  </conditionalFormatting>
  <conditionalFormatting sqref="BP44">
    <cfRule type="cellIs" dxfId="6280" priority="4896" operator="lessThan">
      <formula>$C$4</formula>
    </cfRule>
  </conditionalFormatting>
  <conditionalFormatting sqref="BP45">
    <cfRule type="cellIs" dxfId="6279" priority="4897" operator="lessThan">
      <formula>$C$4</formula>
    </cfRule>
  </conditionalFormatting>
  <conditionalFormatting sqref="BP45">
    <cfRule type="cellIs" dxfId="6278" priority="4898" operator="lessThan">
      <formula>$C$4</formula>
    </cfRule>
  </conditionalFormatting>
  <conditionalFormatting sqref="BP46">
    <cfRule type="cellIs" dxfId="6277" priority="4899" operator="lessThan">
      <formula>$C$4</formula>
    </cfRule>
  </conditionalFormatting>
  <conditionalFormatting sqref="BP46">
    <cfRule type="cellIs" dxfId="6276" priority="4900" operator="lessThan">
      <formula>$C$4</formula>
    </cfRule>
  </conditionalFormatting>
  <conditionalFormatting sqref="BP47">
    <cfRule type="cellIs" dxfId="6275" priority="4901" operator="lessThan">
      <formula>$C$4</formula>
    </cfRule>
  </conditionalFormatting>
  <conditionalFormatting sqref="BP47">
    <cfRule type="cellIs" dxfId="6274" priority="4902" operator="lessThan">
      <formula>$C$4</formula>
    </cfRule>
  </conditionalFormatting>
  <conditionalFormatting sqref="BP48">
    <cfRule type="cellIs" dxfId="6273" priority="4903" operator="lessThan">
      <formula>$C$4</formula>
    </cfRule>
  </conditionalFormatting>
  <conditionalFormatting sqref="BP48">
    <cfRule type="cellIs" dxfId="6272" priority="4904" operator="lessThan">
      <formula>$C$4</formula>
    </cfRule>
  </conditionalFormatting>
  <conditionalFormatting sqref="BP49">
    <cfRule type="cellIs" dxfId="6271" priority="4905" operator="lessThan">
      <formula>$C$4</formula>
    </cfRule>
  </conditionalFormatting>
  <conditionalFormatting sqref="BP49">
    <cfRule type="cellIs" dxfId="6270" priority="4906" operator="lessThan">
      <formula>$C$4</formula>
    </cfRule>
  </conditionalFormatting>
  <conditionalFormatting sqref="BP50">
    <cfRule type="cellIs" dxfId="6269" priority="4907" operator="lessThan">
      <formula>$C$4</formula>
    </cfRule>
  </conditionalFormatting>
  <conditionalFormatting sqref="BP50">
    <cfRule type="cellIs" dxfId="6268" priority="4908" operator="lessThan">
      <formula>$C$4</formula>
    </cfRule>
  </conditionalFormatting>
  <conditionalFormatting sqref="BP51">
    <cfRule type="cellIs" dxfId="6267" priority="4909" operator="lessThan">
      <formula>$C$4</formula>
    </cfRule>
  </conditionalFormatting>
  <conditionalFormatting sqref="BP51">
    <cfRule type="cellIs" dxfId="6266" priority="4910" operator="lessThan">
      <formula>$C$4</formula>
    </cfRule>
  </conditionalFormatting>
  <conditionalFormatting sqref="BP52">
    <cfRule type="cellIs" dxfId="6265" priority="4911" operator="lessThan">
      <formula>$C$4</formula>
    </cfRule>
  </conditionalFormatting>
  <conditionalFormatting sqref="BP52">
    <cfRule type="cellIs" dxfId="6264" priority="4912" operator="lessThan">
      <formula>$C$4</formula>
    </cfRule>
  </conditionalFormatting>
  <conditionalFormatting sqref="BP53">
    <cfRule type="cellIs" dxfId="6263" priority="4913" operator="lessThan">
      <formula>$C$4</formula>
    </cfRule>
  </conditionalFormatting>
  <conditionalFormatting sqref="BP53">
    <cfRule type="cellIs" dxfId="6262" priority="4914" operator="lessThan">
      <formula>$C$4</formula>
    </cfRule>
  </conditionalFormatting>
  <conditionalFormatting sqref="BP54">
    <cfRule type="cellIs" dxfId="6261" priority="4915" operator="lessThan">
      <formula>$C$4</formula>
    </cfRule>
  </conditionalFormatting>
  <conditionalFormatting sqref="BP54">
    <cfRule type="cellIs" dxfId="6260" priority="4916" operator="lessThan">
      <formula>$C$4</formula>
    </cfRule>
  </conditionalFormatting>
  <conditionalFormatting sqref="BP55">
    <cfRule type="cellIs" dxfId="6259" priority="4917" operator="lessThan">
      <formula>$C$4</formula>
    </cfRule>
  </conditionalFormatting>
  <conditionalFormatting sqref="BP55">
    <cfRule type="cellIs" dxfId="6258" priority="4918" operator="lessThan">
      <formula>$C$4</formula>
    </cfRule>
  </conditionalFormatting>
  <conditionalFormatting sqref="BP56">
    <cfRule type="cellIs" dxfId="6257" priority="4919" operator="lessThan">
      <formula>$C$4</formula>
    </cfRule>
  </conditionalFormatting>
  <conditionalFormatting sqref="BP56">
    <cfRule type="cellIs" dxfId="6256" priority="4920" operator="lessThan">
      <formula>$C$4</formula>
    </cfRule>
  </conditionalFormatting>
  <conditionalFormatting sqref="BP57">
    <cfRule type="cellIs" dxfId="6255" priority="4921" operator="lessThan">
      <formula>$C$4</formula>
    </cfRule>
  </conditionalFormatting>
  <conditionalFormatting sqref="BP57">
    <cfRule type="cellIs" dxfId="6254" priority="4922" operator="lessThan">
      <formula>$C$4</formula>
    </cfRule>
  </conditionalFormatting>
  <conditionalFormatting sqref="BP58">
    <cfRule type="cellIs" dxfId="6253" priority="4923" operator="lessThan">
      <formula>$C$4</formula>
    </cfRule>
  </conditionalFormatting>
  <conditionalFormatting sqref="BP58">
    <cfRule type="cellIs" dxfId="6252" priority="4924" operator="lessThan">
      <formula>$C$4</formula>
    </cfRule>
  </conditionalFormatting>
  <conditionalFormatting sqref="BP59">
    <cfRule type="cellIs" dxfId="6251" priority="4925" operator="lessThan">
      <formula>$C$4</formula>
    </cfRule>
  </conditionalFormatting>
  <conditionalFormatting sqref="BP59">
    <cfRule type="cellIs" dxfId="6250" priority="4926" operator="lessThan">
      <formula>$C$4</formula>
    </cfRule>
  </conditionalFormatting>
  <conditionalFormatting sqref="BP60">
    <cfRule type="cellIs" dxfId="6249" priority="4927" operator="lessThan">
      <formula>$C$4</formula>
    </cfRule>
  </conditionalFormatting>
  <conditionalFormatting sqref="BP60">
    <cfRule type="cellIs" dxfId="6248" priority="4928" operator="lessThan">
      <formula>$C$4</formula>
    </cfRule>
  </conditionalFormatting>
  <conditionalFormatting sqref="BQ11">
    <cfRule type="cellIs" dxfId="6247" priority="4929" operator="lessThan">
      <formula>$C$4</formula>
    </cfRule>
  </conditionalFormatting>
  <conditionalFormatting sqref="BQ11">
    <cfRule type="cellIs" dxfId="6246" priority="4930" operator="lessThan">
      <formula>$C$4</formula>
    </cfRule>
  </conditionalFormatting>
  <conditionalFormatting sqref="BQ12">
    <cfRule type="cellIs" dxfId="6245" priority="4931" operator="lessThan">
      <formula>$C$4</formula>
    </cfRule>
  </conditionalFormatting>
  <conditionalFormatting sqref="BQ12">
    <cfRule type="cellIs" dxfId="6244" priority="4932" operator="lessThan">
      <formula>$C$4</formula>
    </cfRule>
  </conditionalFormatting>
  <conditionalFormatting sqref="BQ13">
    <cfRule type="cellIs" dxfId="6243" priority="4933" operator="lessThan">
      <formula>$C$4</formula>
    </cfRule>
  </conditionalFormatting>
  <conditionalFormatting sqref="BQ13">
    <cfRule type="cellIs" dxfId="6242" priority="4934" operator="lessThan">
      <formula>$C$4</formula>
    </cfRule>
  </conditionalFormatting>
  <conditionalFormatting sqref="BQ14">
    <cfRule type="cellIs" dxfId="6241" priority="4935" operator="lessThan">
      <formula>$C$4</formula>
    </cfRule>
  </conditionalFormatting>
  <conditionalFormatting sqref="BQ14">
    <cfRule type="cellIs" dxfId="6240" priority="4936" operator="lessThan">
      <formula>$C$4</formula>
    </cfRule>
  </conditionalFormatting>
  <conditionalFormatting sqref="BQ15">
    <cfRule type="cellIs" dxfId="6239" priority="4937" operator="lessThan">
      <formula>$C$4</formula>
    </cfRule>
  </conditionalFormatting>
  <conditionalFormatting sqref="BQ15">
    <cfRule type="cellIs" dxfId="6238" priority="4938" operator="lessThan">
      <formula>$C$4</formula>
    </cfRule>
  </conditionalFormatting>
  <conditionalFormatting sqref="BQ16">
    <cfRule type="cellIs" dxfId="6237" priority="4939" operator="lessThan">
      <formula>$C$4</formula>
    </cfRule>
  </conditionalFormatting>
  <conditionalFormatting sqref="BQ16">
    <cfRule type="cellIs" dxfId="6236" priority="4940" operator="lessThan">
      <formula>$C$4</formula>
    </cfRule>
  </conditionalFormatting>
  <conditionalFormatting sqref="BQ17">
    <cfRule type="cellIs" dxfId="6235" priority="4941" operator="lessThan">
      <formula>$C$4</formula>
    </cfRule>
  </conditionalFormatting>
  <conditionalFormatting sqref="BQ17">
    <cfRule type="cellIs" dxfId="6234" priority="4942" operator="lessThan">
      <formula>$C$4</formula>
    </cfRule>
  </conditionalFormatting>
  <conditionalFormatting sqref="BQ18">
    <cfRule type="cellIs" dxfId="6233" priority="4943" operator="lessThan">
      <formula>$C$4</formula>
    </cfRule>
  </conditionalFormatting>
  <conditionalFormatting sqref="BQ18">
    <cfRule type="cellIs" dxfId="6232" priority="4944" operator="lessThan">
      <formula>$C$4</formula>
    </cfRule>
  </conditionalFormatting>
  <conditionalFormatting sqref="BQ19">
    <cfRule type="cellIs" dxfId="6231" priority="4945" operator="lessThan">
      <formula>$C$4</formula>
    </cfRule>
  </conditionalFormatting>
  <conditionalFormatting sqref="BQ19">
    <cfRule type="cellIs" dxfId="6230" priority="4946" operator="lessThan">
      <formula>$C$4</formula>
    </cfRule>
  </conditionalFormatting>
  <conditionalFormatting sqref="BQ20">
    <cfRule type="cellIs" dxfId="6229" priority="4947" operator="lessThan">
      <formula>$C$4</formula>
    </cfRule>
  </conditionalFormatting>
  <conditionalFormatting sqref="BQ20">
    <cfRule type="cellIs" dxfId="6228" priority="4948" operator="lessThan">
      <formula>$C$4</formula>
    </cfRule>
  </conditionalFormatting>
  <conditionalFormatting sqref="BQ21">
    <cfRule type="cellIs" dxfId="6227" priority="4949" operator="lessThan">
      <formula>$C$4</formula>
    </cfRule>
  </conditionalFormatting>
  <conditionalFormatting sqref="BQ21">
    <cfRule type="cellIs" dxfId="6226" priority="4950" operator="lessThan">
      <formula>$C$4</formula>
    </cfRule>
  </conditionalFormatting>
  <conditionalFormatting sqref="BQ22">
    <cfRule type="cellIs" dxfId="6225" priority="4951" operator="lessThan">
      <formula>$C$4</formula>
    </cfRule>
  </conditionalFormatting>
  <conditionalFormatting sqref="BQ22">
    <cfRule type="cellIs" dxfId="6224" priority="4952" operator="lessThan">
      <formula>$C$4</formula>
    </cfRule>
  </conditionalFormatting>
  <conditionalFormatting sqref="BQ23">
    <cfRule type="cellIs" dxfId="6223" priority="4953" operator="lessThan">
      <formula>$C$4</formula>
    </cfRule>
  </conditionalFormatting>
  <conditionalFormatting sqref="BQ23">
    <cfRule type="cellIs" dxfId="6222" priority="4954" operator="lessThan">
      <formula>$C$4</formula>
    </cfRule>
  </conditionalFormatting>
  <conditionalFormatting sqref="BQ24">
    <cfRule type="cellIs" dxfId="6221" priority="4955" operator="lessThan">
      <formula>$C$4</formula>
    </cfRule>
  </conditionalFormatting>
  <conditionalFormatting sqref="BQ24">
    <cfRule type="cellIs" dxfId="6220" priority="4956" operator="lessThan">
      <formula>$C$4</formula>
    </cfRule>
  </conditionalFormatting>
  <conditionalFormatting sqref="BQ25">
    <cfRule type="cellIs" dxfId="6219" priority="4957" operator="lessThan">
      <formula>$C$4</formula>
    </cfRule>
  </conditionalFormatting>
  <conditionalFormatting sqref="BQ25">
    <cfRule type="cellIs" dxfId="6218" priority="4958" operator="lessThan">
      <formula>$C$4</formula>
    </cfRule>
  </conditionalFormatting>
  <conditionalFormatting sqref="BQ26">
    <cfRule type="cellIs" dxfId="6217" priority="4959" operator="lessThan">
      <formula>$C$4</formula>
    </cfRule>
  </conditionalFormatting>
  <conditionalFormatting sqref="BQ26">
    <cfRule type="cellIs" dxfId="6216" priority="4960" operator="lessThan">
      <formula>$C$4</formula>
    </cfRule>
  </conditionalFormatting>
  <conditionalFormatting sqref="BQ27">
    <cfRule type="cellIs" dxfId="6215" priority="4961" operator="lessThan">
      <formula>$C$4</formula>
    </cfRule>
  </conditionalFormatting>
  <conditionalFormatting sqref="BQ27">
    <cfRule type="cellIs" dxfId="6214" priority="4962" operator="lessThan">
      <formula>$C$4</formula>
    </cfRule>
  </conditionalFormatting>
  <conditionalFormatting sqref="BQ28">
    <cfRule type="cellIs" dxfId="6213" priority="4963" operator="lessThan">
      <formula>$C$4</formula>
    </cfRule>
  </conditionalFormatting>
  <conditionalFormatting sqref="BQ28">
    <cfRule type="cellIs" dxfId="6212" priority="4964" operator="lessThan">
      <formula>$C$4</formula>
    </cfRule>
  </conditionalFormatting>
  <conditionalFormatting sqref="BQ29">
    <cfRule type="cellIs" dxfId="6211" priority="4965" operator="lessThan">
      <formula>$C$4</formula>
    </cfRule>
  </conditionalFormatting>
  <conditionalFormatting sqref="BQ29">
    <cfRule type="cellIs" dxfId="6210" priority="4966" operator="lessThan">
      <formula>$C$4</formula>
    </cfRule>
  </conditionalFormatting>
  <conditionalFormatting sqref="BQ30">
    <cfRule type="cellIs" dxfId="6209" priority="4967" operator="lessThan">
      <formula>$C$4</formula>
    </cfRule>
  </conditionalFormatting>
  <conditionalFormatting sqref="BQ30">
    <cfRule type="cellIs" dxfId="6208" priority="4968" operator="lessThan">
      <formula>$C$4</formula>
    </cfRule>
  </conditionalFormatting>
  <conditionalFormatting sqref="BQ31">
    <cfRule type="cellIs" dxfId="6207" priority="4969" operator="lessThan">
      <formula>$C$4</formula>
    </cfRule>
  </conditionalFormatting>
  <conditionalFormatting sqref="BQ31">
    <cfRule type="cellIs" dxfId="6206" priority="4970" operator="lessThan">
      <formula>$C$4</formula>
    </cfRule>
  </conditionalFormatting>
  <conditionalFormatting sqref="BQ32">
    <cfRule type="cellIs" dxfId="6205" priority="4971" operator="lessThan">
      <formula>$C$4</formula>
    </cfRule>
  </conditionalFormatting>
  <conditionalFormatting sqref="BQ32">
    <cfRule type="cellIs" dxfId="6204" priority="4972" operator="lessThan">
      <formula>$C$4</formula>
    </cfRule>
  </conditionalFormatting>
  <conditionalFormatting sqref="BQ33">
    <cfRule type="cellIs" dxfId="6203" priority="4973" operator="lessThan">
      <formula>$C$4</formula>
    </cfRule>
  </conditionalFormatting>
  <conditionalFormatting sqref="BQ33">
    <cfRule type="cellIs" dxfId="6202" priority="4974" operator="lessThan">
      <formula>$C$4</formula>
    </cfRule>
  </conditionalFormatting>
  <conditionalFormatting sqref="BQ34">
    <cfRule type="cellIs" dxfId="6201" priority="4975" operator="lessThan">
      <formula>$C$4</formula>
    </cfRule>
  </conditionalFormatting>
  <conditionalFormatting sqref="BQ34">
    <cfRule type="cellIs" dxfId="6200" priority="4976" operator="lessThan">
      <formula>$C$4</formula>
    </cfRule>
  </conditionalFormatting>
  <conditionalFormatting sqref="BQ35">
    <cfRule type="cellIs" dxfId="6199" priority="4977" operator="lessThan">
      <formula>$C$4</formula>
    </cfRule>
  </conditionalFormatting>
  <conditionalFormatting sqref="BQ35">
    <cfRule type="cellIs" dxfId="6198" priority="4978" operator="lessThan">
      <formula>$C$4</formula>
    </cfRule>
  </conditionalFormatting>
  <conditionalFormatting sqref="BQ36">
    <cfRule type="cellIs" dxfId="6197" priority="4979" operator="lessThan">
      <formula>$C$4</formula>
    </cfRule>
  </conditionalFormatting>
  <conditionalFormatting sqref="BQ36">
    <cfRule type="cellIs" dxfId="6196" priority="4980" operator="lessThan">
      <formula>$C$4</formula>
    </cfRule>
  </conditionalFormatting>
  <conditionalFormatting sqref="BQ37">
    <cfRule type="cellIs" dxfId="6195" priority="4981" operator="lessThan">
      <formula>$C$4</formula>
    </cfRule>
  </conditionalFormatting>
  <conditionalFormatting sqref="BQ37">
    <cfRule type="cellIs" dxfId="6194" priority="4982" operator="lessThan">
      <formula>$C$4</formula>
    </cfRule>
  </conditionalFormatting>
  <conditionalFormatting sqref="BQ38">
    <cfRule type="cellIs" dxfId="6193" priority="4983" operator="lessThan">
      <formula>$C$4</formula>
    </cfRule>
  </conditionalFormatting>
  <conditionalFormatting sqref="BQ38">
    <cfRule type="cellIs" dxfId="6192" priority="4984" operator="lessThan">
      <formula>$C$4</formula>
    </cfRule>
  </conditionalFormatting>
  <conditionalFormatting sqref="BQ39">
    <cfRule type="cellIs" dxfId="6191" priority="4985" operator="lessThan">
      <formula>$C$4</formula>
    </cfRule>
  </conditionalFormatting>
  <conditionalFormatting sqref="BQ39">
    <cfRule type="cellIs" dxfId="6190" priority="4986" operator="lessThan">
      <formula>$C$4</formula>
    </cfRule>
  </conditionalFormatting>
  <conditionalFormatting sqref="BQ40">
    <cfRule type="cellIs" dxfId="6189" priority="4987" operator="lessThan">
      <formula>$C$4</formula>
    </cfRule>
  </conditionalFormatting>
  <conditionalFormatting sqref="BQ40">
    <cfRule type="cellIs" dxfId="6188" priority="4988" operator="lessThan">
      <formula>$C$4</formula>
    </cfRule>
  </conditionalFormatting>
  <conditionalFormatting sqref="BQ41">
    <cfRule type="cellIs" dxfId="6187" priority="4989" operator="lessThan">
      <formula>$C$4</formula>
    </cfRule>
  </conditionalFormatting>
  <conditionalFormatting sqref="BQ41">
    <cfRule type="cellIs" dxfId="6186" priority="4990" operator="lessThan">
      <formula>$C$4</formula>
    </cfRule>
  </conditionalFormatting>
  <conditionalFormatting sqref="BQ42">
    <cfRule type="cellIs" dxfId="6185" priority="4991" operator="lessThan">
      <formula>$C$4</formula>
    </cfRule>
  </conditionalFormatting>
  <conditionalFormatting sqref="BQ42">
    <cfRule type="cellIs" dxfId="6184" priority="4992" operator="lessThan">
      <formula>$C$4</formula>
    </cfRule>
  </conditionalFormatting>
  <conditionalFormatting sqref="BQ43">
    <cfRule type="cellIs" dxfId="6183" priority="4993" operator="lessThan">
      <formula>$C$4</formula>
    </cfRule>
  </conditionalFormatting>
  <conditionalFormatting sqref="BQ43">
    <cfRule type="cellIs" dxfId="6182" priority="4994" operator="lessThan">
      <formula>$C$4</formula>
    </cfRule>
  </conditionalFormatting>
  <conditionalFormatting sqref="BQ44">
    <cfRule type="cellIs" dxfId="6181" priority="4995" operator="lessThan">
      <formula>$C$4</formula>
    </cfRule>
  </conditionalFormatting>
  <conditionalFormatting sqref="BQ44">
    <cfRule type="cellIs" dxfId="6180" priority="4996" operator="lessThan">
      <formula>$C$4</formula>
    </cfRule>
  </conditionalFormatting>
  <conditionalFormatting sqref="BQ45">
    <cfRule type="cellIs" dxfId="6179" priority="4997" operator="lessThan">
      <formula>$C$4</formula>
    </cfRule>
  </conditionalFormatting>
  <conditionalFormatting sqref="BQ45">
    <cfRule type="cellIs" dxfId="6178" priority="4998" operator="lessThan">
      <formula>$C$4</formula>
    </cfRule>
  </conditionalFormatting>
  <conditionalFormatting sqref="BQ46">
    <cfRule type="cellIs" dxfId="6177" priority="4999" operator="lessThan">
      <formula>$C$4</formula>
    </cfRule>
  </conditionalFormatting>
  <conditionalFormatting sqref="BQ46">
    <cfRule type="cellIs" dxfId="6176" priority="5000" operator="lessThan">
      <formula>$C$4</formula>
    </cfRule>
  </conditionalFormatting>
  <conditionalFormatting sqref="BQ47">
    <cfRule type="cellIs" dxfId="6175" priority="5001" operator="lessThan">
      <formula>$C$4</formula>
    </cfRule>
  </conditionalFormatting>
  <conditionalFormatting sqref="BQ47">
    <cfRule type="cellIs" dxfId="6174" priority="5002" operator="lessThan">
      <formula>$C$4</formula>
    </cfRule>
  </conditionalFormatting>
  <conditionalFormatting sqref="BQ48">
    <cfRule type="cellIs" dxfId="6173" priority="5003" operator="lessThan">
      <formula>$C$4</formula>
    </cfRule>
  </conditionalFormatting>
  <conditionalFormatting sqref="BQ48">
    <cfRule type="cellIs" dxfId="6172" priority="5004" operator="lessThan">
      <formula>$C$4</formula>
    </cfRule>
  </conditionalFormatting>
  <conditionalFormatting sqref="BQ49">
    <cfRule type="cellIs" dxfId="6171" priority="5005" operator="lessThan">
      <formula>$C$4</formula>
    </cfRule>
  </conditionalFormatting>
  <conditionalFormatting sqref="BQ49">
    <cfRule type="cellIs" dxfId="6170" priority="5006" operator="lessThan">
      <formula>$C$4</formula>
    </cfRule>
  </conditionalFormatting>
  <conditionalFormatting sqref="BQ50">
    <cfRule type="cellIs" dxfId="6169" priority="5007" operator="lessThan">
      <formula>$C$4</formula>
    </cfRule>
  </conditionalFormatting>
  <conditionalFormatting sqref="BQ50">
    <cfRule type="cellIs" dxfId="6168" priority="5008" operator="lessThan">
      <formula>$C$4</formula>
    </cfRule>
  </conditionalFormatting>
  <conditionalFormatting sqref="BQ51">
    <cfRule type="cellIs" dxfId="6167" priority="5009" operator="lessThan">
      <formula>$C$4</formula>
    </cfRule>
  </conditionalFormatting>
  <conditionalFormatting sqref="BQ51">
    <cfRule type="cellIs" dxfId="6166" priority="5010" operator="lessThan">
      <formula>$C$4</formula>
    </cfRule>
  </conditionalFormatting>
  <conditionalFormatting sqref="BQ52">
    <cfRule type="cellIs" dxfId="6165" priority="5011" operator="lessThan">
      <formula>$C$4</formula>
    </cfRule>
  </conditionalFormatting>
  <conditionalFormatting sqref="BQ52">
    <cfRule type="cellIs" dxfId="6164" priority="5012" operator="lessThan">
      <formula>$C$4</formula>
    </cfRule>
  </conditionalFormatting>
  <conditionalFormatting sqref="BQ53">
    <cfRule type="cellIs" dxfId="6163" priority="5013" operator="lessThan">
      <formula>$C$4</formula>
    </cfRule>
  </conditionalFormatting>
  <conditionalFormatting sqref="BQ53">
    <cfRule type="cellIs" dxfId="6162" priority="5014" operator="lessThan">
      <formula>$C$4</formula>
    </cfRule>
  </conditionalFormatting>
  <conditionalFormatting sqref="BQ54">
    <cfRule type="cellIs" dxfId="6161" priority="5015" operator="lessThan">
      <formula>$C$4</formula>
    </cfRule>
  </conditionalFormatting>
  <conditionalFormatting sqref="BQ54">
    <cfRule type="cellIs" dxfId="6160" priority="5016" operator="lessThan">
      <formula>$C$4</formula>
    </cfRule>
  </conditionalFormatting>
  <conditionalFormatting sqref="BQ55">
    <cfRule type="cellIs" dxfId="6159" priority="5017" operator="lessThan">
      <formula>$C$4</formula>
    </cfRule>
  </conditionalFormatting>
  <conditionalFormatting sqref="BQ55">
    <cfRule type="cellIs" dxfId="6158" priority="5018" operator="lessThan">
      <formula>$C$4</formula>
    </cfRule>
  </conditionalFormatting>
  <conditionalFormatting sqref="BQ56">
    <cfRule type="cellIs" dxfId="6157" priority="5019" operator="lessThan">
      <formula>$C$4</formula>
    </cfRule>
  </conditionalFormatting>
  <conditionalFormatting sqref="BQ56">
    <cfRule type="cellIs" dxfId="6156" priority="5020" operator="lessThan">
      <formula>$C$4</formula>
    </cfRule>
  </conditionalFormatting>
  <conditionalFormatting sqref="BQ57">
    <cfRule type="cellIs" dxfId="6155" priority="5021" operator="lessThan">
      <formula>$C$4</formula>
    </cfRule>
  </conditionalFormatting>
  <conditionalFormatting sqref="BQ57">
    <cfRule type="cellIs" dxfId="6154" priority="5022" operator="lessThan">
      <formula>$C$4</formula>
    </cfRule>
  </conditionalFormatting>
  <conditionalFormatting sqref="BQ58">
    <cfRule type="cellIs" dxfId="6153" priority="5023" operator="lessThan">
      <formula>$C$4</formula>
    </cfRule>
  </conditionalFormatting>
  <conditionalFormatting sqref="BQ58">
    <cfRule type="cellIs" dxfId="6152" priority="5024" operator="lessThan">
      <formula>$C$4</formula>
    </cfRule>
  </conditionalFormatting>
  <conditionalFormatting sqref="BQ59">
    <cfRule type="cellIs" dxfId="6151" priority="5025" operator="lessThan">
      <formula>$C$4</formula>
    </cfRule>
  </conditionalFormatting>
  <conditionalFormatting sqref="BQ59">
    <cfRule type="cellIs" dxfId="6150" priority="5026" operator="lessThan">
      <formula>$C$4</formula>
    </cfRule>
  </conditionalFormatting>
  <conditionalFormatting sqref="BQ60">
    <cfRule type="cellIs" dxfId="6149" priority="5027" operator="lessThan">
      <formula>$C$4</formula>
    </cfRule>
  </conditionalFormatting>
  <conditionalFormatting sqref="BQ60">
    <cfRule type="cellIs" dxfId="6148" priority="5028" operator="lessThan">
      <formula>$C$4</formula>
    </cfRule>
  </conditionalFormatting>
  <conditionalFormatting sqref="CP11:CP46">
    <cfRule type="cellIs" dxfId="6147" priority="5029" operator="lessThan">
      <formula>$C$4</formula>
    </cfRule>
  </conditionalFormatting>
  <conditionalFormatting sqref="CP11:CP46">
    <cfRule type="cellIs" dxfId="6146" priority="5030" operator="lessThan">
      <formula>$C$4</formula>
    </cfRule>
  </conditionalFormatting>
  <conditionalFormatting sqref="CP47">
    <cfRule type="cellIs" dxfId="6145" priority="5101" operator="lessThan">
      <formula>$C$4</formula>
    </cfRule>
  </conditionalFormatting>
  <conditionalFormatting sqref="CP47">
    <cfRule type="cellIs" dxfId="6144" priority="5102" operator="lessThan">
      <formula>$C$4</formula>
    </cfRule>
  </conditionalFormatting>
  <conditionalFormatting sqref="CP48">
    <cfRule type="cellIs" dxfId="6143" priority="5103" operator="lessThan">
      <formula>$C$4</formula>
    </cfRule>
  </conditionalFormatting>
  <conditionalFormatting sqref="CP48">
    <cfRule type="cellIs" dxfId="6142" priority="5104" operator="lessThan">
      <formula>$C$4</formula>
    </cfRule>
  </conditionalFormatting>
  <conditionalFormatting sqref="CP49">
    <cfRule type="cellIs" dxfId="6141" priority="5105" operator="lessThan">
      <formula>$C$4</formula>
    </cfRule>
  </conditionalFormatting>
  <conditionalFormatting sqref="CP49">
    <cfRule type="cellIs" dxfId="6140" priority="5106" operator="lessThan">
      <formula>$C$4</formula>
    </cfRule>
  </conditionalFormatting>
  <conditionalFormatting sqref="CP50">
    <cfRule type="cellIs" dxfId="6139" priority="5107" operator="lessThan">
      <formula>$C$4</formula>
    </cfRule>
  </conditionalFormatting>
  <conditionalFormatting sqref="CP50">
    <cfRule type="cellIs" dxfId="6138" priority="5108" operator="lessThan">
      <formula>$C$4</formula>
    </cfRule>
  </conditionalFormatting>
  <conditionalFormatting sqref="CP51">
    <cfRule type="cellIs" dxfId="6137" priority="5109" operator="lessThan">
      <formula>$C$4</formula>
    </cfRule>
  </conditionalFormatting>
  <conditionalFormatting sqref="CP51">
    <cfRule type="cellIs" dxfId="6136" priority="5110" operator="lessThan">
      <formula>$C$4</formula>
    </cfRule>
  </conditionalFormatting>
  <conditionalFormatting sqref="CP52">
    <cfRule type="cellIs" dxfId="6135" priority="5111" operator="lessThan">
      <formula>$C$4</formula>
    </cfRule>
  </conditionalFormatting>
  <conditionalFormatting sqref="CP52">
    <cfRule type="cellIs" dxfId="6134" priority="5112" operator="lessThan">
      <formula>$C$4</formula>
    </cfRule>
  </conditionalFormatting>
  <conditionalFormatting sqref="CP53">
    <cfRule type="cellIs" dxfId="6133" priority="5113" operator="lessThan">
      <formula>$C$4</formula>
    </cfRule>
  </conditionalFormatting>
  <conditionalFormatting sqref="CP53">
    <cfRule type="cellIs" dxfId="6132" priority="5114" operator="lessThan">
      <formula>$C$4</formula>
    </cfRule>
  </conditionalFormatting>
  <conditionalFormatting sqref="CP54">
    <cfRule type="cellIs" dxfId="6131" priority="5115" operator="lessThan">
      <formula>$C$4</formula>
    </cfRule>
  </conditionalFormatting>
  <conditionalFormatting sqref="CP54">
    <cfRule type="cellIs" dxfId="6130" priority="5116" operator="lessThan">
      <formula>$C$4</formula>
    </cfRule>
  </conditionalFormatting>
  <conditionalFormatting sqref="CP55">
    <cfRule type="cellIs" dxfId="6129" priority="5117" operator="lessThan">
      <formula>$C$4</formula>
    </cfRule>
  </conditionalFormatting>
  <conditionalFormatting sqref="CP55">
    <cfRule type="cellIs" dxfId="6128" priority="5118" operator="lessThan">
      <formula>$C$4</formula>
    </cfRule>
  </conditionalFormatting>
  <conditionalFormatting sqref="CP56">
    <cfRule type="cellIs" dxfId="6127" priority="5119" operator="lessThan">
      <formula>$C$4</formula>
    </cfRule>
  </conditionalFormatting>
  <conditionalFormatting sqref="CP56">
    <cfRule type="cellIs" dxfId="6126" priority="5120" operator="lessThan">
      <formula>$C$4</formula>
    </cfRule>
  </conditionalFormatting>
  <conditionalFormatting sqref="CP57">
    <cfRule type="cellIs" dxfId="6125" priority="5121" operator="lessThan">
      <formula>$C$4</formula>
    </cfRule>
  </conditionalFormatting>
  <conditionalFormatting sqref="CP57">
    <cfRule type="cellIs" dxfId="6124" priority="5122" operator="lessThan">
      <formula>$C$4</formula>
    </cfRule>
  </conditionalFormatting>
  <conditionalFormatting sqref="CP58">
    <cfRule type="cellIs" dxfId="6123" priority="5123" operator="lessThan">
      <formula>$C$4</formula>
    </cfRule>
  </conditionalFormatting>
  <conditionalFormatting sqref="CP58">
    <cfRule type="cellIs" dxfId="6122" priority="5124" operator="lessThan">
      <formula>$C$4</formula>
    </cfRule>
  </conditionalFormatting>
  <conditionalFormatting sqref="CP59">
    <cfRule type="cellIs" dxfId="6121" priority="5125" operator="lessThan">
      <formula>$C$4</formula>
    </cfRule>
  </conditionalFormatting>
  <conditionalFormatting sqref="CP59">
    <cfRule type="cellIs" dxfId="6120" priority="5126" operator="lessThan">
      <formula>$C$4</formula>
    </cfRule>
  </conditionalFormatting>
  <conditionalFormatting sqref="CP60">
    <cfRule type="cellIs" dxfId="6119" priority="5127" operator="lessThan">
      <formula>$C$4</formula>
    </cfRule>
  </conditionalFormatting>
  <conditionalFormatting sqref="CP60">
    <cfRule type="cellIs" dxfId="6118" priority="5128" operator="lessThan">
      <formula>$C$4</formula>
    </cfRule>
  </conditionalFormatting>
  <conditionalFormatting sqref="CS11:CS46">
    <cfRule type="cellIs" dxfId="6117" priority="5129" operator="lessThan">
      <formula>$C$4</formula>
    </cfRule>
  </conditionalFormatting>
  <conditionalFormatting sqref="CS11:CS46">
    <cfRule type="cellIs" dxfId="6116" priority="5130" operator="lessThan">
      <formula>$C$4</formula>
    </cfRule>
  </conditionalFormatting>
  <conditionalFormatting sqref="CS47">
    <cfRule type="cellIs" dxfId="6115" priority="5201" operator="lessThan">
      <formula>$C$4</formula>
    </cfRule>
  </conditionalFormatting>
  <conditionalFormatting sqref="CS47">
    <cfRule type="cellIs" dxfId="6114" priority="5202" operator="lessThan">
      <formula>$C$4</formula>
    </cfRule>
  </conditionalFormatting>
  <conditionalFormatting sqref="CS48">
    <cfRule type="cellIs" dxfId="6113" priority="5203" operator="lessThan">
      <formula>$C$4</formula>
    </cfRule>
  </conditionalFormatting>
  <conditionalFormatting sqref="CS48">
    <cfRule type="cellIs" dxfId="6112" priority="5204" operator="lessThan">
      <formula>$C$4</formula>
    </cfRule>
  </conditionalFormatting>
  <conditionalFormatting sqref="CS49">
    <cfRule type="cellIs" dxfId="6111" priority="5205" operator="lessThan">
      <formula>$C$4</formula>
    </cfRule>
  </conditionalFormatting>
  <conditionalFormatting sqref="CS49">
    <cfRule type="cellIs" dxfId="6110" priority="5206" operator="lessThan">
      <formula>$C$4</formula>
    </cfRule>
  </conditionalFormatting>
  <conditionalFormatting sqref="CS50">
    <cfRule type="cellIs" dxfId="6109" priority="5207" operator="lessThan">
      <formula>$C$4</formula>
    </cfRule>
  </conditionalFormatting>
  <conditionalFormatting sqref="CS50">
    <cfRule type="cellIs" dxfId="6108" priority="5208" operator="lessThan">
      <formula>$C$4</formula>
    </cfRule>
  </conditionalFormatting>
  <conditionalFormatting sqref="CS51">
    <cfRule type="cellIs" dxfId="6107" priority="5209" operator="lessThan">
      <formula>$C$4</formula>
    </cfRule>
  </conditionalFormatting>
  <conditionalFormatting sqref="CS51">
    <cfRule type="cellIs" dxfId="6106" priority="5210" operator="lessThan">
      <formula>$C$4</formula>
    </cfRule>
  </conditionalFormatting>
  <conditionalFormatting sqref="CS52">
    <cfRule type="cellIs" dxfId="6105" priority="5211" operator="lessThan">
      <formula>$C$4</formula>
    </cfRule>
  </conditionalFormatting>
  <conditionalFormatting sqref="CS52">
    <cfRule type="cellIs" dxfId="6104" priority="5212" operator="lessThan">
      <formula>$C$4</formula>
    </cfRule>
  </conditionalFormatting>
  <conditionalFormatting sqref="CS53">
    <cfRule type="cellIs" dxfId="6103" priority="5213" operator="lessThan">
      <formula>$C$4</formula>
    </cfRule>
  </conditionalFormatting>
  <conditionalFormatting sqref="CS53">
    <cfRule type="cellIs" dxfId="6102" priority="5214" operator="lessThan">
      <formula>$C$4</formula>
    </cfRule>
  </conditionalFormatting>
  <conditionalFormatting sqref="CS54">
    <cfRule type="cellIs" dxfId="6101" priority="5215" operator="lessThan">
      <formula>$C$4</formula>
    </cfRule>
  </conditionalFormatting>
  <conditionalFormatting sqref="CS54">
    <cfRule type="cellIs" dxfId="6100" priority="5216" operator="lessThan">
      <formula>$C$4</formula>
    </cfRule>
  </conditionalFormatting>
  <conditionalFormatting sqref="CS55">
    <cfRule type="cellIs" dxfId="6099" priority="5217" operator="lessThan">
      <formula>$C$4</formula>
    </cfRule>
  </conditionalFormatting>
  <conditionalFormatting sqref="CS55">
    <cfRule type="cellIs" dxfId="6098" priority="5218" operator="lessThan">
      <formula>$C$4</formula>
    </cfRule>
  </conditionalFormatting>
  <conditionalFormatting sqref="CS56">
    <cfRule type="cellIs" dxfId="6097" priority="5219" operator="lessThan">
      <formula>$C$4</formula>
    </cfRule>
  </conditionalFormatting>
  <conditionalFormatting sqref="CS56">
    <cfRule type="cellIs" dxfId="6096" priority="5220" operator="lessThan">
      <formula>$C$4</formula>
    </cfRule>
  </conditionalFormatting>
  <conditionalFormatting sqref="CS57">
    <cfRule type="cellIs" dxfId="6095" priority="5221" operator="lessThan">
      <formula>$C$4</formula>
    </cfRule>
  </conditionalFormatting>
  <conditionalFormatting sqref="CS57">
    <cfRule type="cellIs" dxfId="6094" priority="5222" operator="lessThan">
      <formula>$C$4</formula>
    </cfRule>
  </conditionalFormatting>
  <conditionalFormatting sqref="CS58">
    <cfRule type="cellIs" dxfId="6093" priority="5223" operator="lessThan">
      <formula>$C$4</formula>
    </cfRule>
  </conditionalFormatting>
  <conditionalFormatting sqref="CS58">
    <cfRule type="cellIs" dxfId="6092" priority="5224" operator="lessThan">
      <formula>$C$4</formula>
    </cfRule>
  </conditionalFormatting>
  <conditionalFormatting sqref="CS59">
    <cfRule type="cellIs" dxfId="6091" priority="5225" operator="lessThan">
      <formula>$C$4</formula>
    </cfRule>
  </conditionalFormatting>
  <conditionalFormatting sqref="CS59">
    <cfRule type="cellIs" dxfId="6090" priority="5226" operator="lessThan">
      <formula>$C$4</formula>
    </cfRule>
  </conditionalFormatting>
  <conditionalFormatting sqref="CS60">
    <cfRule type="cellIs" dxfId="6089" priority="5227" operator="lessThan">
      <formula>$C$4</formula>
    </cfRule>
  </conditionalFormatting>
  <conditionalFormatting sqref="CS60">
    <cfRule type="cellIs" dxfId="6088" priority="5228" operator="lessThan">
      <formula>$C$4</formula>
    </cfRule>
  </conditionalFormatting>
  <conditionalFormatting sqref="CH11">
    <cfRule type="cellIs" dxfId="6087" priority="5229" operator="lessThan">
      <formula>$C$4</formula>
    </cfRule>
  </conditionalFormatting>
  <conditionalFormatting sqref="CH11">
    <cfRule type="cellIs" dxfId="6086" priority="5230" operator="lessThan">
      <formula>$C$4</formula>
    </cfRule>
  </conditionalFormatting>
  <conditionalFormatting sqref="CH12">
    <cfRule type="cellIs" dxfId="6085" priority="5231" operator="lessThan">
      <formula>$C$4</formula>
    </cfRule>
  </conditionalFormatting>
  <conditionalFormatting sqref="CH12">
    <cfRule type="cellIs" dxfId="6084" priority="5232" operator="lessThan">
      <formula>$C$4</formula>
    </cfRule>
  </conditionalFormatting>
  <conditionalFormatting sqref="CH13">
    <cfRule type="cellIs" dxfId="6083" priority="5233" operator="lessThan">
      <formula>$C$4</formula>
    </cfRule>
  </conditionalFormatting>
  <conditionalFormatting sqref="CH13">
    <cfRule type="cellIs" dxfId="6082" priority="5234" operator="lessThan">
      <formula>$C$4</formula>
    </cfRule>
  </conditionalFormatting>
  <conditionalFormatting sqref="CH14">
    <cfRule type="cellIs" dxfId="6081" priority="5235" operator="lessThan">
      <formula>$C$4</formula>
    </cfRule>
  </conditionalFormatting>
  <conditionalFormatting sqref="CH14">
    <cfRule type="cellIs" dxfId="6080" priority="5236" operator="lessThan">
      <formula>$C$4</formula>
    </cfRule>
  </conditionalFormatting>
  <conditionalFormatting sqref="CH15">
    <cfRule type="cellIs" dxfId="6079" priority="5237" operator="lessThan">
      <formula>$C$4</formula>
    </cfRule>
  </conditionalFormatting>
  <conditionalFormatting sqref="CH15">
    <cfRule type="cellIs" dxfId="6078" priority="5238" operator="lessThan">
      <formula>$C$4</formula>
    </cfRule>
  </conditionalFormatting>
  <conditionalFormatting sqref="CH16">
    <cfRule type="cellIs" dxfId="6077" priority="5239" operator="lessThan">
      <formula>$C$4</formula>
    </cfRule>
  </conditionalFormatting>
  <conditionalFormatting sqref="CH16">
    <cfRule type="cellIs" dxfId="6076" priority="5240" operator="lessThan">
      <formula>$C$4</formula>
    </cfRule>
  </conditionalFormatting>
  <conditionalFormatting sqref="CH17">
    <cfRule type="cellIs" dxfId="6075" priority="5241" operator="lessThan">
      <formula>$C$4</formula>
    </cfRule>
  </conditionalFormatting>
  <conditionalFormatting sqref="CH17">
    <cfRule type="cellIs" dxfId="6074" priority="5242" operator="lessThan">
      <formula>$C$4</formula>
    </cfRule>
  </conditionalFormatting>
  <conditionalFormatting sqref="CH18">
    <cfRule type="cellIs" dxfId="6073" priority="5243" operator="lessThan">
      <formula>$C$4</formula>
    </cfRule>
  </conditionalFormatting>
  <conditionalFormatting sqref="CH18">
    <cfRule type="cellIs" dxfId="6072" priority="5244" operator="lessThan">
      <formula>$C$4</formula>
    </cfRule>
  </conditionalFormatting>
  <conditionalFormatting sqref="CH19">
    <cfRule type="cellIs" dxfId="6071" priority="5245" operator="lessThan">
      <formula>$C$4</formula>
    </cfRule>
  </conditionalFormatting>
  <conditionalFormatting sqref="CH19">
    <cfRule type="cellIs" dxfId="6070" priority="5246" operator="lessThan">
      <formula>$C$4</formula>
    </cfRule>
  </conditionalFormatting>
  <conditionalFormatting sqref="CH20">
    <cfRule type="cellIs" dxfId="6069" priority="5247" operator="lessThan">
      <formula>$C$4</formula>
    </cfRule>
  </conditionalFormatting>
  <conditionalFormatting sqref="CH20">
    <cfRule type="cellIs" dxfId="6068" priority="5248" operator="lessThan">
      <formula>$C$4</formula>
    </cfRule>
  </conditionalFormatting>
  <conditionalFormatting sqref="CH21">
    <cfRule type="cellIs" dxfId="6067" priority="5249" operator="lessThan">
      <formula>$C$4</formula>
    </cfRule>
  </conditionalFormatting>
  <conditionalFormatting sqref="CH21">
    <cfRule type="cellIs" dxfId="6066" priority="5250" operator="lessThan">
      <formula>$C$4</formula>
    </cfRule>
  </conditionalFormatting>
  <conditionalFormatting sqref="CH22">
    <cfRule type="cellIs" dxfId="6065" priority="5251" operator="lessThan">
      <formula>$C$4</formula>
    </cfRule>
  </conditionalFormatting>
  <conditionalFormatting sqref="CH22">
    <cfRule type="cellIs" dxfId="6064" priority="5252" operator="lessThan">
      <formula>$C$4</formula>
    </cfRule>
  </conditionalFormatting>
  <conditionalFormatting sqref="CH23">
    <cfRule type="cellIs" dxfId="6063" priority="5253" operator="lessThan">
      <formula>$C$4</formula>
    </cfRule>
  </conditionalFormatting>
  <conditionalFormatting sqref="CH23">
    <cfRule type="cellIs" dxfId="6062" priority="5254" operator="lessThan">
      <formula>$C$4</formula>
    </cfRule>
  </conditionalFormatting>
  <conditionalFormatting sqref="CH24">
    <cfRule type="cellIs" dxfId="6061" priority="5255" operator="lessThan">
      <formula>$C$4</formula>
    </cfRule>
  </conditionalFormatting>
  <conditionalFormatting sqref="CH24">
    <cfRule type="cellIs" dxfId="6060" priority="5256" operator="lessThan">
      <formula>$C$4</formula>
    </cfRule>
  </conditionalFormatting>
  <conditionalFormatting sqref="CH25">
    <cfRule type="cellIs" dxfId="6059" priority="5257" operator="lessThan">
      <formula>$C$4</formula>
    </cfRule>
  </conditionalFormatting>
  <conditionalFormatting sqref="CH25">
    <cfRule type="cellIs" dxfId="6058" priority="5258" operator="lessThan">
      <formula>$C$4</formula>
    </cfRule>
  </conditionalFormatting>
  <conditionalFormatting sqref="CH26">
    <cfRule type="cellIs" dxfId="6057" priority="5259" operator="lessThan">
      <formula>$C$4</formula>
    </cfRule>
  </conditionalFormatting>
  <conditionalFormatting sqref="CH26">
    <cfRule type="cellIs" dxfId="6056" priority="5260" operator="lessThan">
      <formula>$C$4</formula>
    </cfRule>
  </conditionalFormatting>
  <conditionalFormatting sqref="CH27">
    <cfRule type="cellIs" dxfId="6055" priority="5261" operator="lessThan">
      <formula>$C$4</formula>
    </cfRule>
  </conditionalFormatting>
  <conditionalFormatting sqref="CH27">
    <cfRule type="cellIs" dxfId="6054" priority="5262" operator="lessThan">
      <formula>$C$4</formula>
    </cfRule>
  </conditionalFormatting>
  <conditionalFormatting sqref="CH28">
    <cfRule type="cellIs" dxfId="6053" priority="5263" operator="lessThan">
      <formula>$C$4</formula>
    </cfRule>
  </conditionalFormatting>
  <conditionalFormatting sqref="CH28">
    <cfRule type="cellIs" dxfId="6052" priority="5264" operator="lessThan">
      <formula>$C$4</formula>
    </cfRule>
  </conditionalFormatting>
  <conditionalFormatting sqref="CH29">
    <cfRule type="cellIs" dxfId="6051" priority="5265" operator="lessThan">
      <formula>$C$4</formula>
    </cfRule>
  </conditionalFormatting>
  <conditionalFormatting sqref="CH29">
    <cfRule type="cellIs" dxfId="6050" priority="5266" operator="lessThan">
      <formula>$C$4</formula>
    </cfRule>
  </conditionalFormatting>
  <conditionalFormatting sqref="CH30">
    <cfRule type="cellIs" dxfId="6049" priority="5267" operator="lessThan">
      <formula>$C$4</formula>
    </cfRule>
  </conditionalFormatting>
  <conditionalFormatting sqref="CH30">
    <cfRule type="cellIs" dxfId="6048" priority="5268" operator="lessThan">
      <formula>$C$4</formula>
    </cfRule>
  </conditionalFormatting>
  <conditionalFormatting sqref="CH31">
    <cfRule type="cellIs" dxfId="6047" priority="5269" operator="lessThan">
      <formula>$C$4</formula>
    </cfRule>
  </conditionalFormatting>
  <conditionalFormatting sqref="CH31">
    <cfRule type="cellIs" dxfId="6046" priority="5270" operator="lessThan">
      <formula>$C$4</formula>
    </cfRule>
  </conditionalFormatting>
  <conditionalFormatting sqref="CH32">
    <cfRule type="cellIs" dxfId="6045" priority="5271" operator="lessThan">
      <formula>$C$4</formula>
    </cfRule>
  </conditionalFormatting>
  <conditionalFormatting sqref="CH32">
    <cfRule type="cellIs" dxfId="6044" priority="5272" operator="lessThan">
      <formula>$C$4</formula>
    </cfRule>
  </conditionalFormatting>
  <conditionalFormatting sqref="CH33">
    <cfRule type="cellIs" dxfId="6043" priority="5273" operator="lessThan">
      <formula>$C$4</formula>
    </cfRule>
  </conditionalFormatting>
  <conditionalFormatting sqref="CH33">
    <cfRule type="cellIs" dxfId="6042" priority="5274" operator="lessThan">
      <formula>$C$4</formula>
    </cfRule>
  </conditionalFormatting>
  <conditionalFormatting sqref="CH34">
    <cfRule type="cellIs" dxfId="6041" priority="5275" operator="lessThan">
      <formula>$C$4</formula>
    </cfRule>
  </conditionalFormatting>
  <conditionalFormatting sqref="CH34">
    <cfRule type="cellIs" dxfId="6040" priority="5276" operator="lessThan">
      <formula>$C$4</formula>
    </cfRule>
  </conditionalFormatting>
  <conditionalFormatting sqref="CH35">
    <cfRule type="cellIs" dxfId="6039" priority="5277" operator="lessThan">
      <formula>$C$4</formula>
    </cfRule>
  </conditionalFormatting>
  <conditionalFormatting sqref="CH35">
    <cfRule type="cellIs" dxfId="6038" priority="5278" operator="lessThan">
      <formula>$C$4</formula>
    </cfRule>
  </conditionalFormatting>
  <conditionalFormatting sqref="CH36">
    <cfRule type="cellIs" dxfId="6037" priority="5279" operator="lessThan">
      <formula>$C$4</formula>
    </cfRule>
  </conditionalFormatting>
  <conditionalFormatting sqref="CH36">
    <cfRule type="cellIs" dxfId="6036" priority="5280" operator="lessThan">
      <formula>$C$4</formula>
    </cfRule>
  </conditionalFormatting>
  <conditionalFormatting sqref="CH37">
    <cfRule type="cellIs" dxfId="6035" priority="5281" operator="lessThan">
      <formula>$C$4</formula>
    </cfRule>
  </conditionalFormatting>
  <conditionalFormatting sqref="CH37">
    <cfRule type="cellIs" dxfId="6034" priority="5282" operator="lessThan">
      <formula>$C$4</formula>
    </cfRule>
  </conditionalFormatting>
  <conditionalFormatting sqref="CH38">
    <cfRule type="cellIs" dxfId="6033" priority="5283" operator="lessThan">
      <formula>$C$4</formula>
    </cfRule>
  </conditionalFormatting>
  <conditionalFormatting sqref="CH38">
    <cfRule type="cellIs" dxfId="6032" priority="5284" operator="lessThan">
      <formula>$C$4</formula>
    </cfRule>
  </conditionalFormatting>
  <conditionalFormatting sqref="CH39">
    <cfRule type="cellIs" dxfId="6031" priority="5285" operator="lessThan">
      <formula>$C$4</formula>
    </cfRule>
  </conditionalFormatting>
  <conditionalFormatting sqref="CH39">
    <cfRule type="cellIs" dxfId="6030" priority="5286" operator="lessThan">
      <formula>$C$4</formula>
    </cfRule>
  </conditionalFormatting>
  <conditionalFormatting sqref="CH40">
    <cfRule type="cellIs" dxfId="6029" priority="5287" operator="lessThan">
      <formula>$C$4</formula>
    </cfRule>
  </conditionalFormatting>
  <conditionalFormatting sqref="CH40">
    <cfRule type="cellIs" dxfId="6028" priority="5288" operator="lessThan">
      <formula>$C$4</formula>
    </cfRule>
  </conditionalFormatting>
  <conditionalFormatting sqref="CH41">
    <cfRule type="cellIs" dxfId="6027" priority="5289" operator="lessThan">
      <formula>$C$4</formula>
    </cfRule>
  </conditionalFormatting>
  <conditionalFormatting sqref="CH41">
    <cfRule type="cellIs" dxfId="6026" priority="5290" operator="lessThan">
      <formula>$C$4</formula>
    </cfRule>
  </conditionalFormatting>
  <conditionalFormatting sqref="CH42">
    <cfRule type="cellIs" dxfId="6025" priority="5291" operator="lessThan">
      <formula>$C$4</formula>
    </cfRule>
  </conditionalFormatting>
  <conditionalFormatting sqref="CH42">
    <cfRule type="cellIs" dxfId="6024" priority="5292" operator="lessThan">
      <formula>$C$4</formula>
    </cfRule>
  </conditionalFormatting>
  <conditionalFormatting sqref="CH43">
    <cfRule type="cellIs" dxfId="6023" priority="5293" operator="lessThan">
      <formula>$C$4</formula>
    </cfRule>
  </conditionalFormatting>
  <conditionalFormatting sqref="CH43">
    <cfRule type="cellIs" dxfId="6022" priority="5294" operator="lessThan">
      <formula>$C$4</formula>
    </cfRule>
  </conditionalFormatting>
  <conditionalFormatting sqref="CH44">
    <cfRule type="cellIs" dxfId="6021" priority="5295" operator="lessThan">
      <formula>$C$4</formula>
    </cfRule>
  </conditionalFormatting>
  <conditionalFormatting sqref="CH44">
    <cfRule type="cellIs" dxfId="6020" priority="5296" operator="lessThan">
      <formula>$C$4</formula>
    </cfRule>
  </conditionalFormatting>
  <conditionalFormatting sqref="CH45">
    <cfRule type="cellIs" dxfId="6019" priority="5297" operator="lessThan">
      <formula>$C$4</formula>
    </cfRule>
  </conditionalFormatting>
  <conditionalFormatting sqref="CH45">
    <cfRule type="cellIs" dxfId="6018" priority="5298" operator="lessThan">
      <formula>$C$4</formula>
    </cfRule>
  </conditionalFormatting>
  <conditionalFormatting sqref="CH46">
    <cfRule type="cellIs" dxfId="6017" priority="5299" operator="lessThan">
      <formula>$C$4</formula>
    </cfRule>
  </conditionalFormatting>
  <conditionalFormatting sqref="CH46">
    <cfRule type="cellIs" dxfId="6016" priority="5300" operator="lessThan">
      <formula>$C$4</formula>
    </cfRule>
  </conditionalFormatting>
  <conditionalFormatting sqref="CH47">
    <cfRule type="cellIs" dxfId="6015" priority="5301" operator="lessThan">
      <formula>$C$4</formula>
    </cfRule>
  </conditionalFormatting>
  <conditionalFormatting sqref="CH47">
    <cfRule type="cellIs" dxfId="6014" priority="5302" operator="lessThan">
      <formula>$C$4</formula>
    </cfRule>
  </conditionalFormatting>
  <conditionalFormatting sqref="CH48">
    <cfRule type="cellIs" dxfId="6013" priority="5303" operator="lessThan">
      <formula>$C$4</formula>
    </cfRule>
  </conditionalFormatting>
  <conditionalFormatting sqref="CH48">
    <cfRule type="cellIs" dxfId="6012" priority="5304" operator="lessThan">
      <formula>$C$4</formula>
    </cfRule>
  </conditionalFormatting>
  <conditionalFormatting sqref="CH49">
    <cfRule type="cellIs" dxfId="6011" priority="5305" operator="lessThan">
      <formula>$C$4</formula>
    </cfRule>
  </conditionalFormatting>
  <conditionalFormatting sqref="CH49">
    <cfRule type="cellIs" dxfId="6010" priority="5306" operator="lessThan">
      <formula>$C$4</formula>
    </cfRule>
  </conditionalFormatting>
  <conditionalFormatting sqref="CH50">
    <cfRule type="cellIs" dxfId="6009" priority="5307" operator="lessThan">
      <formula>$C$4</formula>
    </cfRule>
  </conditionalFormatting>
  <conditionalFormatting sqref="CH50">
    <cfRule type="cellIs" dxfId="6008" priority="5308" operator="lessThan">
      <formula>$C$4</formula>
    </cfRule>
  </conditionalFormatting>
  <conditionalFormatting sqref="CH51">
    <cfRule type="cellIs" dxfId="6007" priority="5309" operator="lessThan">
      <formula>$C$4</formula>
    </cfRule>
  </conditionalFormatting>
  <conditionalFormatting sqref="CH51">
    <cfRule type="cellIs" dxfId="6006" priority="5310" operator="lessThan">
      <formula>$C$4</formula>
    </cfRule>
  </conditionalFormatting>
  <conditionalFormatting sqref="CH52">
    <cfRule type="cellIs" dxfId="6005" priority="5311" operator="lessThan">
      <formula>$C$4</formula>
    </cfRule>
  </conditionalFormatting>
  <conditionalFormatting sqref="CH52">
    <cfRule type="cellIs" dxfId="6004" priority="5312" operator="lessThan">
      <formula>$C$4</formula>
    </cfRule>
  </conditionalFormatting>
  <conditionalFormatting sqref="CH53">
    <cfRule type="cellIs" dxfId="6003" priority="5313" operator="lessThan">
      <formula>$C$4</formula>
    </cfRule>
  </conditionalFormatting>
  <conditionalFormatting sqref="CH53">
    <cfRule type="cellIs" dxfId="6002" priority="5314" operator="lessThan">
      <formula>$C$4</formula>
    </cfRule>
  </conditionalFormatting>
  <conditionalFormatting sqref="CH54">
    <cfRule type="cellIs" dxfId="6001" priority="5315" operator="lessThan">
      <formula>$C$4</formula>
    </cfRule>
  </conditionalFormatting>
  <conditionalFormatting sqref="CH54">
    <cfRule type="cellIs" dxfId="6000" priority="5316" operator="lessThan">
      <formula>$C$4</formula>
    </cfRule>
  </conditionalFormatting>
  <conditionalFormatting sqref="CH55">
    <cfRule type="cellIs" dxfId="5999" priority="5317" operator="lessThan">
      <formula>$C$4</formula>
    </cfRule>
  </conditionalFormatting>
  <conditionalFormatting sqref="CH55">
    <cfRule type="cellIs" dxfId="5998" priority="5318" operator="lessThan">
      <formula>$C$4</formula>
    </cfRule>
  </conditionalFormatting>
  <conditionalFormatting sqref="CH56">
    <cfRule type="cellIs" dxfId="5997" priority="5319" operator="lessThan">
      <formula>$C$4</formula>
    </cfRule>
  </conditionalFormatting>
  <conditionalFormatting sqref="CH56">
    <cfRule type="cellIs" dxfId="5996" priority="5320" operator="lessThan">
      <formula>$C$4</formula>
    </cfRule>
  </conditionalFormatting>
  <conditionalFormatting sqref="CH57">
    <cfRule type="cellIs" dxfId="5995" priority="5321" operator="lessThan">
      <formula>$C$4</formula>
    </cfRule>
  </conditionalFormatting>
  <conditionalFormatting sqref="CH57">
    <cfRule type="cellIs" dxfId="5994" priority="5322" operator="lessThan">
      <formula>$C$4</formula>
    </cfRule>
  </conditionalFormatting>
  <conditionalFormatting sqref="CH58">
    <cfRule type="cellIs" dxfId="5993" priority="5323" operator="lessThan">
      <formula>$C$4</formula>
    </cfRule>
  </conditionalFormatting>
  <conditionalFormatting sqref="CH58">
    <cfRule type="cellIs" dxfId="5992" priority="5324" operator="lessThan">
      <formula>$C$4</formula>
    </cfRule>
  </conditionalFormatting>
  <conditionalFormatting sqref="CH59">
    <cfRule type="cellIs" dxfId="5991" priority="5325" operator="lessThan">
      <formula>$C$4</formula>
    </cfRule>
  </conditionalFormatting>
  <conditionalFormatting sqref="CH59">
    <cfRule type="cellIs" dxfId="5990" priority="5326" operator="lessThan">
      <formula>$C$4</formula>
    </cfRule>
  </conditionalFormatting>
  <conditionalFormatting sqref="CH60">
    <cfRule type="cellIs" dxfId="5989" priority="5327" operator="lessThan">
      <formula>$C$4</formula>
    </cfRule>
  </conditionalFormatting>
  <conditionalFormatting sqref="CH60">
    <cfRule type="cellIs" dxfId="5988" priority="5328" operator="lessThan">
      <formula>$C$4</formula>
    </cfRule>
  </conditionalFormatting>
  <conditionalFormatting sqref="CI11">
    <cfRule type="cellIs" dxfId="5987" priority="5329" operator="lessThan">
      <formula>$C$4</formula>
    </cfRule>
  </conditionalFormatting>
  <conditionalFormatting sqref="CI11">
    <cfRule type="cellIs" dxfId="5986" priority="5330" operator="lessThan">
      <formula>$C$4</formula>
    </cfRule>
  </conditionalFormatting>
  <conditionalFormatting sqref="CI12">
    <cfRule type="cellIs" dxfId="5985" priority="5331" operator="lessThan">
      <formula>$C$4</formula>
    </cfRule>
  </conditionalFormatting>
  <conditionalFormatting sqref="CI12">
    <cfRule type="cellIs" dxfId="5984" priority="5332" operator="lessThan">
      <formula>$C$4</formula>
    </cfRule>
  </conditionalFormatting>
  <conditionalFormatting sqref="CI13">
    <cfRule type="cellIs" dxfId="5983" priority="5333" operator="lessThan">
      <formula>$C$4</formula>
    </cfRule>
  </conditionalFormatting>
  <conditionalFormatting sqref="CI13">
    <cfRule type="cellIs" dxfId="5982" priority="5334" operator="lessThan">
      <formula>$C$4</formula>
    </cfRule>
  </conditionalFormatting>
  <conditionalFormatting sqref="CI14">
    <cfRule type="cellIs" dxfId="5981" priority="5335" operator="lessThan">
      <formula>$C$4</formula>
    </cfRule>
  </conditionalFormatting>
  <conditionalFormatting sqref="CI14">
    <cfRule type="cellIs" dxfId="5980" priority="5336" operator="lessThan">
      <formula>$C$4</formula>
    </cfRule>
  </conditionalFormatting>
  <conditionalFormatting sqref="CI15">
    <cfRule type="cellIs" dxfId="5979" priority="5337" operator="lessThan">
      <formula>$C$4</formula>
    </cfRule>
  </conditionalFormatting>
  <conditionalFormatting sqref="CI15">
    <cfRule type="cellIs" dxfId="5978" priority="5338" operator="lessThan">
      <formula>$C$4</formula>
    </cfRule>
  </conditionalFormatting>
  <conditionalFormatting sqref="CI16">
    <cfRule type="cellIs" dxfId="5977" priority="5339" operator="lessThan">
      <formula>$C$4</formula>
    </cfRule>
  </conditionalFormatting>
  <conditionalFormatting sqref="CI16">
    <cfRule type="cellIs" dxfId="5976" priority="5340" operator="lessThan">
      <formula>$C$4</formula>
    </cfRule>
  </conditionalFormatting>
  <conditionalFormatting sqref="CI17">
    <cfRule type="cellIs" dxfId="5975" priority="5341" operator="lessThan">
      <formula>$C$4</formula>
    </cfRule>
  </conditionalFormatting>
  <conditionalFormatting sqref="CI17">
    <cfRule type="cellIs" dxfId="5974" priority="5342" operator="lessThan">
      <formula>$C$4</formula>
    </cfRule>
  </conditionalFormatting>
  <conditionalFormatting sqref="CI18">
    <cfRule type="cellIs" dxfId="5973" priority="5343" operator="lessThan">
      <formula>$C$4</formula>
    </cfRule>
  </conditionalFormatting>
  <conditionalFormatting sqref="CI18">
    <cfRule type="cellIs" dxfId="5972" priority="5344" operator="lessThan">
      <formula>$C$4</formula>
    </cfRule>
  </conditionalFormatting>
  <conditionalFormatting sqref="CI19">
    <cfRule type="cellIs" dxfId="5971" priority="5345" operator="lessThan">
      <formula>$C$4</formula>
    </cfRule>
  </conditionalFormatting>
  <conditionalFormatting sqref="CI19">
    <cfRule type="cellIs" dxfId="5970" priority="5346" operator="lessThan">
      <formula>$C$4</formula>
    </cfRule>
  </conditionalFormatting>
  <conditionalFormatting sqref="CI20">
    <cfRule type="cellIs" dxfId="5969" priority="5347" operator="lessThan">
      <formula>$C$4</formula>
    </cfRule>
  </conditionalFormatting>
  <conditionalFormatting sqref="CI20">
    <cfRule type="cellIs" dxfId="5968" priority="5348" operator="lessThan">
      <formula>$C$4</formula>
    </cfRule>
  </conditionalFormatting>
  <conditionalFormatting sqref="CI21">
    <cfRule type="cellIs" dxfId="5967" priority="5349" operator="lessThan">
      <formula>$C$4</formula>
    </cfRule>
  </conditionalFormatting>
  <conditionalFormatting sqref="CI21">
    <cfRule type="cellIs" dxfId="5966" priority="5350" operator="lessThan">
      <formula>$C$4</formula>
    </cfRule>
  </conditionalFormatting>
  <conditionalFormatting sqref="CI22">
    <cfRule type="cellIs" dxfId="5965" priority="5351" operator="lessThan">
      <formula>$C$4</formula>
    </cfRule>
  </conditionalFormatting>
  <conditionalFormatting sqref="CI22">
    <cfRule type="cellIs" dxfId="5964" priority="5352" operator="lessThan">
      <formula>$C$4</formula>
    </cfRule>
  </conditionalFormatting>
  <conditionalFormatting sqref="CI23">
    <cfRule type="cellIs" dxfId="5963" priority="5353" operator="lessThan">
      <formula>$C$4</formula>
    </cfRule>
  </conditionalFormatting>
  <conditionalFormatting sqref="CI23">
    <cfRule type="cellIs" dxfId="5962" priority="5354" operator="lessThan">
      <formula>$C$4</formula>
    </cfRule>
  </conditionalFormatting>
  <conditionalFormatting sqref="CI24">
    <cfRule type="cellIs" dxfId="5961" priority="5355" operator="lessThan">
      <formula>$C$4</formula>
    </cfRule>
  </conditionalFormatting>
  <conditionalFormatting sqref="CI24">
    <cfRule type="cellIs" dxfId="5960" priority="5356" operator="lessThan">
      <formula>$C$4</formula>
    </cfRule>
  </conditionalFormatting>
  <conditionalFormatting sqref="CI25">
    <cfRule type="cellIs" dxfId="5959" priority="5357" operator="lessThan">
      <formula>$C$4</formula>
    </cfRule>
  </conditionalFormatting>
  <conditionalFormatting sqref="CI25">
    <cfRule type="cellIs" dxfId="5958" priority="5358" operator="lessThan">
      <formula>$C$4</formula>
    </cfRule>
  </conditionalFormatting>
  <conditionalFormatting sqref="CI26">
    <cfRule type="cellIs" dxfId="5957" priority="5359" operator="lessThan">
      <formula>$C$4</formula>
    </cfRule>
  </conditionalFormatting>
  <conditionalFormatting sqref="CI26">
    <cfRule type="cellIs" dxfId="5956" priority="5360" operator="lessThan">
      <formula>$C$4</formula>
    </cfRule>
  </conditionalFormatting>
  <conditionalFormatting sqref="CI27">
    <cfRule type="cellIs" dxfId="5955" priority="5361" operator="lessThan">
      <formula>$C$4</formula>
    </cfRule>
  </conditionalFormatting>
  <conditionalFormatting sqref="CI27">
    <cfRule type="cellIs" dxfId="5954" priority="5362" operator="lessThan">
      <formula>$C$4</formula>
    </cfRule>
  </conditionalFormatting>
  <conditionalFormatting sqref="CI28">
    <cfRule type="cellIs" dxfId="5953" priority="5363" operator="lessThan">
      <formula>$C$4</formula>
    </cfRule>
  </conditionalFormatting>
  <conditionalFormatting sqref="CI28">
    <cfRule type="cellIs" dxfId="5952" priority="5364" operator="lessThan">
      <formula>$C$4</formula>
    </cfRule>
  </conditionalFormatting>
  <conditionalFormatting sqref="CI29">
    <cfRule type="cellIs" dxfId="5951" priority="5365" operator="lessThan">
      <formula>$C$4</formula>
    </cfRule>
  </conditionalFormatting>
  <conditionalFormatting sqref="CI29">
    <cfRule type="cellIs" dxfId="5950" priority="5366" operator="lessThan">
      <formula>$C$4</formula>
    </cfRule>
  </conditionalFormatting>
  <conditionalFormatting sqref="CI30">
    <cfRule type="cellIs" dxfId="5949" priority="5367" operator="lessThan">
      <formula>$C$4</formula>
    </cfRule>
  </conditionalFormatting>
  <conditionalFormatting sqref="CI30">
    <cfRule type="cellIs" dxfId="5948" priority="5368" operator="lessThan">
      <formula>$C$4</formula>
    </cfRule>
  </conditionalFormatting>
  <conditionalFormatting sqref="CI31">
    <cfRule type="cellIs" dxfId="5947" priority="5369" operator="lessThan">
      <formula>$C$4</formula>
    </cfRule>
  </conditionalFormatting>
  <conditionalFormatting sqref="CI31">
    <cfRule type="cellIs" dxfId="5946" priority="5370" operator="lessThan">
      <formula>$C$4</formula>
    </cfRule>
  </conditionalFormatting>
  <conditionalFormatting sqref="CI32">
    <cfRule type="cellIs" dxfId="5945" priority="5371" operator="lessThan">
      <formula>$C$4</formula>
    </cfRule>
  </conditionalFormatting>
  <conditionalFormatting sqref="CI32">
    <cfRule type="cellIs" dxfId="5944" priority="5372" operator="lessThan">
      <formula>$C$4</formula>
    </cfRule>
  </conditionalFormatting>
  <conditionalFormatting sqref="CI33">
    <cfRule type="cellIs" dxfId="5943" priority="5373" operator="lessThan">
      <formula>$C$4</formula>
    </cfRule>
  </conditionalFormatting>
  <conditionalFormatting sqref="CI33">
    <cfRule type="cellIs" dxfId="5942" priority="5374" operator="lessThan">
      <formula>$C$4</formula>
    </cfRule>
  </conditionalFormatting>
  <conditionalFormatting sqref="CI34">
    <cfRule type="cellIs" dxfId="5941" priority="5375" operator="lessThan">
      <formula>$C$4</formula>
    </cfRule>
  </conditionalFormatting>
  <conditionalFormatting sqref="CI34">
    <cfRule type="cellIs" dxfId="5940" priority="5376" operator="lessThan">
      <formula>$C$4</formula>
    </cfRule>
  </conditionalFormatting>
  <conditionalFormatting sqref="CI35">
    <cfRule type="cellIs" dxfId="5939" priority="5377" operator="lessThan">
      <formula>$C$4</formula>
    </cfRule>
  </conditionalFormatting>
  <conditionalFormatting sqref="CI35">
    <cfRule type="cellIs" dxfId="5938" priority="5378" operator="lessThan">
      <formula>$C$4</formula>
    </cfRule>
  </conditionalFormatting>
  <conditionalFormatting sqref="CI36">
    <cfRule type="cellIs" dxfId="5937" priority="5379" operator="lessThan">
      <formula>$C$4</formula>
    </cfRule>
  </conditionalFormatting>
  <conditionalFormatting sqref="CI36">
    <cfRule type="cellIs" dxfId="5936" priority="5380" operator="lessThan">
      <formula>$C$4</formula>
    </cfRule>
  </conditionalFormatting>
  <conditionalFormatting sqref="CI37">
    <cfRule type="cellIs" dxfId="5935" priority="5381" operator="lessThan">
      <formula>$C$4</formula>
    </cfRule>
  </conditionalFormatting>
  <conditionalFormatting sqref="CI37">
    <cfRule type="cellIs" dxfId="5934" priority="5382" operator="lessThan">
      <formula>$C$4</formula>
    </cfRule>
  </conditionalFormatting>
  <conditionalFormatting sqref="CI38">
    <cfRule type="cellIs" dxfId="5933" priority="5383" operator="lessThan">
      <formula>$C$4</formula>
    </cfRule>
  </conditionalFormatting>
  <conditionalFormatting sqref="CI38">
    <cfRule type="cellIs" dxfId="5932" priority="5384" operator="lessThan">
      <formula>$C$4</formula>
    </cfRule>
  </conditionalFormatting>
  <conditionalFormatting sqref="CI39">
    <cfRule type="cellIs" dxfId="5931" priority="5385" operator="lessThan">
      <formula>$C$4</formula>
    </cfRule>
  </conditionalFormatting>
  <conditionalFormatting sqref="CI39">
    <cfRule type="cellIs" dxfId="5930" priority="5386" operator="lessThan">
      <formula>$C$4</formula>
    </cfRule>
  </conditionalFormatting>
  <conditionalFormatting sqref="CI40">
    <cfRule type="cellIs" dxfId="5929" priority="5387" operator="lessThan">
      <formula>$C$4</formula>
    </cfRule>
  </conditionalFormatting>
  <conditionalFormatting sqref="CI40">
    <cfRule type="cellIs" dxfId="5928" priority="5388" operator="lessThan">
      <formula>$C$4</formula>
    </cfRule>
  </conditionalFormatting>
  <conditionalFormatting sqref="CI41">
    <cfRule type="cellIs" dxfId="5927" priority="5389" operator="lessThan">
      <formula>$C$4</formula>
    </cfRule>
  </conditionalFormatting>
  <conditionalFormatting sqref="CI41">
    <cfRule type="cellIs" dxfId="5926" priority="5390" operator="lessThan">
      <formula>$C$4</formula>
    </cfRule>
  </conditionalFormatting>
  <conditionalFormatting sqref="CI42">
    <cfRule type="cellIs" dxfId="5925" priority="5391" operator="lessThan">
      <formula>$C$4</formula>
    </cfRule>
  </conditionalFormatting>
  <conditionalFormatting sqref="CI42">
    <cfRule type="cellIs" dxfId="5924" priority="5392" operator="lessThan">
      <formula>$C$4</formula>
    </cfRule>
  </conditionalFormatting>
  <conditionalFormatting sqref="CI43">
    <cfRule type="cellIs" dxfId="5923" priority="5393" operator="lessThan">
      <formula>$C$4</formula>
    </cfRule>
  </conditionalFormatting>
  <conditionalFormatting sqref="CI43">
    <cfRule type="cellIs" dxfId="5922" priority="5394" operator="lessThan">
      <formula>$C$4</formula>
    </cfRule>
  </conditionalFormatting>
  <conditionalFormatting sqref="CI44">
    <cfRule type="cellIs" dxfId="5921" priority="5395" operator="lessThan">
      <formula>$C$4</formula>
    </cfRule>
  </conditionalFormatting>
  <conditionalFormatting sqref="CI44">
    <cfRule type="cellIs" dxfId="5920" priority="5396" operator="lessThan">
      <formula>$C$4</formula>
    </cfRule>
  </conditionalFormatting>
  <conditionalFormatting sqref="CI45">
    <cfRule type="cellIs" dxfId="5919" priority="5397" operator="lessThan">
      <formula>$C$4</formula>
    </cfRule>
  </conditionalFormatting>
  <conditionalFormatting sqref="CI45">
    <cfRule type="cellIs" dxfId="5918" priority="5398" operator="lessThan">
      <formula>$C$4</formula>
    </cfRule>
  </conditionalFormatting>
  <conditionalFormatting sqref="CI46">
    <cfRule type="cellIs" dxfId="5917" priority="5399" operator="lessThan">
      <formula>$C$4</formula>
    </cfRule>
  </conditionalFormatting>
  <conditionalFormatting sqref="CI46">
    <cfRule type="cellIs" dxfId="5916" priority="5400" operator="lessThan">
      <formula>$C$4</formula>
    </cfRule>
  </conditionalFormatting>
  <conditionalFormatting sqref="CI47">
    <cfRule type="cellIs" dxfId="5915" priority="5401" operator="lessThan">
      <formula>$C$4</formula>
    </cfRule>
  </conditionalFormatting>
  <conditionalFormatting sqref="CI47">
    <cfRule type="cellIs" dxfId="5914" priority="5402" operator="lessThan">
      <formula>$C$4</formula>
    </cfRule>
  </conditionalFormatting>
  <conditionalFormatting sqref="CI48">
    <cfRule type="cellIs" dxfId="5913" priority="5403" operator="lessThan">
      <formula>$C$4</formula>
    </cfRule>
  </conditionalFormatting>
  <conditionalFormatting sqref="CI48">
    <cfRule type="cellIs" dxfId="5912" priority="5404" operator="lessThan">
      <formula>$C$4</formula>
    </cfRule>
  </conditionalFormatting>
  <conditionalFormatting sqref="CI49">
    <cfRule type="cellIs" dxfId="5911" priority="5405" operator="lessThan">
      <formula>$C$4</formula>
    </cfRule>
  </conditionalFormatting>
  <conditionalFormatting sqref="CI49">
    <cfRule type="cellIs" dxfId="5910" priority="5406" operator="lessThan">
      <formula>$C$4</formula>
    </cfRule>
  </conditionalFormatting>
  <conditionalFormatting sqref="CI50">
    <cfRule type="cellIs" dxfId="5909" priority="5407" operator="lessThan">
      <formula>$C$4</formula>
    </cfRule>
  </conditionalFormatting>
  <conditionalFormatting sqref="CI50">
    <cfRule type="cellIs" dxfId="5908" priority="5408" operator="lessThan">
      <formula>$C$4</formula>
    </cfRule>
  </conditionalFormatting>
  <conditionalFormatting sqref="CI51">
    <cfRule type="cellIs" dxfId="5907" priority="5409" operator="lessThan">
      <formula>$C$4</formula>
    </cfRule>
  </conditionalFormatting>
  <conditionalFormatting sqref="CI51">
    <cfRule type="cellIs" dxfId="5906" priority="5410" operator="lessThan">
      <formula>$C$4</formula>
    </cfRule>
  </conditionalFormatting>
  <conditionalFormatting sqref="CI52">
    <cfRule type="cellIs" dxfId="5905" priority="5411" operator="lessThan">
      <formula>$C$4</formula>
    </cfRule>
  </conditionalFormatting>
  <conditionalFormatting sqref="CI52">
    <cfRule type="cellIs" dxfId="5904" priority="5412" operator="lessThan">
      <formula>$C$4</formula>
    </cfRule>
  </conditionalFormatting>
  <conditionalFormatting sqref="CI53">
    <cfRule type="cellIs" dxfId="5903" priority="5413" operator="lessThan">
      <formula>$C$4</formula>
    </cfRule>
  </conditionalFormatting>
  <conditionalFormatting sqref="CI53">
    <cfRule type="cellIs" dxfId="5902" priority="5414" operator="lessThan">
      <formula>$C$4</formula>
    </cfRule>
  </conditionalFormatting>
  <conditionalFormatting sqref="CI54">
    <cfRule type="cellIs" dxfId="5901" priority="5415" operator="lessThan">
      <formula>$C$4</formula>
    </cfRule>
  </conditionalFormatting>
  <conditionalFormatting sqref="CI54">
    <cfRule type="cellIs" dxfId="5900" priority="5416" operator="lessThan">
      <formula>$C$4</formula>
    </cfRule>
  </conditionalFormatting>
  <conditionalFormatting sqref="CI55">
    <cfRule type="cellIs" dxfId="5899" priority="5417" operator="lessThan">
      <formula>$C$4</formula>
    </cfRule>
  </conditionalFormatting>
  <conditionalFormatting sqref="CI55">
    <cfRule type="cellIs" dxfId="5898" priority="5418" operator="lessThan">
      <formula>$C$4</formula>
    </cfRule>
  </conditionalFormatting>
  <conditionalFormatting sqref="CI56">
    <cfRule type="cellIs" dxfId="5897" priority="5419" operator="lessThan">
      <formula>$C$4</formula>
    </cfRule>
  </conditionalFormatting>
  <conditionalFormatting sqref="CI56">
    <cfRule type="cellIs" dxfId="5896" priority="5420" operator="lessThan">
      <formula>$C$4</formula>
    </cfRule>
  </conditionalFormatting>
  <conditionalFormatting sqref="CI57">
    <cfRule type="cellIs" dxfId="5895" priority="5421" operator="lessThan">
      <formula>$C$4</formula>
    </cfRule>
  </conditionalFormatting>
  <conditionalFormatting sqref="CI57">
    <cfRule type="cellIs" dxfId="5894" priority="5422" operator="lessThan">
      <formula>$C$4</formula>
    </cfRule>
  </conditionalFormatting>
  <conditionalFormatting sqref="CI58">
    <cfRule type="cellIs" dxfId="5893" priority="5423" operator="lessThan">
      <formula>$C$4</formula>
    </cfRule>
  </conditionalFormatting>
  <conditionalFormatting sqref="CI58">
    <cfRule type="cellIs" dxfId="5892" priority="5424" operator="lessThan">
      <formula>$C$4</formula>
    </cfRule>
  </conditionalFormatting>
  <conditionalFormatting sqref="CI59">
    <cfRule type="cellIs" dxfId="5891" priority="5425" operator="lessThan">
      <formula>$C$4</formula>
    </cfRule>
  </conditionalFormatting>
  <conditionalFormatting sqref="CI59">
    <cfRule type="cellIs" dxfId="5890" priority="5426" operator="lessThan">
      <formula>$C$4</formula>
    </cfRule>
  </conditionalFormatting>
  <conditionalFormatting sqref="CI60">
    <cfRule type="cellIs" dxfId="5889" priority="5427" operator="lessThan">
      <formula>$C$4</formula>
    </cfRule>
  </conditionalFormatting>
  <conditionalFormatting sqref="CI60">
    <cfRule type="cellIs" dxfId="5888" priority="5428" operator="lessThan">
      <formula>$C$4</formula>
    </cfRule>
  </conditionalFormatting>
  <conditionalFormatting sqref="CJ11">
    <cfRule type="cellIs" dxfId="5887" priority="5429" operator="lessThan">
      <formula>$C$4</formula>
    </cfRule>
  </conditionalFormatting>
  <conditionalFormatting sqref="CJ11">
    <cfRule type="cellIs" dxfId="5886" priority="5430" operator="lessThan">
      <formula>$C$4</formula>
    </cfRule>
  </conditionalFormatting>
  <conditionalFormatting sqref="CJ12">
    <cfRule type="cellIs" dxfId="5885" priority="5431" operator="lessThan">
      <formula>$C$4</formula>
    </cfRule>
  </conditionalFormatting>
  <conditionalFormatting sqref="CJ12">
    <cfRule type="cellIs" dxfId="5884" priority="5432" operator="lessThan">
      <formula>$C$4</formula>
    </cfRule>
  </conditionalFormatting>
  <conditionalFormatting sqref="CJ13">
    <cfRule type="cellIs" dxfId="5883" priority="5433" operator="lessThan">
      <formula>$C$4</formula>
    </cfRule>
  </conditionalFormatting>
  <conditionalFormatting sqref="CJ13">
    <cfRule type="cellIs" dxfId="5882" priority="5434" operator="lessThan">
      <formula>$C$4</formula>
    </cfRule>
  </conditionalFormatting>
  <conditionalFormatting sqref="CJ14">
    <cfRule type="cellIs" dxfId="5881" priority="5435" operator="lessThan">
      <formula>$C$4</formula>
    </cfRule>
  </conditionalFormatting>
  <conditionalFormatting sqref="CJ14">
    <cfRule type="cellIs" dxfId="5880" priority="5436" operator="lessThan">
      <formula>$C$4</formula>
    </cfRule>
  </conditionalFormatting>
  <conditionalFormatting sqref="CJ15">
    <cfRule type="cellIs" dxfId="5879" priority="5437" operator="lessThan">
      <formula>$C$4</formula>
    </cfRule>
  </conditionalFormatting>
  <conditionalFormatting sqref="CJ15">
    <cfRule type="cellIs" dxfId="5878" priority="5438" operator="lessThan">
      <formula>$C$4</formula>
    </cfRule>
  </conditionalFormatting>
  <conditionalFormatting sqref="CJ16">
    <cfRule type="cellIs" dxfId="5877" priority="5439" operator="lessThan">
      <formula>$C$4</formula>
    </cfRule>
  </conditionalFormatting>
  <conditionalFormatting sqref="CJ16">
    <cfRule type="cellIs" dxfId="5876" priority="5440" operator="lessThan">
      <formula>$C$4</formula>
    </cfRule>
  </conditionalFormatting>
  <conditionalFormatting sqref="CJ17">
    <cfRule type="cellIs" dxfId="5875" priority="5441" operator="lessThan">
      <formula>$C$4</formula>
    </cfRule>
  </conditionalFormatting>
  <conditionalFormatting sqref="CJ17">
    <cfRule type="cellIs" dxfId="5874" priority="5442" operator="lessThan">
      <formula>$C$4</formula>
    </cfRule>
  </conditionalFormatting>
  <conditionalFormatting sqref="CJ18">
    <cfRule type="cellIs" dxfId="5873" priority="5443" operator="lessThan">
      <formula>$C$4</formula>
    </cfRule>
  </conditionalFormatting>
  <conditionalFormatting sqref="CJ18">
    <cfRule type="cellIs" dxfId="5872" priority="5444" operator="lessThan">
      <formula>$C$4</formula>
    </cfRule>
  </conditionalFormatting>
  <conditionalFormatting sqref="CJ19">
    <cfRule type="cellIs" dxfId="5871" priority="5445" operator="lessThan">
      <formula>$C$4</formula>
    </cfRule>
  </conditionalFormatting>
  <conditionalFormatting sqref="CJ19">
    <cfRule type="cellIs" dxfId="5870" priority="5446" operator="lessThan">
      <formula>$C$4</formula>
    </cfRule>
  </conditionalFormatting>
  <conditionalFormatting sqref="CJ20">
    <cfRule type="cellIs" dxfId="5869" priority="5447" operator="lessThan">
      <formula>$C$4</formula>
    </cfRule>
  </conditionalFormatting>
  <conditionalFormatting sqref="CJ20">
    <cfRule type="cellIs" dxfId="5868" priority="5448" operator="lessThan">
      <formula>$C$4</formula>
    </cfRule>
  </conditionalFormatting>
  <conditionalFormatting sqref="CJ21">
    <cfRule type="cellIs" dxfId="5867" priority="5449" operator="lessThan">
      <formula>$C$4</formula>
    </cfRule>
  </conditionalFormatting>
  <conditionalFormatting sqref="CJ21">
    <cfRule type="cellIs" dxfId="5866" priority="5450" operator="lessThan">
      <formula>$C$4</formula>
    </cfRule>
  </conditionalFormatting>
  <conditionalFormatting sqref="CJ22">
    <cfRule type="cellIs" dxfId="5865" priority="5451" operator="lessThan">
      <formula>$C$4</formula>
    </cfRule>
  </conditionalFormatting>
  <conditionalFormatting sqref="CJ22">
    <cfRule type="cellIs" dxfId="5864" priority="5452" operator="lessThan">
      <formula>$C$4</formula>
    </cfRule>
  </conditionalFormatting>
  <conditionalFormatting sqref="CJ23">
    <cfRule type="cellIs" dxfId="5863" priority="5453" operator="lessThan">
      <formula>$C$4</formula>
    </cfRule>
  </conditionalFormatting>
  <conditionalFormatting sqref="CJ23">
    <cfRule type="cellIs" dxfId="5862" priority="5454" operator="lessThan">
      <formula>$C$4</formula>
    </cfRule>
  </conditionalFormatting>
  <conditionalFormatting sqref="CJ24">
    <cfRule type="cellIs" dxfId="5861" priority="5455" operator="lessThan">
      <formula>$C$4</formula>
    </cfRule>
  </conditionalFormatting>
  <conditionalFormatting sqref="CJ24">
    <cfRule type="cellIs" dxfId="5860" priority="5456" operator="lessThan">
      <formula>$C$4</formula>
    </cfRule>
  </conditionalFormatting>
  <conditionalFormatting sqref="CJ25">
    <cfRule type="cellIs" dxfId="5859" priority="5457" operator="lessThan">
      <formula>$C$4</formula>
    </cfRule>
  </conditionalFormatting>
  <conditionalFormatting sqref="CJ25">
    <cfRule type="cellIs" dxfId="5858" priority="5458" operator="lessThan">
      <formula>$C$4</formula>
    </cfRule>
  </conditionalFormatting>
  <conditionalFormatting sqref="CJ26">
    <cfRule type="cellIs" dxfId="5857" priority="5459" operator="lessThan">
      <formula>$C$4</formula>
    </cfRule>
  </conditionalFormatting>
  <conditionalFormatting sqref="CJ26">
    <cfRule type="cellIs" dxfId="5856" priority="5460" operator="lessThan">
      <formula>$C$4</formula>
    </cfRule>
  </conditionalFormatting>
  <conditionalFormatting sqref="CJ27">
    <cfRule type="cellIs" dxfId="5855" priority="5461" operator="lessThan">
      <formula>$C$4</formula>
    </cfRule>
  </conditionalFormatting>
  <conditionalFormatting sqref="CJ27">
    <cfRule type="cellIs" dxfId="5854" priority="5462" operator="lessThan">
      <formula>$C$4</formula>
    </cfRule>
  </conditionalFormatting>
  <conditionalFormatting sqref="CJ28">
    <cfRule type="cellIs" dxfId="5853" priority="5463" operator="lessThan">
      <formula>$C$4</formula>
    </cfRule>
  </conditionalFormatting>
  <conditionalFormatting sqref="CJ28">
    <cfRule type="cellIs" dxfId="5852" priority="5464" operator="lessThan">
      <formula>$C$4</formula>
    </cfRule>
  </conditionalFormatting>
  <conditionalFormatting sqref="CJ29">
    <cfRule type="cellIs" dxfId="5851" priority="5465" operator="lessThan">
      <formula>$C$4</formula>
    </cfRule>
  </conditionalFormatting>
  <conditionalFormatting sqref="CJ29">
    <cfRule type="cellIs" dxfId="5850" priority="5466" operator="lessThan">
      <formula>$C$4</formula>
    </cfRule>
  </conditionalFormatting>
  <conditionalFormatting sqref="CJ30">
    <cfRule type="cellIs" dxfId="5849" priority="5467" operator="lessThan">
      <formula>$C$4</formula>
    </cfRule>
  </conditionalFormatting>
  <conditionalFormatting sqref="CJ30">
    <cfRule type="cellIs" dxfId="5848" priority="5468" operator="lessThan">
      <formula>$C$4</formula>
    </cfRule>
  </conditionalFormatting>
  <conditionalFormatting sqref="CJ31">
    <cfRule type="cellIs" dxfId="5847" priority="5469" operator="lessThan">
      <formula>$C$4</formula>
    </cfRule>
  </conditionalFormatting>
  <conditionalFormatting sqref="CJ31">
    <cfRule type="cellIs" dxfId="5846" priority="5470" operator="lessThan">
      <formula>$C$4</formula>
    </cfRule>
  </conditionalFormatting>
  <conditionalFormatting sqref="CJ32">
    <cfRule type="cellIs" dxfId="5845" priority="5471" operator="lessThan">
      <formula>$C$4</formula>
    </cfRule>
  </conditionalFormatting>
  <conditionalFormatting sqref="CJ32">
    <cfRule type="cellIs" dxfId="5844" priority="5472" operator="lessThan">
      <formula>$C$4</formula>
    </cfRule>
  </conditionalFormatting>
  <conditionalFormatting sqref="CJ33">
    <cfRule type="cellIs" dxfId="5843" priority="5473" operator="lessThan">
      <formula>$C$4</formula>
    </cfRule>
  </conditionalFormatting>
  <conditionalFormatting sqref="CJ33">
    <cfRule type="cellIs" dxfId="5842" priority="5474" operator="lessThan">
      <formula>$C$4</formula>
    </cfRule>
  </conditionalFormatting>
  <conditionalFormatting sqref="CJ34">
    <cfRule type="cellIs" dxfId="5841" priority="5475" operator="lessThan">
      <formula>$C$4</formula>
    </cfRule>
  </conditionalFormatting>
  <conditionalFormatting sqref="CJ34">
    <cfRule type="cellIs" dxfId="5840" priority="5476" operator="lessThan">
      <formula>$C$4</formula>
    </cfRule>
  </conditionalFormatting>
  <conditionalFormatting sqref="CJ35">
    <cfRule type="cellIs" dxfId="5839" priority="5477" operator="lessThan">
      <formula>$C$4</formula>
    </cfRule>
  </conditionalFormatting>
  <conditionalFormatting sqref="CJ35">
    <cfRule type="cellIs" dxfId="5838" priority="5478" operator="lessThan">
      <formula>$C$4</formula>
    </cfRule>
  </conditionalFormatting>
  <conditionalFormatting sqref="CJ36">
    <cfRule type="cellIs" dxfId="5837" priority="5479" operator="lessThan">
      <formula>$C$4</formula>
    </cfRule>
  </conditionalFormatting>
  <conditionalFormatting sqref="CJ36">
    <cfRule type="cellIs" dxfId="5836" priority="5480" operator="lessThan">
      <formula>$C$4</formula>
    </cfRule>
  </conditionalFormatting>
  <conditionalFormatting sqref="CJ37">
    <cfRule type="cellIs" dxfId="5835" priority="5481" operator="lessThan">
      <formula>$C$4</formula>
    </cfRule>
  </conditionalFormatting>
  <conditionalFormatting sqref="CJ37">
    <cfRule type="cellIs" dxfId="5834" priority="5482" operator="lessThan">
      <formula>$C$4</formula>
    </cfRule>
  </conditionalFormatting>
  <conditionalFormatting sqref="CJ38">
    <cfRule type="cellIs" dxfId="5833" priority="5483" operator="lessThan">
      <formula>$C$4</formula>
    </cfRule>
  </conditionalFormatting>
  <conditionalFormatting sqref="CJ38">
    <cfRule type="cellIs" dxfId="5832" priority="5484" operator="lessThan">
      <formula>$C$4</formula>
    </cfRule>
  </conditionalFormatting>
  <conditionalFormatting sqref="CJ39">
    <cfRule type="cellIs" dxfId="5831" priority="5485" operator="lessThan">
      <formula>$C$4</formula>
    </cfRule>
  </conditionalFormatting>
  <conditionalFormatting sqref="CJ39">
    <cfRule type="cellIs" dxfId="5830" priority="5486" operator="lessThan">
      <formula>$C$4</formula>
    </cfRule>
  </conditionalFormatting>
  <conditionalFormatting sqref="CJ40">
    <cfRule type="cellIs" dxfId="5829" priority="5487" operator="lessThan">
      <formula>$C$4</formula>
    </cfRule>
  </conditionalFormatting>
  <conditionalFormatting sqref="CJ40">
    <cfRule type="cellIs" dxfId="5828" priority="5488" operator="lessThan">
      <formula>$C$4</formula>
    </cfRule>
  </conditionalFormatting>
  <conditionalFormatting sqref="CJ41">
    <cfRule type="cellIs" dxfId="5827" priority="5489" operator="lessThan">
      <formula>$C$4</formula>
    </cfRule>
  </conditionalFormatting>
  <conditionalFormatting sqref="CJ41">
    <cfRule type="cellIs" dxfId="5826" priority="5490" operator="lessThan">
      <formula>$C$4</formula>
    </cfRule>
  </conditionalFormatting>
  <conditionalFormatting sqref="CJ42">
    <cfRule type="cellIs" dxfId="5825" priority="5491" operator="lessThan">
      <formula>$C$4</formula>
    </cfRule>
  </conditionalFormatting>
  <conditionalFormatting sqref="CJ42">
    <cfRule type="cellIs" dxfId="5824" priority="5492" operator="lessThan">
      <formula>$C$4</formula>
    </cfRule>
  </conditionalFormatting>
  <conditionalFormatting sqref="CJ43">
    <cfRule type="cellIs" dxfId="5823" priority="5493" operator="lessThan">
      <formula>$C$4</formula>
    </cfRule>
  </conditionalFormatting>
  <conditionalFormatting sqref="CJ43">
    <cfRule type="cellIs" dxfId="5822" priority="5494" operator="lessThan">
      <formula>$C$4</formula>
    </cfRule>
  </conditionalFormatting>
  <conditionalFormatting sqref="CJ44">
    <cfRule type="cellIs" dxfId="5821" priority="5495" operator="lessThan">
      <formula>$C$4</formula>
    </cfRule>
  </conditionalFormatting>
  <conditionalFormatting sqref="CJ44">
    <cfRule type="cellIs" dxfId="5820" priority="5496" operator="lessThan">
      <formula>$C$4</formula>
    </cfRule>
  </conditionalFormatting>
  <conditionalFormatting sqref="CJ45">
    <cfRule type="cellIs" dxfId="5819" priority="5497" operator="lessThan">
      <formula>$C$4</formula>
    </cfRule>
  </conditionalFormatting>
  <conditionalFormatting sqref="CJ45">
    <cfRule type="cellIs" dxfId="5818" priority="5498" operator="lessThan">
      <formula>$C$4</formula>
    </cfRule>
  </conditionalFormatting>
  <conditionalFormatting sqref="CJ46">
    <cfRule type="cellIs" dxfId="5817" priority="5499" operator="lessThan">
      <formula>$C$4</formula>
    </cfRule>
  </conditionalFormatting>
  <conditionalFormatting sqref="CJ46">
    <cfRule type="cellIs" dxfId="5816" priority="5500" operator="lessThan">
      <formula>$C$4</formula>
    </cfRule>
  </conditionalFormatting>
  <conditionalFormatting sqref="CJ47">
    <cfRule type="cellIs" dxfId="5815" priority="5501" operator="lessThan">
      <formula>$C$4</formula>
    </cfRule>
  </conditionalFormatting>
  <conditionalFormatting sqref="CJ47">
    <cfRule type="cellIs" dxfId="5814" priority="5502" operator="lessThan">
      <formula>$C$4</formula>
    </cfRule>
  </conditionalFormatting>
  <conditionalFormatting sqref="CJ48">
    <cfRule type="cellIs" dxfId="5813" priority="5503" operator="lessThan">
      <formula>$C$4</formula>
    </cfRule>
  </conditionalFormatting>
  <conditionalFormatting sqref="CJ48">
    <cfRule type="cellIs" dxfId="5812" priority="5504" operator="lessThan">
      <formula>$C$4</formula>
    </cfRule>
  </conditionalFormatting>
  <conditionalFormatting sqref="CJ49">
    <cfRule type="cellIs" dxfId="5811" priority="5505" operator="lessThan">
      <formula>$C$4</formula>
    </cfRule>
  </conditionalFormatting>
  <conditionalFormatting sqref="CJ49">
    <cfRule type="cellIs" dxfId="5810" priority="5506" operator="lessThan">
      <formula>$C$4</formula>
    </cfRule>
  </conditionalFormatting>
  <conditionalFormatting sqref="CJ50">
    <cfRule type="cellIs" dxfId="5809" priority="5507" operator="lessThan">
      <formula>$C$4</formula>
    </cfRule>
  </conditionalFormatting>
  <conditionalFormatting sqref="CJ50">
    <cfRule type="cellIs" dxfId="5808" priority="5508" operator="lessThan">
      <formula>$C$4</formula>
    </cfRule>
  </conditionalFormatting>
  <conditionalFormatting sqref="CJ51">
    <cfRule type="cellIs" dxfId="5807" priority="5509" operator="lessThan">
      <formula>$C$4</formula>
    </cfRule>
  </conditionalFormatting>
  <conditionalFormatting sqref="CJ51">
    <cfRule type="cellIs" dxfId="5806" priority="5510" operator="lessThan">
      <formula>$C$4</formula>
    </cfRule>
  </conditionalFormatting>
  <conditionalFormatting sqref="CJ52">
    <cfRule type="cellIs" dxfId="5805" priority="5511" operator="lessThan">
      <formula>$C$4</formula>
    </cfRule>
  </conditionalFormatting>
  <conditionalFormatting sqref="CJ52">
    <cfRule type="cellIs" dxfId="5804" priority="5512" operator="lessThan">
      <formula>$C$4</formula>
    </cfRule>
  </conditionalFormatting>
  <conditionalFormatting sqref="CJ53">
    <cfRule type="cellIs" dxfId="5803" priority="5513" operator="lessThan">
      <formula>$C$4</formula>
    </cfRule>
  </conditionalFormatting>
  <conditionalFormatting sqref="CJ53">
    <cfRule type="cellIs" dxfId="5802" priority="5514" operator="lessThan">
      <formula>$C$4</formula>
    </cfRule>
  </conditionalFormatting>
  <conditionalFormatting sqref="CJ54">
    <cfRule type="cellIs" dxfId="5801" priority="5515" operator="lessThan">
      <formula>$C$4</formula>
    </cfRule>
  </conditionalFormatting>
  <conditionalFormatting sqref="CJ54">
    <cfRule type="cellIs" dxfId="5800" priority="5516" operator="lessThan">
      <formula>$C$4</formula>
    </cfRule>
  </conditionalFormatting>
  <conditionalFormatting sqref="CJ55">
    <cfRule type="cellIs" dxfId="5799" priority="5517" operator="lessThan">
      <formula>$C$4</formula>
    </cfRule>
  </conditionalFormatting>
  <conditionalFormatting sqref="CJ55">
    <cfRule type="cellIs" dxfId="5798" priority="5518" operator="lessThan">
      <formula>$C$4</formula>
    </cfRule>
  </conditionalFormatting>
  <conditionalFormatting sqref="CJ56">
    <cfRule type="cellIs" dxfId="5797" priority="5519" operator="lessThan">
      <formula>$C$4</formula>
    </cfRule>
  </conditionalFormatting>
  <conditionalFormatting sqref="CJ56">
    <cfRule type="cellIs" dxfId="5796" priority="5520" operator="lessThan">
      <formula>$C$4</formula>
    </cfRule>
  </conditionalFormatting>
  <conditionalFormatting sqref="CJ57">
    <cfRule type="cellIs" dxfId="5795" priority="5521" operator="lessThan">
      <formula>$C$4</formula>
    </cfRule>
  </conditionalFormatting>
  <conditionalFormatting sqref="CJ57">
    <cfRule type="cellIs" dxfId="5794" priority="5522" operator="lessThan">
      <formula>$C$4</formula>
    </cfRule>
  </conditionalFormatting>
  <conditionalFormatting sqref="CJ58">
    <cfRule type="cellIs" dxfId="5793" priority="5523" operator="lessThan">
      <formula>$C$4</formula>
    </cfRule>
  </conditionalFormatting>
  <conditionalFormatting sqref="CJ58">
    <cfRule type="cellIs" dxfId="5792" priority="5524" operator="lessThan">
      <formula>$C$4</formula>
    </cfRule>
  </conditionalFormatting>
  <conditionalFormatting sqref="CJ59">
    <cfRule type="cellIs" dxfId="5791" priority="5525" operator="lessThan">
      <formula>$C$4</formula>
    </cfRule>
  </conditionalFormatting>
  <conditionalFormatting sqref="CJ59">
    <cfRule type="cellIs" dxfId="5790" priority="5526" operator="lessThan">
      <formula>$C$4</formula>
    </cfRule>
  </conditionalFormatting>
  <conditionalFormatting sqref="CJ60">
    <cfRule type="cellIs" dxfId="5789" priority="5527" operator="lessThan">
      <formula>$C$4</formula>
    </cfRule>
  </conditionalFormatting>
  <conditionalFormatting sqref="CJ60">
    <cfRule type="cellIs" dxfId="5788" priority="5528" operator="lessThan">
      <formula>$C$4</formula>
    </cfRule>
  </conditionalFormatting>
  <conditionalFormatting sqref="CK11">
    <cfRule type="cellIs" dxfId="5787" priority="5529" operator="lessThan">
      <formula>$C$4</formula>
    </cfRule>
  </conditionalFormatting>
  <conditionalFormatting sqref="CK11">
    <cfRule type="cellIs" dxfId="5786" priority="5530" operator="lessThan">
      <formula>$C$4</formula>
    </cfRule>
  </conditionalFormatting>
  <conditionalFormatting sqref="CK12">
    <cfRule type="cellIs" dxfId="5785" priority="5531" operator="lessThan">
      <formula>$C$4</formula>
    </cfRule>
  </conditionalFormatting>
  <conditionalFormatting sqref="CK12">
    <cfRule type="cellIs" dxfId="5784" priority="5532" operator="lessThan">
      <formula>$C$4</formula>
    </cfRule>
  </conditionalFormatting>
  <conditionalFormatting sqref="CK13">
    <cfRule type="cellIs" dxfId="5783" priority="5533" operator="lessThan">
      <formula>$C$4</formula>
    </cfRule>
  </conditionalFormatting>
  <conditionalFormatting sqref="CK13">
    <cfRule type="cellIs" dxfId="5782" priority="5534" operator="lessThan">
      <formula>$C$4</formula>
    </cfRule>
  </conditionalFormatting>
  <conditionalFormatting sqref="CK14">
    <cfRule type="cellIs" dxfId="5781" priority="5535" operator="lessThan">
      <formula>$C$4</formula>
    </cfRule>
  </conditionalFormatting>
  <conditionalFormatting sqref="CK14">
    <cfRule type="cellIs" dxfId="5780" priority="5536" operator="lessThan">
      <formula>$C$4</formula>
    </cfRule>
  </conditionalFormatting>
  <conditionalFormatting sqref="CK15">
    <cfRule type="cellIs" dxfId="5779" priority="5537" operator="lessThan">
      <formula>$C$4</formula>
    </cfRule>
  </conditionalFormatting>
  <conditionalFormatting sqref="CK15">
    <cfRule type="cellIs" dxfId="5778" priority="5538" operator="lessThan">
      <formula>$C$4</formula>
    </cfRule>
  </conditionalFormatting>
  <conditionalFormatting sqref="CK16">
    <cfRule type="cellIs" dxfId="5777" priority="5539" operator="lessThan">
      <formula>$C$4</formula>
    </cfRule>
  </conditionalFormatting>
  <conditionalFormatting sqref="CK16">
    <cfRule type="cellIs" dxfId="5776" priority="5540" operator="lessThan">
      <formula>$C$4</formula>
    </cfRule>
  </conditionalFormatting>
  <conditionalFormatting sqref="CK17">
    <cfRule type="cellIs" dxfId="5775" priority="5541" operator="lessThan">
      <formula>$C$4</formula>
    </cfRule>
  </conditionalFormatting>
  <conditionalFormatting sqref="CK17">
    <cfRule type="cellIs" dxfId="5774" priority="5542" operator="lessThan">
      <formula>$C$4</formula>
    </cfRule>
  </conditionalFormatting>
  <conditionalFormatting sqref="CK18">
    <cfRule type="cellIs" dxfId="5773" priority="5543" operator="lessThan">
      <formula>$C$4</formula>
    </cfRule>
  </conditionalFormatting>
  <conditionalFormatting sqref="CK18">
    <cfRule type="cellIs" dxfId="5772" priority="5544" operator="lessThan">
      <formula>$C$4</formula>
    </cfRule>
  </conditionalFormatting>
  <conditionalFormatting sqref="CK19">
    <cfRule type="cellIs" dxfId="5771" priority="5545" operator="lessThan">
      <formula>$C$4</formula>
    </cfRule>
  </conditionalFormatting>
  <conditionalFormatting sqref="CK19">
    <cfRule type="cellIs" dxfId="5770" priority="5546" operator="lessThan">
      <formula>$C$4</formula>
    </cfRule>
  </conditionalFormatting>
  <conditionalFormatting sqref="CK20">
    <cfRule type="cellIs" dxfId="5769" priority="5547" operator="lessThan">
      <formula>$C$4</formula>
    </cfRule>
  </conditionalFormatting>
  <conditionalFormatting sqref="CK20">
    <cfRule type="cellIs" dxfId="5768" priority="5548" operator="lessThan">
      <formula>$C$4</formula>
    </cfRule>
  </conditionalFormatting>
  <conditionalFormatting sqref="CK21">
    <cfRule type="cellIs" dxfId="5767" priority="5549" operator="lessThan">
      <formula>$C$4</formula>
    </cfRule>
  </conditionalFormatting>
  <conditionalFormatting sqref="CK21">
    <cfRule type="cellIs" dxfId="5766" priority="5550" operator="lessThan">
      <formula>$C$4</formula>
    </cfRule>
  </conditionalFormatting>
  <conditionalFormatting sqref="CK22">
    <cfRule type="cellIs" dxfId="5765" priority="5551" operator="lessThan">
      <formula>$C$4</formula>
    </cfRule>
  </conditionalFormatting>
  <conditionalFormatting sqref="CK22">
    <cfRule type="cellIs" dxfId="5764" priority="5552" operator="lessThan">
      <formula>$C$4</formula>
    </cfRule>
  </conditionalFormatting>
  <conditionalFormatting sqref="CK23">
    <cfRule type="cellIs" dxfId="5763" priority="5553" operator="lessThan">
      <formula>$C$4</formula>
    </cfRule>
  </conditionalFormatting>
  <conditionalFormatting sqref="CK23">
    <cfRule type="cellIs" dxfId="5762" priority="5554" operator="lessThan">
      <formula>$C$4</formula>
    </cfRule>
  </conditionalFormatting>
  <conditionalFormatting sqref="CK24">
    <cfRule type="cellIs" dxfId="5761" priority="5555" operator="lessThan">
      <formula>$C$4</formula>
    </cfRule>
  </conditionalFormatting>
  <conditionalFormatting sqref="CK24">
    <cfRule type="cellIs" dxfId="5760" priority="5556" operator="lessThan">
      <formula>$C$4</formula>
    </cfRule>
  </conditionalFormatting>
  <conditionalFormatting sqref="CK25">
    <cfRule type="cellIs" dxfId="5759" priority="5557" operator="lessThan">
      <formula>$C$4</formula>
    </cfRule>
  </conditionalFormatting>
  <conditionalFormatting sqref="CK25">
    <cfRule type="cellIs" dxfId="5758" priority="5558" operator="lessThan">
      <formula>$C$4</formula>
    </cfRule>
  </conditionalFormatting>
  <conditionalFormatting sqref="CK26">
    <cfRule type="cellIs" dxfId="5757" priority="5559" operator="lessThan">
      <formula>$C$4</formula>
    </cfRule>
  </conditionalFormatting>
  <conditionalFormatting sqref="CK26">
    <cfRule type="cellIs" dxfId="5756" priority="5560" operator="lessThan">
      <formula>$C$4</formula>
    </cfRule>
  </conditionalFormatting>
  <conditionalFormatting sqref="CK27">
    <cfRule type="cellIs" dxfId="5755" priority="5561" operator="lessThan">
      <formula>$C$4</formula>
    </cfRule>
  </conditionalFormatting>
  <conditionalFormatting sqref="CK27">
    <cfRule type="cellIs" dxfId="5754" priority="5562" operator="lessThan">
      <formula>$C$4</formula>
    </cfRule>
  </conditionalFormatting>
  <conditionalFormatting sqref="CK28">
    <cfRule type="cellIs" dxfId="5753" priority="5563" operator="lessThan">
      <formula>$C$4</formula>
    </cfRule>
  </conditionalFormatting>
  <conditionalFormatting sqref="CK28">
    <cfRule type="cellIs" dxfId="5752" priority="5564" operator="lessThan">
      <formula>$C$4</formula>
    </cfRule>
  </conditionalFormatting>
  <conditionalFormatting sqref="CK29">
    <cfRule type="cellIs" dxfId="5751" priority="5565" operator="lessThan">
      <formula>$C$4</formula>
    </cfRule>
  </conditionalFormatting>
  <conditionalFormatting sqref="CK29">
    <cfRule type="cellIs" dxfId="5750" priority="5566" operator="lessThan">
      <formula>$C$4</formula>
    </cfRule>
  </conditionalFormatting>
  <conditionalFormatting sqref="CK30">
    <cfRule type="cellIs" dxfId="5749" priority="5567" operator="lessThan">
      <formula>$C$4</formula>
    </cfRule>
  </conditionalFormatting>
  <conditionalFormatting sqref="CK30">
    <cfRule type="cellIs" dxfId="5748" priority="5568" operator="lessThan">
      <formula>$C$4</formula>
    </cfRule>
  </conditionalFormatting>
  <conditionalFormatting sqref="CK31">
    <cfRule type="cellIs" dxfId="5747" priority="5569" operator="lessThan">
      <formula>$C$4</formula>
    </cfRule>
  </conditionalFormatting>
  <conditionalFormatting sqref="CK31">
    <cfRule type="cellIs" dxfId="5746" priority="5570" operator="lessThan">
      <formula>$C$4</formula>
    </cfRule>
  </conditionalFormatting>
  <conditionalFormatting sqref="CK32">
    <cfRule type="cellIs" dxfId="5745" priority="5571" operator="lessThan">
      <formula>$C$4</formula>
    </cfRule>
  </conditionalFormatting>
  <conditionalFormatting sqref="CK32">
    <cfRule type="cellIs" dxfId="5744" priority="5572" operator="lessThan">
      <formula>$C$4</formula>
    </cfRule>
  </conditionalFormatting>
  <conditionalFormatting sqref="CK33">
    <cfRule type="cellIs" dxfId="5743" priority="5573" operator="lessThan">
      <formula>$C$4</formula>
    </cfRule>
  </conditionalFormatting>
  <conditionalFormatting sqref="CK33">
    <cfRule type="cellIs" dxfId="5742" priority="5574" operator="lessThan">
      <formula>$C$4</formula>
    </cfRule>
  </conditionalFormatting>
  <conditionalFormatting sqref="CK34">
    <cfRule type="cellIs" dxfId="5741" priority="5575" operator="lessThan">
      <formula>$C$4</formula>
    </cfRule>
  </conditionalFormatting>
  <conditionalFormatting sqref="CK34">
    <cfRule type="cellIs" dxfId="5740" priority="5576" operator="lessThan">
      <formula>$C$4</formula>
    </cfRule>
  </conditionalFormatting>
  <conditionalFormatting sqref="CK35">
    <cfRule type="cellIs" dxfId="5739" priority="5577" operator="lessThan">
      <formula>$C$4</formula>
    </cfRule>
  </conditionalFormatting>
  <conditionalFormatting sqref="CK35">
    <cfRule type="cellIs" dxfId="5738" priority="5578" operator="lessThan">
      <formula>$C$4</formula>
    </cfRule>
  </conditionalFormatting>
  <conditionalFormatting sqref="CK36">
    <cfRule type="cellIs" dxfId="5737" priority="5579" operator="lessThan">
      <formula>$C$4</formula>
    </cfRule>
  </conditionalFormatting>
  <conditionalFormatting sqref="CK36">
    <cfRule type="cellIs" dxfId="5736" priority="5580" operator="lessThan">
      <formula>$C$4</formula>
    </cfRule>
  </conditionalFormatting>
  <conditionalFormatting sqref="CK37">
    <cfRule type="cellIs" dxfId="5735" priority="5581" operator="lessThan">
      <formula>$C$4</formula>
    </cfRule>
  </conditionalFormatting>
  <conditionalFormatting sqref="CK37">
    <cfRule type="cellIs" dxfId="5734" priority="5582" operator="lessThan">
      <formula>$C$4</formula>
    </cfRule>
  </conditionalFormatting>
  <conditionalFormatting sqref="CK38">
    <cfRule type="cellIs" dxfId="5733" priority="5583" operator="lessThan">
      <formula>$C$4</formula>
    </cfRule>
  </conditionalFormatting>
  <conditionalFormatting sqref="CK38">
    <cfRule type="cellIs" dxfId="5732" priority="5584" operator="lessThan">
      <formula>$C$4</formula>
    </cfRule>
  </conditionalFormatting>
  <conditionalFormatting sqref="CK39">
    <cfRule type="cellIs" dxfId="5731" priority="5585" operator="lessThan">
      <formula>$C$4</formula>
    </cfRule>
  </conditionalFormatting>
  <conditionalFormatting sqref="CK39">
    <cfRule type="cellIs" dxfId="5730" priority="5586" operator="lessThan">
      <formula>$C$4</formula>
    </cfRule>
  </conditionalFormatting>
  <conditionalFormatting sqref="CK40">
    <cfRule type="cellIs" dxfId="5729" priority="5587" operator="lessThan">
      <formula>$C$4</formula>
    </cfRule>
  </conditionalFormatting>
  <conditionalFormatting sqref="CK40">
    <cfRule type="cellIs" dxfId="5728" priority="5588" operator="lessThan">
      <formula>$C$4</formula>
    </cfRule>
  </conditionalFormatting>
  <conditionalFormatting sqref="CK41">
    <cfRule type="cellIs" dxfId="5727" priority="5589" operator="lessThan">
      <formula>$C$4</formula>
    </cfRule>
  </conditionalFormatting>
  <conditionalFormatting sqref="CK41">
    <cfRule type="cellIs" dxfId="5726" priority="5590" operator="lessThan">
      <formula>$C$4</formula>
    </cfRule>
  </conditionalFormatting>
  <conditionalFormatting sqref="CK42">
    <cfRule type="cellIs" dxfId="5725" priority="5591" operator="lessThan">
      <formula>$C$4</formula>
    </cfRule>
  </conditionalFormatting>
  <conditionalFormatting sqref="CK42">
    <cfRule type="cellIs" dxfId="5724" priority="5592" operator="lessThan">
      <formula>$C$4</formula>
    </cfRule>
  </conditionalFormatting>
  <conditionalFormatting sqref="CK43">
    <cfRule type="cellIs" dxfId="5723" priority="5593" operator="lessThan">
      <formula>$C$4</formula>
    </cfRule>
  </conditionalFormatting>
  <conditionalFormatting sqref="CK43">
    <cfRule type="cellIs" dxfId="5722" priority="5594" operator="lessThan">
      <formula>$C$4</formula>
    </cfRule>
  </conditionalFormatting>
  <conditionalFormatting sqref="CK44">
    <cfRule type="cellIs" dxfId="5721" priority="5595" operator="lessThan">
      <formula>$C$4</formula>
    </cfRule>
  </conditionalFormatting>
  <conditionalFormatting sqref="CK44">
    <cfRule type="cellIs" dxfId="5720" priority="5596" operator="lessThan">
      <formula>$C$4</formula>
    </cfRule>
  </conditionalFormatting>
  <conditionalFormatting sqref="CK45">
    <cfRule type="cellIs" dxfId="5719" priority="5597" operator="lessThan">
      <formula>$C$4</formula>
    </cfRule>
  </conditionalFormatting>
  <conditionalFormatting sqref="CK45">
    <cfRule type="cellIs" dxfId="5718" priority="5598" operator="lessThan">
      <formula>$C$4</formula>
    </cfRule>
  </conditionalFormatting>
  <conditionalFormatting sqref="CK46">
    <cfRule type="cellIs" dxfId="5717" priority="5599" operator="lessThan">
      <formula>$C$4</formula>
    </cfRule>
  </conditionalFormatting>
  <conditionalFormatting sqref="CK46">
    <cfRule type="cellIs" dxfId="5716" priority="5600" operator="lessThan">
      <formula>$C$4</formula>
    </cfRule>
  </conditionalFormatting>
  <conditionalFormatting sqref="CK47">
    <cfRule type="cellIs" dxfId="5715" priority="5601" operator="lessThan">
      <formula>$C$4</formula>
    </cfRule>
  </conditionalFormatting>
  <conditionalFormatting sqref="CK47">
    <cfRule type="cellIs" dxfId="5714" priority="5602" operator="lessThan">
      <formula>$C$4</formula>
    </cfRule>
  </conditionalFormatting>
  <conditionalFormatting sqref="CK48">
    <cfRule type="cellIs" dxfId="5713" priority="5603" operator="lessThan">
      <formula>$C$4</formula>
    </cfRule>
  </conditionalFormatting>
  <conditionalFormatting sqref="CK48">
    <cfRule type="cellIs" dxfId="5712" priority="5604" operator="lessThan">
      <formula>$C$4</formula>
    </cfRule>
  </conditionalFormatting>
  <conditionalFormatting sqref="CK49">
    <cfRule type="cellIs" dxfId="5711" priority="5605" operator="lessThan">
      <formula>$C$4</formula>
    </cfRule>
  </conditionalFormatting>
  <conditionalFormatting sqref="CK49">
    <cfRule type="cellIs" dxfId="5710" priority="5606" operator="lessThan">
      <formula>$C$4</formula>
    </cfRule>
  </conditionalFormatting>
  <conditionalFormatting sqref="CK50">
    <cfRule type="cellIs" dxfId="5709" priority="5607" operator="lessThan">
      <formula>$C$4</formula>
    </cfRule>
  </conditionalFormatting>
  <conditionalFormatting sqref="CK50">
    <cfRule type="cellIs" dxfId="5708" priority="5608" operator="lessThan">
      <formula>$C$4</formula>
    </cfRule>
  </conditionalFormatting>
  <conditionalFormatting sqref="CK51">
    <cfRule type="cellIs" dxfId="5707" priority="5609" operator="lessThan">
      <formula>$C$4</formula>
    </cfRule>
  </conditionalFormatting>
  <conditionalFormatting sqref="CK51">
    <cfRule type="cellIs" dxfId="5706" priority="5610" operator="lessThan">
      <formula>$C$4</formula>
    </cfRule>
  </conditionalFormatting>
  <conditionalFormatting sqref="CK52">
    <cfRule type="cellIs" dxfId="5705" priority="5611" operator="lessThan">
      <formula>$C$4</formula>
    </cfRule>
  </conditionalFormatting>
  <conditionalFormatting sqref="CK52">
    <cfRule type="cellIs" dxfId="5704" priority="5612" operator="lessThan">
      <formula>$C$4</formula>
    </cfRule>
  </conditionalFormatting>
  <conditionalFormatting sqref="CK53">
    <cfRule type="cellIs" dxfId="5703" priority="5613" operator="lessThan">
      <formula>$C$4</formula>
    </cfRule>
  </conditionalFormatting>
  <conditionalFormatting sqref="CK53">
    <cfRule type="cellIs" dxfId="5702" priority="5614" operator="lessThan">
      <formula>$C$4</formula>
    </cfRule>
  </conditionalFormatting>
  <conditionalFormatting sqref="CK54">
    <cfRule type="cellIs" dxfId="5701" priority="5615" operator="lessThan">
      <formula>$C$4</formula>
    </cfRule>
  </conditionalFormatting>
  <conditionalFormatting sqref="CK54">
    <cfRule type="cellIs" dxfId="5700" priority="5616" operator="lessThan">
      <formula>$C$4</formula>
    </cfRule>
  </conditionalFormatting>
  <conditionalFormatting sqref="CK55">
    <cfRule type="cellIs" dxfId="5699" priority="5617" operator="lessThan">
      <formula>$C$4</formula>
    </cfRule>
  </conditionalFormatting>
  <conditionalFormatting sqref="CK55">
    <cfRule type="cellIs" dxfId="5698" priority="5618" operator="lessThan">
      <formula>$C$4</formula>
    </cfRule>
  </conditionalFormatting>
  <conditionalFormatting sqref="CK56">
    <cfRule type="cellIs" dxfId="5697" priority="5619" operator="lessThan">
      <formula>$C$4</formula>
    </cfRule>
  </conditionalFormatting>
  <conditionalFormatting sqref="CK56">
    <cfRule type="cellIs" dxfId="5696" priority="5620" operator="lessThan">
      <formula>$C$4</formula>
    </cfRule>
  </conditionalFormatting>
  <conditionalFormatting sqref="CK57">
    <cfRule type="cellIs" dxfId="5695" priority="5621" operator="lessThan">
      <formula>$C$4</formula>
    </cfRule>
  </conditionalFormatting>
  <conditionalFormatting sqref="CK57">
    <cfRule type="cellIs" dxfId="5694" priority="5622" operator="lessThan">
      <formula>$C$4</formula>
    </cfRule>
  </conditionalFormatting>
  <conditionalFormatting sqref="CK58">
    <cfRule type="cellIs" dxfId="5693" priority="5623" operator="lessThan">
      <formula>$C$4</formula>
    </cfRule>
  </conditionalFormatting>
  <conditionalFormatting sqref="CK58">
    <cfRule type="cellIs" dxfId="5692" priority="5624" operator="lessThan">
      <formula>$C$4</formula>
    </cfRule>
  </conditionalFormatting>
  <conditionalFormatting sqref="CK59">
    <cfRule type="cellIs" dxfId="5691" priority="5625" operator="lessThan">
      <formula>$C$4</formula>
    </cfRule>
  </conditionalFormatting>
  <conditionalFormatting sqref="CK59">
    <cfRule type="cellIs" dxfId="5690" priority="5626" operator="lessThan">
      <formula>$C$4</formula>
    </cfRule>
  </conditionalFormatting>
  <conditionalFormatting sqref="CK60">
    <cfRule type="cellIs" dxfId="5689" priority="5627" operator="lessThan">
      <formula>$C$4</formula>
    </cfRule>
  </conditionalFormatting>
  <conditionalFormatting sqref="CK60">
    <cfRule type="cellIs" dxfId="5688" priority="5628" operator="lessThan">
      <formula>$C$4</formula>
    </cfRule>
  </conditionalFormatting>
  <conditionalFormatting sqref="CL11">
    <cfRule type="cellIs" dxfId="5687" priority="5629" operator="lessThan">
      <formula>$C$4</formula>
    </cfRule>
  </conditionalFormatting>
  <conditionalFormatting sqref="CL11">
    <cfRule type="cellIs" dxfId="5686" priority="5630" operator="lessThan">
      <formula>$C$4</formula>
    </cfRule>
  </conditionalFormatting>
  <conditionalFormatting sqref="CL12">
    <cfRule type="cellIs" dxfId="5685" priority="5631" operator="lessThan">
      <formula>$C$4</formula>
    </cfRule>
  </conditionalFormatting>
  <conditionalFormatting sqref="CL12">
    <cfRule type="cellIs" dxfId="5684" priority="5632" operator="lessThan">
      <formula>$C$4</formula>
    </cfRule>
  </conditionalFormatting>
  <conditionalFormatting sqref="CL13">
    <cfRule type="cellIs" dxfId="5683" priority="5633" operator="lessThan">
      <formula>$C$4</formula>
    </cfRule>
  </conditionalFormatting>
  <conditionalFormatting sqref="CL13">
    <cfRule type="cellIs" dxfId="5682" priority="5634" operator="lessThan">
      <formula>$C$4</formula>
    </cfRule>
  </conditionalFormatting>
  <conditionalFormatting sqref="CL14">
    <cfRule type="cellIs" dxfId="5681" priority="5635" operator="lessThan">
      <formula>$C$4</formula>
    </cfRule>
  </conditionalFormatting>
  <conditionalFormatting sqref="CL14">
    <cfRule type="cellIs" dxfId="5680" priority="5636" operator="lessThan">
      <formula>$C$4</formula>
    </cfRule>
  </conditionalFormatting>
  <conditionalFormatting sqref="CL15">
    <cfRule type="cellIs" dxfId="5679" priority="5637" operator="lessThan">
      <formula>$C$4</formula>
    </cfRule>
  </conditionalFormatting>
  <conditionalFormatting sqref="CL15">
    <cfRule type="cellIs" dxfId="5678" priority="5638" operator="lessThan">
      <formula>$C$4</formula>
    </cfRule>
  </conditionalFormatting>
  <conditionalFormatting sqref="CL16">
    <cfRule type="cellIs" dxfId="5677" priority="5639" operator="lessThan">
      <formula>$C$4</formula>
    </cfRule>
  </conditionalFormatting>
  <conditionalFormatting sqref="CL16">
    <cfRule type="cellIs" dxfId="5676" priority="5640" operator="lessThan">
      <formula>$C$4</formula>
    </cfRule>
  </conditionalFormatting>
  <conditionalFormatting sqref="CL17">
    <cfRule type="cellIs" dxfId="5675" priority="5641" operator="lessThan">
      <formula>$C$4</formula>
    </cfRule>
  </conditionalFormatting>
  <conditionalFormatting sqref="CL17">
    <cfRule type="cellIs" dxfId="5674" priority="5642" operator="lessThan">
      <formula>$C$4</formula>
    </cfRule>
  </conditionalFormatting>
  <conditionalFormatting sqref="CL18">
    <cfRule type="cellIs" dxfId="5673" priority="5643" operator="lessThan">
      <formula>$C$4</formula>
    </cfRule>
  </conditionalFormatting>
  <conditionalFormatting sqref="CL18">
    <cfRule type="cellIs" dxfId="5672" priority="5644" operator="lessThan">
      <formula>$C$4</formula>
    </cfRule>
  </conditionalFormatting>
  <conditionalFormatting sqref="CL19">
    <cfRule type="cellIs" dxfId="5671" priority="5645" operator="lessThan">
      <formula>$C$4</formula>
    </cfRule>
  </conditionalFormatting>
  <conditionalFormatting sqref="CL19">
    <cfRule type="cellIs" dxfId="5670" priority="5646" operator="lessThan">
      <formula>$C$4</formula>
    </cfRule>
  </conditionalFormatting>
  <conditionalFormatting sqref="CL20">
    <cfRule type="cellIs" dxfId="5669" priority="5647" operator="lessThan">
      <formula>$C$4</formula>
    </cfRule>
  </conditionalFormatting>
  <conditionalFormatting sqref="CL20">
    <cfRule type="cellIs" dxfId="5668" priority="5648" operator="lessThan">
      <formula>$C$4</formula>
    </cfRule>
  </conditionalFormatting>
  <conditionalFormatting sqref="CL21">
    <cfRule type="cellIs" dxfId="5667" priority="5649" operator="lessThan">
      <formula>$C$4</formula>
    </cfRule>
  </conditionalFormatting>
  <conditionalFormatting sqref="CL21">
    <cfRule type="cellIs" dxfId="5666" priority="5650" operator="lessThan">
      <formula>$C$4</formula>
    </cfRule>
  </conditionalFormatting>
  <conditionalFormatting sqref="CL22">
    <cfRule type="cellIs" dxfId="5665" priority="5651" operator="lessThan">
      <formula>$C$4</formula>
    </cfRule>
  </conditionalFormatting>
  <conditionalFormatting sqref="CL22">
    <cfRule type="cellIs" dxfId="5664" priority="5652" operator="lessThan">
      <formula>$C$4</formula>
    </cfRule>
  </conditionalFormatting>
  <conditionalFormatting sqref="CL23">
    <cfRule type="cellIs" dxfId="5663" priority="5653" operator="lessThan">
      <formula>$C$4</formula>
    </cfRule>
  </conditionalFormatting>
  <conditionalFormatting sqref="CL23">
    <cfRule type="cellIs" dxfId="5662" priority="5654" operator="lessThan">
      <formula>$C$4</formula>
    </cfRule>
  </conditionalFormatting>
  <conditionalFormatting sqref="CL24">
    <cfRule type="cellIs" dxfId="5661" priority="5655" operator="lessThan">
      <formula>$C$4</formula>
    </cfRule>
  </conditionalFormatting>
  <conditionalFormatting sqref="CL24">
    <cfRule type="cellIs" dxfId="5660" priority="5656" operator="lessThan">
      <formula>$C$4</formula>
    </cfRule>
  </conditionalFormatting>
  <conditionalFormatting sqref="CL25">
    <cfRule type="cellIs" dxfId="5659" priority="5657" operator="lessThan">
      <formula>$C$4</formula>
    </cfRule>
  </conditionalFormatting>
  <conditionalFormatting sqref="CL25">
    <cfRule type="cellIs" dxfId="5658" priority="5658" operator="lessThan">
      <formula>$C$4</formula>
    </cfRule>
  </conditionalFormatting>
  <conditionalFormatting sqref="CL26">
    <cfRule type="cellIs" dxfId="5657" priority="5659" operator="lessThan">
      <formula>$C$4</formula>
    </cfRule>
  </conditionalFormatting>
  <conditionalFormatting sqref="CL26">
    <cfRule type="cellIs" dxfId="5656" priority="5660" operator="lessThan">
      <formula>$C$4</formula>
    </cfRule>
  </conditionalFormatting>
  <conditionalFormatting sqref="CL27">
    <cfRule type="cellIs" dxfId="5655" priority="5661" operator="lessThan">
      <formula>$C$4</formula>
    </cfRule>
  </conditionalFormatting>
  <conditionalFormatting sqref="CL27">
    <cfRule type="cellIs" dxfId="5654" priority="5662" operator="lessThan">
      <formula>$C$4</formula>
    </cfRule>
  </conditionalFormatting>
  <conditionalFormatting sqref="CL28">
    <cfRule type="cellIs" dxfId="5653" priority="5663" operator="lessThan">
      <formula>$C$4</formula>
    </cfRule>
  </conditionalFormatting>
  <conditionalFormatting sqref="CL28">
    <cfRule type="cellIs" dxfId="5652" priority="5664" operator="lessThan">
      <formula>$C$4</formula>
    </cfRule>
  </conditionalFormatting>
  <conditionalFormatting sqref="CL29">
    <cfRule type="cellIs" dxfId="5651" priority="5665" operator="lessThan">
      <formula>$C$4</formula>
    </cfRule>
  </conditionalFormatting>
  <conditionalFormatting sqref="CL29">
    <cfRule type="cellIs" dxfId="5650" priority="5666" operator="lessThan">
      <formula>$C$4</formula>
    </cfRule>
  </conditionalFormatting>
  <conditionalFormatting sqref="CL30">
    <cfRule type="cellIs" dxfId="5649" priority="5667" operator="lessThan">
      <formula>$C$4</formula>
    </cfRule>
  </conditionalFormatting>
  <conditionalFormatting sqref="CL30">
    <cfRule type="cellIs" dxfId="5648" priority="5668" operator="lessThan">
      <formula>$C$4</formula>
    </cfRule>
  </conditionalFormatting>
  <conditionalFormatting sqref="CL31">
    <cfRule type="cellIs" dxfId="5647" priority="5669" operator="lessThan">
      <formula>$C$4</formula>
    </cfRule>
  </conditionalFormatting>
  <conditionalFormatting sqref="CL31">
    <cfRule type="cellIs" dxfId="5646" priority="5670" operator="lessThan">
      <formula>$C$4</formula>
    </cfRule>
  </conditionalFormatting>
  <conditionalFormatting sqref="CL32">
    <cfRule type="cellIs" dxfId="5645" priority="5671" operator="lessThan">
      <formula>$C$4</formula>
    </cfRule>
  </conditionalFormatting>
  <conditionalFormatting sqref="CL32">
    <cfRule type="cellIs" dxfId="5644" priority="5672" operator="lessThan">
      <formula>$C$4</formula>
    </cfRule>
  </conditionalFormatting>
  <conditionalFormatting sqref="CL33">
    <cfRule type="cellIs" dxfId="5643" priority="5673" operator="lessThan">
      <formula>$C$4</formula>
    </cfRule>
  </conditionalFormatting>
  <conditionalFormatting sqref="CL33">
    <cfRule type="cellIs" dxfId="5642" priority="5674" operator="lessThan">
      <formula>$C$4</formula>
    </cfRule>
  </conditionalFormatting>
  <conditionalFormatting sqref="CL34">
    <cfRule type="cellIs" dxfId="5641" priority="5675" operator="lessThan">
      <formula>$C$4</formula>
    </cfRule>
  </conditionalFormatting>
  <conditionalFormatting sqref="CL34">
    <cfRule type="cellIs" dxfId="5640" priority="5676" operator="lessThan">
      <formula>$C$4</formula>
    </cfRule>
  </conditionalFormatting>
  <conditionalFormatting sqref="CL35">
    <cfRule type="cellIs" dxfId="5639" priority="5677" operator="lessThan">
      <formula>$C$4</formula>
    </cfRule>
  </conditionalFormatting>
  <conditionalFormatting sqref="CL35">
    <cfRule type="cellIs" dxfId="5638" priority="5678" operator="lessThan">
      <formula>$C$4</formula>
    </cfRule>
  </conditionalFormatting>
  <conditionalFormatting sqref="CL36">
    <cfRule type="cellIs" dxfId="5637" priority="5679" operator="lessThan">
      <formula>$C$4</formula>
    </cfRule>
  </conditionalFormatting>
  <conditionalFormatting sqref="CL36">
    <cfRule type="cellIs" dxfId="5636" priority="5680" operator="lessThan">
      <formula>$C$4</formula>
    </cfRule>
  </conditionalFormatting>
  <conditionalFormatting sqref="CL37">
    <cfRule type="cellIs" dxfId="5635" priority="5681" operator="lessThan">
      <formula>$C$4</formula>
    </cfRule>
  </conditionalFormatting>
  <conditionalFormatting sqref="CL37">
    <cfRule type="cellIs" dxfId="5634" priority="5682" operator="lessThan">
      <formula>$C$4</formula>
    </cfRule>
  </conditionalFormatting>
  <conditionalFormatting sqref="CL38">
    <cfRule type="cellIs" dxfId="5633" priority="5683" operator="lessThan">
      <formula>$C$4</formula>
    </cfRule>
  </conditionalFormatting>
  <conditionalFormatting sqref="CL38">
    <cfRule type="cellIs" dxfId="5632" priority="5684" operator="lessThan">
      <formula>$C$4</formula>
    </cfRule>
  </conditionalFormatting>
  <conditionalFormatting sqref="CL39">
    <cfRule type="cellIs" dxfId="5631" priority="5685" operator="lessThan">
      <formula>$C$4</formula>
    </cfRule>
  </conditionalFormatting>
  <conditionalFormatting sqref="CL39">
    <cfRule type="cellIs" dxfId="5630" priority="5686" operator="lessThan">
      <formula>$C$4</formula>
    </cfRule>
  </conditionalFormatting>
  <conditionalFormatting sqref="CL40">
    <cfRule type="cellIs" dxfId="5629" priority="5687" operator="lessThan">
      <formula>$C$4</formula>
    </cfRule>
  </conditionalFormatting>
  <conditionalFormatting sqref="CL40">
    <cfRule type="cellIs" dxfId="5628" priority="5688" operator="lessThan">
      <formula>$C$4</formula>
    </cfRule>
  </conditionalFormatting>
  <conditionalFormatting sqref="CL41">
    <cfRule type="cellIs" dxfId="5627" priority="5689" operator="lessThan">
      <formula>$C$4</formula>
    </cfRule>
  </conditionalFormatting>
  <conditionalFormatting sqref="CL41">
    <cfRule type="cellIs" dxfId="5626" priority="5690" operator="lessThan">
      <formula>$C$4</formula>
    </cfRule>
  </conditionalFormatting>
  <conditionalFormatting sqref="CL42">
    <cfRule type="cellIs" dxfId="5625" priority="5691" operator="lessThan">
      <formula>$C$4</formula>
    </cfRule>
  </conditionalFormatting>
  <conditionalFormatting sqref="CL42">
    <cfRule type="cellIs" dxfId="5624" priority="5692" operator="lessThan">
      <formula>$C$4</formula>
    </cfRule>
  </conditionalFormatting>
  <conditionalFormatting sqref="CL43">
    <cfRule type="cellIs" dxfId="5623" priority="5693" operator="lessThan">
      <formula>$C$4</formula>
    </cfRule>
  </conditionalFormatting>
  <conditionalFormatting sqref="CL43">
    <cfRule type="cellIs" dxfId="5622" priority="5694" operator="lessThan">
      <formula>$C$4</formula>
    </cfRule>
  </conditionalFormatting>
  <conditionalFormatting sqref="CL44">
    <cfRule type="cellIs" dxfId="5621" priority="5695" operator="lessThan">
      <formula>$C$4</formula>
    </cfRule>
  </conditionalFormatting>
  <conditionalFormatting sqref="CL44">
    <cfRule type="cellIs" dxfId="5620" priority="5696" operator="lessThan">
      <formula>$C$4</formula>
    </cfRule>
  </conditionalFormatting>
  <conditionalFormatting sqref="CL45">
    <cfRule type="cellIs" dxfId="5619" priority="5697" operator="lessThan">
      <formula>$C$4</formula>
    </cfRule>
  </conditionalFormatting>
  <conditionalFormatting sqref="CL45">
    <cfRule type="cellIs" dxfId="5618" priority="5698" operator="lessThan">
      <formula>$C$4</formula>
    </cfRule>
  </conditionalFormatting>
  <conditionalFormatting sqref="CL46">
    <cfRule type="cellIs" dxfId="5617" priority="5699" operator="lessThan">
      <formula>$C$4</formula>
    </cfRule>
  </conditionalFormatting>
  <conditionalFormatting sqref="CL46">
    <cfRule type="cellIs" dxfId="5616" priority="5700" operator="lessThan">
      <formula>$C$4</formula>
    </cfRule>
  </conditionalFormatting>
  <conditionalFormatting sqref="CL47">
    <cfRule type="cellIs" dxfId="5615" priority="5701" operator="lessThan">
      <formula>$C$4</formula>
    </cfRule>
  </conditionalFormatting>
  <conditionalFormatting sqref="CL47">
    <cfRule type="cellIs" dxfId="5614" priority="5702" operator="lessThan">
      <formula>$C$4</formula>
    </cfRule>
  </conditionalFormatting>
  <conditionalFormatting sqref="CL48">
    <cfRule type="cellIs" dxfId="5613" priority="5703" operator="lessThan">
      <formula>$C$4</formula>
    </cfRule>
  </conditionalFormatting>
  <conditionalFormatting sqref="CL48">
    <cfRule type="cellIs" dxfId="5612" priority="5704" operator="lessThan">
      <formula>$C$4</formula>
    </cfRule>
  </conditionalFormatting>
  <conditionalFormatting sqref="CL49">
    <cfRule type="cellIs" dxfId="5611" priority="5705" operator="lessThan">
      <formula>$C$4</formula>
    </cfRule>
  </conditionalFormatting>
  <conditionalFormatting sqref="CL49">
    <cfRule type="cellIs" dxfId="5610" priority="5706" operator="lessThan">
      <formula>$C$4</formula>
    </cfRule>
  </conditionalFormatting>
  <conditionalFormatting sqref="CL50">
    <cfRule type="cellIs" dxfId="5609" priority="5707" operator="lessThan">
      <formula>$C$4</formula>
    </cfRule>
  </conditionalFormatting>
  <conditionalFormatting sqref="CL50">
    <cfRule type="cellIs" dxfId="5608" priority="5708" operator="lessThan">
      <formula>$C$4</formula>
    </cfRule>
  </conditionalFormatting>
  <conditionalFormatting sqref="CL51">
    <cfRule type="cellIs" dxfId="5607" priority="5709" operator="lessThan">
      <formula>$C$4</formula>
    </cfRule>
  </conditionalFormatting>
  <conditionalFormatting sqref="CL51">
    <cfRule type="cellIs" dxfId="5606" priority="5710" operator="lessThan">
      <formula>$C$4</formula>
    </cfRule>
  </conditionalFormatting>
  <conditionalFormatting sqref="CL52">
    <cfRule type="cellIs" dxfId="5605" priority="5711" operator="lessThan">
      <formula>$C$4</formula>
    </cfRule>
  </conditionalFormatting>
  <conditionalFormatting sqref="CL52">
    <cfRule type="cellIs" dxfId="5604" priority="5712" operator="lessThan">
      <formula>$C$4</formula>
    </cfRule>
  </conditionalFormatting>
  <conditionalFormatting sqref="CL53">
    <cfRule type="cellIs" dxfId="5603" priority="5713" operator="lessThan">
      <formula>$C$4</formula>
    </cfRule>
  </conditionalFormatting>
  <conditionalFormatting sqref="CL53">
    <cfRule type="cellIs" dxfId="5602" priority="5714" operator="lessThan">
      <formula>$C$4</formula>
    </cfRule>
  </conditionalFormatting>
  <conditionalFormatting sqref="CL54">
    <cfRule type="cellIs" dxfId="5601" priority="5715" operator="lessThan">
      <formula>$C$4</formula>
    </cfRule>
  </conditionalFormatting>
  <conditionalFormatting sqref="CL54">
    <cfRule type="cellIs" dxfId="5600" priority="5716" operator="lessThan">
      <formula>$C$4</formula>
    </cfRule>
  </conditionalFormatting>
  <conditionalFormatting sqref="CL55">
    <cfRule type="cellIs" dxfId="5599" priority="5717" operator="lessThan">
      <formula>$C$4</formula>
    </cfRule>
  </conditionalFormatting>
  <conditionalFormatting sqref="CL55">
    <cfRule type="cellIs" dxfId="5598" priority="5718" operator="lessThan">
      <formula>$C$4</formula>
    </cfRule>
  </conditionalFormatting>
  <conditionalFormatting sqref="CL56">
    <cfRule type="cellIs" dxfId="5597" priority="5719" operator="lessThan">
      <formula>$C$4</formula>
    </cfRule>
  </conditionalFormatting>
  <conditionalFormatting sqref="CL56">
    <cfRule type="cellIs" dxfId="5596" priority="5720" operator="lessThan">
      <formula>$C$4</formula>
    </cfRule>
  </conditionalFormatting>
  <conditionalFormatting sqref="CL57">
    <cfRule type="cellIs" dxfId="5595" priority="5721" operator="lessThan">
      <formula>$C$4</formula>
    </cfRule>
  </conditionalFormatting>
  <conditionalFormatting sqref="CL57">
    <cfRule type="cellIs" dxfId="5594" priority="5722" operator="lessThan">
      <formula>$C$4</formula>
    </cfRule>
  </conditionalFormatting>
  <conditionalFormatting sqref="CL58">
    <cfRule type="cellIs" dxfId="5593" priority="5723" operator="lessThan">
      <formula>$C$4</formula>
    </cfRule>
  </conditionalFormatting>
  <conditionalFormatting sqref="CL58">
    <cfRule type="cellIs" dxfId="5592" priority="5724" operator="lessThan">
      <formula>$C$4</formula>
    </cfRule>
  </conditionalFormatting>
  <conditionalFormatting sqref="CL59">
    <cfRule type="cellIs" dxfId="5591" priority="5725" operator="lessThan">
      <formula>$C$4</formula>
    </cfRule>
  </conditionalFormatting>
  <conditionalFormatting sqref="CL59">
    <cfRule type="cellIs" dxfId="5590" priority="5726" operator="lessThan">
      <formula>$C$4</formula>
    </cfRule>
  </conditionalFormatting>
  <conditionalFormatting sqref="CL60">
    <cfRule type="cellIs" dxfId="5589" priority="5727" operator="lessThan">
      <formula>$C$4</formula>
    </cfRule>
  </conditionalFormatting>
  <conditionalFormatting sqref="CL60">
    <cfRule type="cellIs" dxfId="5588" priority="5728" operator="lessThan">
      <formula>$C$4</formula>
    </cfRule>
  </conditionalFormatting>
  <conditionalFormatting sqref="CW10">
    <cfRule type="cellIs" dxfId="5587" priority="7" operator="lessThan">
      <formula>1</formula>
    </cfRule>
  </conditionalFormatting>
  <conditionalFormatting sqref="CW11">
    <cfRule type="cellIs" dxfId="5586" priority="8" operator="lessThan">
      <formula>1</formula>
    </cfRule>
  </conditionalFormatting>
  <conditionalFormatting sqref="CW23">
    <cfRule type="cellIs" dxfId="5585" priority="5" operator="lessThan">
      <formula>1</formula>
    </cfRule>
  </conditionalFormatting>
  <conditionalFormatting sqref="CW24">
    <cfRule type="cellIs" dxfId="5584" priority="6" operator="lessThan">
      <formula>1</formula>
    </cfRule>
  </conditionalFormatting>
  <conditionalFormatting sqref="CW12">
    <cfRule type="cellIs" dxfId="5583" priority="2" operator="lessThan">
      <formula>1</formula>
    </cfRule>
  </conditionalFormatting>
  <conditionalFormatting sqref="CW13">
    <cfRule type="cellIs" dxfId="5582" priority="3" operator="lessThan">
      <formula>1</formula>
    </cfRule>
  </conditionalFormatting>
  <conditionalFormatting sqref="CW14">
    <cfRule type="cellIs" dxfId="5581" priority="4" operator="lessThan">
      <formula>1</formula>
    </cfRule>
  </conditionalFormatting>
  <conditionalFormatting sqref="CW25">
    <cfRule type="cellIs" dxfId="5580" priority="1"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X11" activePane="bottomRight" state="frozen"/>
      <selection pane="topRight"/>
      <selection pane="bottomLeft"/>
      <selection pane="bottomRight" activeCell="AW46" sqref="AW4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710</v>
      </c>
      <c r="B1" s="10"/>
      <c r="C1" s="66" t="s">
        <v>0</v>
      </c>
      <c r="D1" s="66"/>
      <c r="E1" s="66"/>
      <c r="F1" s="66"/>
      <c r="G1" s="66"/>
      <c r="H1" s="66"/>
      <c r="I1" s="66"/>
      <c r="J1" s="66"/>
      <c r="K1" s="66"/>
      <c r="L1" s="66"/>
      <c r="M1" s="66"/>
      <c r="O1" s="26" t="s">
        <v>1</v>
      </c>
      <c r="AX1" s="26"/>
    </row>
    <row r="2" spans="1:110" x14ac:dyDescent="0.25">
      <c r="A2" s="1" t="s">
        <v>2</v>
      </c>
      <c r="B2" s="2"/>
      <c r="C2" s="3" t="s">
        <v>3</v>
      </c>
      <c r="E2" s="4" t="s">
        <v>126</v>
      </c>
      <c r="O2" s="27" t="s">
        <v>5</v>
      </c>
      <c r="P2" s="28"/>
      <c r="Q2" s="28"/>
      <c r="R2" s="28"/>
      <c r="S2" s="28" t="s">
        <v>6</v>
      </c>
      <c r="T2" s="28" t="str">
        <f>MID(E2,6,20)</f>
        <v xml:space="preserve"> X MIPA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x14ac:dyDescent="0.25">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0" spans="1:110" x14ac:dyDescent="0.25">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163</v>
      </c>
      <c r="DE10" s="51">
        <v>1</v>
      </c>
      <c r="DF10" s="51"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Menemukan relevansi pitutur luhur dalam teks cerita wayang, Mengidentifikasi struktur teks pranatacara, Mengemukakan filosofi makanan tradisional Jawa, Mengidentifikasi kalidah penulisan aksara angka, Masih perlu peningkatan pemahaman Menunjukkan nilai-nilai dalam teks pupuh Sinom Serat Wedhatama.</v>
      </c>
    </row>
    <row r="11" spans="1:110" x14ac:dyDescent="0.25">
      <c r="A11" s="8">
        <v>1</v>
      </c>
      <c r="B11" s="8">
        <v>113998</v>
      </c>
      <c r="C11" s="8" t="s">
        <v>127</v>
      </c>
      <c r="E11" s="47">
        <f t="shared" ref="E11:E42" si="0">AV11</f>
        <v>80</v>
      </c>
      <c r="F11" s="8" t="str">
        <f t="shared" ref="F11:F42" si="1">IF(E11="","",IF(E11&lt;=69,"D",IF(E11&lt;=75,"C",IF(E11&lt;=90,"B",IF(E11&lt;=100,"A","E")))))</f>
        <v>B</v>
      </c>
      <c r="G11" s="8" t="str">
        <f t="shared" ref="G11:G42" si="2">CQ11</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1" s="47">
        <f t="shared" ref="H11:H42" si="3">CN11</f>
        <v>92</v>
      </c>
      <c r="I11" s="8" t="str">
        <f t="shared" ref="I11:I42" si="4">IF(H11="","",IF(H11&lt;=69,"D",IF(H11&lt;=75,"C",IF(H11&lt;=90,"B",IF(H11&lt;=100,"A","E")))))</f>
        <v>A</v>
      </c>
      <c r="J11" s="8" t="str">
        <f t="shared" ref="J11:J42" si="5">CT11</f>
        <v xml:space="preserve">Memiliki keterampilan Membuat cakepan tembang sinom, Memproduksi sinopsis teks cerita rakyat, Menyunting tulisan aksara jawa, </v>
      </c>
      <c r="K11" s="13"/>
      <c r="L11" s="41">
        <f t="shared" ref="L11:L42" si="6">AD11</f>
        <v>83</v>
      </c>
      <c r="M11" s="41">
        <f t="shared" ref="M11:M42" si="7">IF(COUNTBLANK(AT11:AT11),"",AT11)</f>
        <v>71</v>
      </c>
      <c r="O11" s="41">
        <v>85</v>
      </c>
      <c r="P11" s="41"/>
      <c r="Q11" s="42"/>
      <c r="R11" s="41">
        <v>80</v>
      </c>
      <c r="S11" s="41"/>
      <c r="T11" s="42">
        <v>85</v>
      </c>
      <c r="U11" s="41"/>
      <c r="V11" s="41"/>
      <c r="W11" s="42"/>
      <c r="X11" s="41"/>
      <c r="Y11" s="41"/>
      <c r="Z11" s="42"/>
      <c r="AA11" s="41"/>
      <c r="AB11" s="41"/>
      <c r="AC11" s="42"/>
      <c r="AD11" s="42">
        <f t="shared" ref="AD11:AD42" si="8">IF(AND(O11="",P11="",Q11=""),"",ROUND(AVERAGE(O11:AC11),0))</f>
        <v>83</v>
      </c>
      <c r="AE11" s="41">
        <v>78</v>
      </c>
      <c r="AF11" s="41"/>
      <c r="AG11" s="42"/>
      <c r="AH11" s="41">
        <v>80</v>
      </c>
      <c r="AI11" s="41"/>
      <c r="AJ11" s="42"/>
      <c r="AK11" s="41">
        <v>80</v>
      </c>
      <c r="AL11" s="41"/>
      <c r="AM11" s="42"/>
      <c r="AN11" s="41"/>
      <c r="AO11" s="41"/>
      <c r="AP11" s="42"/>
      <c r="AQ11" s="41"/>
      <c r="AR11" s="41"/>
      <c r="AS11" s="42"/>
      <c r="AT11" s="41">
        <v>71</v>
      </c>
      <c r="AU11" s="43">
        <f t="shared" ref="AU11:AU42" si="9">IF(AT11="","",AVERAGE(O11:AC11,AE11:AT11))</f>
        <v>79.857142857142861</v>
      </c>
      <c r="AV11" s="44">
        <f t="shared" ref="AV11:AV42" si="10">IF(AU11="","",ROUND(AU11,0))</f>
        <v>80</v>
      </c>
      <c r="AW11" s="45"/>
      <c r="AX11" s="41">
        <v>85</v>
      </c>
      <c r="AY11" s="41"/>
      <c r="AZ11" s="42"/>
      <c r="BA11" s="41">
        <v>87</v>
      </c>
      <c r="BB11" s="41"/>
      <c r="BC11" s="42"/>
      <c r="BD11" s="41"/>
      <c r="BE11" s="41"/>
      <c r="BF11" s="42"/>
      <c r="BG11" s="41"/>
      <c r="BH11" s="41"/>
      <c r="BI11" s="42"/>
      <c r="BJ11" s="41"/>
      <c r="BK11" s="41"/>
      <c r="BL11" s="42"/>
      <c r="BM11" s="42">
        <f t="shared" ref="BM11:BM42" si="11">IF(AND(AZ11="",AY11="",AX11=""),"",MAX(AX11:AZ11))</f>
        <v>85</v>
      </c>
      <c r="BN11" s="42">
        <f t="shared" ref="BN11:BN42" si="12">IF(AND(BB11="",BC11="",BA11=""),"",MAX(BA11:BC11))</f>
        <v>87</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86</v>
      </c>
      <c r="BS11" s="41">
        <v>97</v>
      </c>
      <c r="BT11" s="41"/>
      <c r="BU11" s="42"/>
      <c r="BV11" s="41"/>
      <c r="BW11" s="41"/>
      <c r="BX11" s="42"/>
      <c r="BY11" s="41"/>
      <c r="BZ11" s="41"/>
      <c r="CA11" s="42"/>
      <c r="CB11" s="41"/>
      <c r="CC11" s="41"/>
      <c r="CD11" s="42"/>
      <c r="CE11" s="41"/>
      <c r="CF11" s="41"/>
      <c r="CG11" s="42"/>
      <c r="CH11" s="42">
        <f t="shared" ref="CH11:CH42" si="17">IF(AND(BU11="",BT11="",BS11=""),"",MAX(BS11:BU11))</f>
        <v>97</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91.5</v>
      </c>
      <c r="CN11" s="44">
        <f t="shared" ref="CN11:CN42" si="23">IF(CM11="","",ROUND(CM11,0))</f>
        <v>92</v>
      </c>
      <c r="CO11" s="45"/>
      <c r="CP11" s="41">
        <v>5</v>
      </c>
      <c r="CQ11" s="46" t="str">
        <f t="shared" ref="CQ11:CQ42" si="24">IF(CP11="","",VLOOKUP(CP11,$DE$9:$DF$20,2,0))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1" s="45"/>
      <c r="CS11" s="41">
        <v>5</v>
      </c>
      <c r="CT11" s="46" t="str">
        <f t="shared" ref="CT11:CT42" si="25">IF(CS11="","",VLOOKUP(CS11,$DE$22:$DF$33,2,0))</f>
        <v xml:space="preserve">Memiliki keterampilan Membuat cakepan tembang sinom, Memproduksi sinopsis teks cerita rakyat, Menyunting tulisan aksara jawa, </v>
      </c>
      <c r="CV11" s="40">
        <v>2</v>
      </c>
      <c r="CW11" s="52" t="s">
        <v>165</v>
      </c>
      <c r="CY11" s="76" t="s">
        <v>45</v>
      </c>
      <c r="CZ11" s="76"/>
      <c r="DA11" s="76"/>
      <c r="DE11" s="51">
        <v>2</v>
      </c>
      <c r="DF11" s="5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Menunjukkan nilai-nilai dalam teks pupuh Sinom Serat Wedhatama, Mengidentifikasi struktur teks pranatacara, Mengemukakan filosofi makanan tradisional Jawa, Mengidentifikasi kalidah penulisan aksara angka, Masih perlu peningkatan pemahaman Menemukan relevansi pitutur luhur dalam teks cerita wayang.</v>
      </c>
    </row>
    <row r="12" spans="1:110" x14ac:dyDescent="0.25">
      <c r="A12" s="8">
        <v>2</v>
      </c>
      <c r="B12" s="8">
        <v>114014</v>
      </c>
      <c r="C12" s="8" t="s">
        <v>128</v>
      </c>
      <c r="E12" s="47">
        <f t="shared" si="0"/>
        <v>80</v>
      </c>
      <c r="F12" s="8" t="str">
        <f t="shared" si="1"/>
        <v>B</v>
      </c>
      <c r="G1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2" s="47">
        <f t="shared" si="3"/>
        <v>91</v>
      </c>
      <c r="I12" s="8" t="str">
        <f t="shared" si="4"/>
        <v>A</v>
      </c>
      <c r="J12" s="8" t="str">
        <f t="shared" si="5"/>
        <v xml:space="preserve">Memiliki keterampilan Membuat cakepan tembang sinom, Memproduksi sinopsis teks cerita rakyat, Menyunting tulisan aksara jawa, </v>
      </c>
      <c r="K12" s="13"/>
      <c r="L12" s="41">
        <f t="shared" si="6"/>
        <v>82</v>
      </c>
      <c r="M12" s="41">
        <f t="shared" si="7"/>
        <v>70</v>
      </c>
      <c r="O12" s="41">
        <v>80</v>
      </c>
      <c r="P12" s="41"/>
      <c r="Q12" s="42"/>
      <c r="R12" s="41">
        <v>80</v>
      </c>
      <c r="S12" s="41"/>
      <c r="T12" s="42">
        <v>85</v>
      </c>
      <c r="U12" s="41"/>
      <c r="V12" s="41"/>
      <c r="W12" s="42"/>
      <c r="X12" s="41"/>
      <c r="Y12" s="41"/>
      <c r="Z12" s="42"/>
      <c r="AA12" s="41"/>
      <c r="AB12" s="41"/>
      <c r="AC12" s="42"/>
      <c r="AD12" s="42">
        <f t="shared" si="8"/>
        <v>82</v>
      </c>
      <c r="AE12" s="41">
        <v>80</v>
      </c>
      <c r="AF12" s="41"/>
      <c r="AG12" s="42"/>
      <c r="AH12" s="41">
        <v>80</v>
      </c>
      <c r="AI12" s="41"/>
      <c r="AJ12" s="42"/>
      <c r="AK12" s="41">
        <v>85</v>
      </c>
      <c r="AL12" s="41"/>
      <c r="AM12" s="42"/>
      <c r="AN12" s="41"/>
      <c r="AO12" s="41"/>
      <c r="AP12" s="42"/>
      <c r="AQ12" s="41"/>
      <c r="AR12" s="41"/>
      <c r="AS12" s="42"/>
      <c r="AT12" s="41">
        <v>70</v>
      </c>
      <c r="AU12" s="43">
        <f t="shared" si="9"/>
        <v>80</v>
      </c>
      <c r="AV12" s="44">
        <f t="shared" si="10"/>
        <v>80</v>
      </c>
      <c r="AW12" s="45"/>
      <c r="AX12" s="52">
        <v>85</v>
      </c>
      <c r="AY12" s="41"/>
      <c r="AZ12" s="42"/>
      <c r="BA12" s="41">
        <v>83</v>
      </c>
      <c r="BB12" s="41"/>
      <c r="BC12" s="42"/>
      <c r="BD12" s="41"/>
      <c r="BE12" s="41"/>
      <c r="BF12" s="42"/>
      <c r="BG12" s="41"/>
      <c r="BH12" s="41"/>
      <c r="BI12" s="42"/>
      <c r="BJ12" s="41"/>
      <c r="BK12" s="41"/>
      <c r="BL12" s="42"/>
      <c r="BM12" s="42">
        <f t="shared" si="11"/>
        <v>85</v>
      </c>
      <c r="BN12" s="42">
        <f t="shared" si="12"/>
        <v>83</v>
      </c>
      <c r="BO12" s="42" t="str">
        <f t="shared" si="13"/>
        <v/>
      </c>
      <c r="BP12" s="42" t="str">
        <f t="shared" si="14"/>
        <v/>
      </c>
      <c r="BQ12" s="42" t="str">
        <f t="shared" si="15"/>
        <v/>
      </c>
      <c r="BR12" s="42">
        <f t="shared" si="16"/>
        <v>84</v>
      </c>
      <c r="BS12" s="41">
        <v>97</v>
      </c>
      <c r="BT12" s="41"/>
      <c r="BU12" s="42"/>
      <c r="BV12" s="41"/>
      <c r="BW12" s="41"/>
      <c r="BX12" s="42"/>
      <c r="BY12" s="41"/>
      <c r="BZ12" s="41"/>
      <c r="CA12" s="42"/>
      <c r="CB12" s="41"/>
      <c r="CC12" s="41"/>
      <c r="CD12" s="42"/>
      <c r="CE12" s="41"/>
      <c r="CF12" s="41"/>
      <c r="CG12" s="42"/>
      <c r="CH12" s="42">
        <f t="shared" si="17"/>
        <v>97</v>
      </c>
      <c r="CI12" s="42" t="str">
        <f t="shared" si="18"/>
        <v/>
      </c>
      <c r="CJ12" s="42" t="str">
        <f t="shared" si="19"/>
        <v/>
      </c>
      <c r="CK12" s="42" t="str">
        <f t="shared" si="20"/>
        <v/>
      </c>
      <c r="CL12" s="42" t="str">
        <f t="shared" si="21"/>
        <v/>
      </c>
      <c r="CM12" s="43">
        <f t="shared" si="22"/>
        <v>90.5</v>
      </c>
      <c r="CN12" s="44">
        <f t="shared" si="23"/>
        <v>91</v>
      </c>
      <c r="CO12" s="45"/>
      <c r="CP12" s="52">
        <v>5</v>
      </c>
      <c r="CQ1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2" s="45"/>
      <c r="CS12" s="52">
        <v>5</v>
      </c>
      <c r="CT12" s="46" t="str">
        <f t="shared" si="25"/>
        <v xml:space="preserve">Memiliki keterampilan Membuat cakepan tembang sinom, Memproduksi sinopsis teks cerita rakyat, Menyunting tulisan aksara jawa, </v>
      </c>
      <c r="CV12" s="40">
        <v>3</v>
      </c>
      <c r="CW12" s="52" t="s">
        <v>167</v>
      </c>
      <c r="CY12" s="16" t="s">
        <v>47</v>
      </c>
      <c r="CZ12" s="17" t="s">
        <v>48</v>
      </c>
      <c r="DA12" s="17" t="s">
        <v>49</v>
      </c>
      <c r="DE12" s="51">
        <v>3</v>
      </c>
      <c r="DF12" s="51"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Menunjukkan nilai-nilai dalam teks pupuh Sinom Serat Wedhatama, Menemukan relevansi pitutur luhur dalam teks cerita wayang, Mengemukakan filosofi makanan tradisional Jawa, Mengidentifikasi kalidah penulisan aksara angka, Masih perlu peningkatan pemahaman Mengidentifikasi struktur teks pranatacara.</v>
      </c>
    </row>
    <row r="13" spans="1:110" x14ac:dyDescent="0.25">
      <c r="A13" s="8">
        <v>3</v>
      </c>
      <c r="B13" s="8">
        <v>114030</v>
      </c>
      <c r="C13" s="8" t="s">
        <v>129</v>
      </c>
      <c r="E13" s="47">
        <f t="shared" si="0"/>
        <v>81</v>
      </c>
      <c r="F13" s="8" t="str">
        <f t="shared" si="1"/>
        <v>B</v>
      </c>
      <c r="G1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3" s="47">
        <f t="shared" si="3"/>
        <v>91</v>
      </c>
      <c r="I13" s="8" t="str">
        <f t="shared" si="4"/>
        <v>A</v>
      </c>
      <c r="J13" s="8" t="str">
        <f t="shared" si="5"/>
        <v xml:space="preserve">Memiliki keterampilan Membuat cakepan tembang sinom, Memproduksi sinopsis teks cerita rakyat, Menyunting tulisan aksara jawa, </v>
      </c>
      <c r="K13" s="13"/>
      <c r="L13" s="41">
        <f t="shared" si="6"/>
        <v>80</v>
      </c>
      <c r="M13" s="41">
        <f t="shared" si="7"/>
        <v>74</v>
      </c>
      <c r="O13" s="41">
        <v>80</v>
      </c>
      <c r="P13" s="41"/>
      <c r="Q13" s="42"/>
      <c r="R13" s="41">
        <v>80</v>
      </c>
      <c r="S13" s="41"/>
      <c r="T13" s="42">
        <v>80</v>
      </c>
      <c r="U13" s="41"/>
      <c r="V13" s="41"/>
      <c r="W13" s="42"/>
      <c r="X13" s="41"/>
      <c r="Y13" s="41"/>
      <c r="Z13" s="42"/>
      <c r="AA13" s="41"/>
      <c r="AB13" s="41"/>
      <c r="AC13" s="42"/>
      <c r="AD13" s="42">
        <f t="shared" si="8"/>
        <v>80</v>
      </c>
      <c r="AE13" s="41">
        <v>80</v>
      </c>
      <c r="AF13" s="41"/>
      <c r="AG13" s="42"/>
      <c r="AH13" s="41">
        <v>90</v>
      </c>
      <c r="AI13" s="41"/>
      <c r="AJ13" s="42"/>
      <c r="AK13" s="41">
        <v>80</v>
      </c>
      <c r="AL13" s="41"/>
      <c r="AM13" s="42"/>
      <c r="AN13" s="41"/>
      <c r="AO13" s="41"/>
      <c r="AP13" s="42"/>
      <c r="AQ13" s="41"/>
      <c r="AR13" s="41"/>
      <c r="AS13" s="42"/>
      <c r="AT13" s="41">
        <v>74</v>
      </c>
      <c r="AU13" s="43">
        <f t="shared" si="9"/>
        <v>80.571428571428569</v>
      </c>
      <c r="AV13" s="44">
        <f t="shared" si="10"/>
        <v>81</v>
      </c>
      <c r="AW13" s="45"/>
      <c r="AX13" s="52">
        <v>85</v>
      </c>
      <c r="AY13" s="41"/>
      <c r="AZ13" s="42"/>
      <c r="BA13" s="41">
        <v>85</v>
      </c>
      <c r="BB13" s="41"/>
      <c r="BC13" s="42"/>
      <c r="BD13" s="41"/>
      <c r="BE13" s="41"/>
      <c r="BF13" s="42"/>
      <c r="BG13" s="41"/>
      <c r="BH13" s="41"/>
      <c r="BI13" s="42"/>
      <c r="BJ13" s="41"/>
      <c r="BK13" s="41"/>
      <c r="BL13" s="42"/>
      <c r="BM13" s="42">
        <f t="shared" si="11"/>
        <v>85</v>
      </c>
      <c r="BN13" s="42">
        <f t="shared" si="12"/>
        <v>85</v>
      </c>
      <c r="BO13" s="42" t="str">
        <f t="shared" si="13"/>
        <v/>
      </c>
      <c r="BP13" s="42" t="str">
        <f t="shared" si="14"/>
        <v/>
      </c>
      <c r="BQ13" s="42" t="str">
        <f t="shared" si="15"/>
        <v/>
      </c>
      <c r="BR13" s="42">
        <f t="shared" si="16"/>
        <v>85</v>
      </c>
      <c r="BS13" s="41">
        <v>97</v>
      </c>
      <c r="BT13" s="41"/>
      <c r="BU13" s="42"/>
      <c r="BV13" s="41"/>
      <c r="BW13" s="41"/>
      <c r="BX13" s="42"/>
      <c r="BY13" s="41"/>
      <c r="BZ13" s="41"/>
      <c r="CA13" s="42"/>
      <c r="CB13" s="41"/>
      <c r="CC13" s="41"/>
      <c r="CD13" s="42"/>
      <c r="CE13" s="41"/>
      <c r="CF13" s="41"/>
      <c r="CG13" s="42"/>
      <c r="CH13" s="42">
        <f t="shared" si="17"/>
        <v>97</v>
      </c>
      <c r="CI13" s="42" t="str">
        <f t="shared" si="18"/>
        <v/>
      </c>
      <c r="CJ13" s="42" t="str">
        <f t="shared" si="19"/>
        <v/>
      </c>
      <c r="CK13" s="42" t="str">
        <f t="shared" si="20"/>
        <v/>
      </c>
      <c r="CL13" s="42" t="str">
        <f t="shared" si="21"/>
        <v/>
      </c>
      <c r="CM13" s="43">
        <f t="shared" si="22"/>
        <v>91</v>
      </c>
      <c r="CN13" s="44">
        <f t="shared" si="23"/>
        <v>91</v>
      </c>
      <c r="CO13" s="45"/>
      <c r="CP13" s="52">
        <v>5</v>
      </c>
      <c r="CQ1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3" s="45"/>
      <c r="CS13" s="52">
        <v>5</v>
      </c>
      <c r="CT13" s="46" t="str">
        <f t="shared" si="25"/>
        <v xml:space="preserve">Memiliki keterampilan Membuat cakepan tembang sinom, Memproduksi sinopsis teks cerita rakyat, Menyunting tulisan aksara jawa, </v>
      </c>
      <c r="CV13" s="40">
        <v>4</v>
      </c>
      <c r="CW13" s="52" t="s">
        <v>168</v>
      </c>
      <c r="CY13" s="18">
        <v>0</v>
      </c>
      <c r="CZ13" s="19">
        <v>69</v>
      </c>
      <c r="DA13" s="20" t="s">
        <v>51</v>
      </c>
      <c r="DE13" s="51">
        <v>4</v>
      </c>
      <c r="DF13" s="51"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Menunjukkan nilai-nilai dalam teks pupuh Sinom Serat Wedhatama, Menemukan relevansi pitutur luhur dalam teks cerita wayang, Mengidentifikasi struktur teks pranatacara, Mengidentifikasi kalidah penulisan aksara angka, Masih perlu peningkatan pemahaman Mengemukakan filosofi makanan tradisional Jawa.</v>
      </c>
    </row>
    <row r="14" spans="1:110" x14ac:dyDescent="0.25">
      <c r="A14" s="8">
        <v>4</v>
      </c>
      <c r="B14" s="8">
        <v>114046</v>
      </c>
      <c r="C14" s="8" t="s">
        <v>130</v>
      </c>
      <c r="E14" s="47">
        <f t="shared" si="0"/>
        <v>80</v>
      </c>
      <c r="F14" s="8" t="str">
        <f t="shared" si="1"/>
        <v>B</v>
      </c>
      <c r="G1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4" s="47">
        <f t="shared" si="3"/>
        <v>91</v>
      </c>
      <c r="I14" s="8" t="str">
        <f t="shared" si="4"/>
        <v>A</v>
      </c>
      <c r="J14" s="8" t="str">
        <f t="shared" si="5"/>
        <v xml:space="preserve">Memiliki keterampilan Membuat cakepan tembang sinom, Memproduksi sinopsis teks cerita rakyat, Menyunting tulisan aksara jawa, </v>
      </c>
      <c r="K14" s="13"/>
      <c r="L14" s="41">
        <f t="shared" si="6"/>
        <v>82</v>
      </c>
      <c r="M14" s="41">
        <f t="shared" si="7"/>
        <v>73</v>
      </c>
      <c r="O14" s="41">
        <v>80</v>
      </c>
      <c r="P14" s="41"/>
      <c r="Q14" s="42"/>
      <c r="R14" s="41">
        <v>85</v>
      </c>
      <c r="S14" s="41"/>
      <c r="T14" s="42">
        <v>80</v>
      </c>
      <c r="U14" s="41"/>
      <c r="V14" s="41"/>
      <c r="W14" s="42"/>
      <c r="X14" s="41"/>
      <c r="Y14" s="41"/>
      <c r="Z14" s="42"/>
      <c r="AA14" s="41"/>
      <c r="AB14" s="41"/>
      <c r="AC14" s="42"/>
      <c r="AD14" s="42">
        <f t="shared" si="8"/>
        <v>82</v>
      </c>
      <c r="AE14" s="41">
        <v>83</v>
      </c>
      <c r="AF14" s="41"/>
      <c r="AG14" s="42"/>
      <c r="AH14" s="41">
        <v>80</v>
      </c>
      <c r="AI14" s="41"/>
      <c r="AJ14" s="42"/>
      <c r="AK14" s="41">
        <v>80</v>
      </c>
      <c r="AL14" s="41"/>
      <c r="AM14" s="42"/>
      <c r="AN14" s="41"/>
      <c r="AO14" s="41"/>
      <c r="AP14" s="42"/>
      <c r="AQ14" s="41"/>
      <c r="AR14" s="41"/>
      <c r="AS14" s="42"/>
      <c r="AT14" s="41">
        <v>73</v>
      </c>
      <c r="AU14" s="43">
        <f t="shared" si="9"/>
        <v>80.142857142857139</v>
      </c>
      <c r="AV14" s="44">
        <f t="shared" si="10"/>
        <v>80</v>
      </c>
      <c r="AW14" s="45"/>
      <c r="AX14" s="52">
        <v>85</v>
      </c>
      <c r="AY14" s="41"/>
      <c r="AZ14" s="42"/>
      <c r="BA14" s="41">
        <v>83</v>
      </c>
      <c r="BB14" s="41"/>
      <c r="BC14" s="42"/>
      <c r="BD14" s="41"/>
      <c r="BE14" s="41"/>
      <c r="BF14" s="42"/>
      <c r="BG14" s="41"/>
      <c r="BH14" s="41"/>
      <c r="BI14" s="42"/>
      <c r="BJ14" s="41"/>
      <c r="BK14" s="41"/>
      <c r="BL14" s="42"/>
      <c r="BM14" s="42">
        <f t="shared" si="11"/>
        <v>85</v>
      </c>
      <c r="BN14" s="42">
        <f t="shared" si="12"/>
        <v>83</v>
      </c>
      <c r="BO14" s="42" t="str">
        <f t="shared" si="13"/>
        <v/>
      </c>
      <c r="BP14" s="42" t="str">
        <f t="shared" si="14"/>
        <v/>
      </c>
      <c r="BQ14" s="42" t="str">
        <f t="shared" si="15"/>
        <v/>
      </c>
      <c r="BR14" s="42">
        <f t="shared" si="16"/>
        <v>84</v>
      </c>
      <c r="BS14" s="41">
        <v>97</v>
      </c>
      <c r="BT14" s="41"/>
      <c r="BU14" s="42"/>
      <c r="BV14" s="41"/>
      <c r="BW14" s="41"/>
      <c r="BX14" s="42"/>
      <c r="BY14" s="41"/>
      <c r="BZ14" s="41"/>
      <c r="CA14" s="42"/>
      <c r="CB14" s="41"/>
      <c r="CC14" s="41"/>
      <c r="CD14" s="42"/>
      <c r="CE14" s="41"/>
      <c r="CF14" s="41"/>
      <c r="CG14" s="42"/>
      <c r="CH14" s="42">
        <f t="shared" si="17"/>
        <v>97</v>
      </c>
      <c r="CI14" s="42" t="str">
        <f t="shared" si="18"/>
        <v/>
      </c>
      <c r="CJ14" s="42" t="str">
        <f t="shared" si="19"/>
        <v/>
      </c>
      <c r="CK14" s="42" t="str">
        <f t="shared" si="20"/>
        <v/>
      </c>
      <c r="CL14" s="42" t="str">
        <f t="shared" si="21"/>
        <v/>
      </c>
      <c r="CM14" s="43">
        <f t="shared" si="22"/>
        <v>90.5</v>
      </c>
      <c r="CN14" s="44">
        <f t="shared" si="23"/>
        <v>91</v>
      </c>
      <c r="CO14" s="45"/>
      <c r="CP14" s="52">
        <v>5</v>
      </c>
      <c r="CQ1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4" s="45"/>
      <c r="CS14" s="52">
        <v>5</v>
      </c>
      <c r="CT14" s="46" t="str">
        <f t="shared" si="25"/>
        <v xml:space="preserve">Memiliki keterampilan Membuat cakepan tembang sinom, Memproduksi sinopsis teks cerita rakyat, Menyunting tulisan aksara jawa, </v>
      </c>
      <c r="CV14" s="40">
        <v>5</v>
      </c>
      <c r="CW14" s="52" t="s">
        <v>169</v>
      </c>
      <c r="CY14" s="18">
        <v>70</v>
      </c>
      <c r="CZ14" s="21">
        <v>75</v>
      </c>
      <c r="DA14" s="22" t="s">
        <v>53</v>
      </c>
      <c r="DE14" s="51">
        <v>5</v>
      </c>
      <c r="DF14" s="51"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row>
    <row r="15" spans="1:110" x14ac:dyDescent="0.25">
      <c r="A15" s="8">
        <v>5</v>
      </c>
      <c r="B15" s="8">
        <v>114062</v>
      </c>
      <c r="C15" s="8" t="s">
        <v>131</v>
      </c>
      <c r="E15" s="47">
        <f t="shared" si="0"/>
        <v>81</v>
      </c>
      <c r="F15" s="8" t="str">
        <f t="shared" si="1"/>
        <v>B</v>
      </c>
      <c r="G1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5" s="47">
        <f t="shared" si="3"/>
        <v>91</v>
      </c>
      <c r="I15" s="8" t="str">
        <f t="shared" si="4"/>
        <v>A</v>
      </c>
      <c r="J15" s="8" t="str">
        <f t="shared" si="5"/>
        <v xml:space="preserve">Memiliki keterampilan Membuat cakepan tembang sinom, Memproduksi sinopsis teks cerita rakyat, Menyunting tulisan aksara jawa, </v>
      </c>
      <c r="K15" s="13"/>
      <c r="L15" s="41">
        <f t="shared" si="6"/>
        <v>82</v>
      </c>
      <c r="M15" s="41">
        <f t="shared" si="7"/>
        <v>79</v>
      </c>
      <c r="O15" s="41">
        <v>75</v>
      </c>
      <c r="P15" s="41"/>
      <c r="Q15" s="42"/>
      <c r="R15" s="41">
        <v>85</v>
      </c>
      <c r="S15" s="41"/>
      <c r="T15" s="42">
        <v>85</v>
      </c>
      <c r="U15" s="41"/>
      <c r="V15" s="41"/>
      <c r="W15" s="42"/>
      <c r="X15" s="41"/>
      <c r="Y15" s="41"/>
      <c r="Z15" s="42"/>
      <c r="AA15" s="41"/>
      <c r="AB15" s="41"/>
      <c r="AC15" s="42"/>
      <c r="AD15" s="42">
        <f t="shared" si="8"/>
        <v>82</v>
      </c>
      <c r="AE15" s="41">
        <v>83</v>
      </c>
      <c r="AF15" s="41"/>
      <c r="AG15" s="42"/>
      <c r="AH15" s="41">
        <v>80</v>
      </c>
      <c r="AI15" s="41"/>
      <c r="AJ15" s="42"/>
      <c r="AK15" s="41">
        <v>80</v>
      </c>
      <c r="AL15" s="41"/>
      <c r="AM15" s="42"/>
      <c r="AN15" s="41"/>
      <c r="AO15" s="41"/>
      <c r="AP15" s="42"/>
      <c r="AQ15" s="41"/>
      <c r="AR15" s="41"/>
      <c r="AS15" s="42"/>
      <c r="AT15" s="41">
        <v>79</v>
      </c>
      <c r="AU15" s="43">
        <f t="shared" si="9"/>
        <v>81</v>
      </c>
      <c r="AV15" s="44">
        <f t="shared" si="10"/>
        <v>81</v>
      </c>
      <c r="AW15" s="45"/>
      <c r="AX15" s="52">
        <v>85</v>
      </c>
      <c r="AY15" s="41"/>
      <c r="AZ15" s="42"/>
      <c r="BA15" s="41">
        <v>85</v>
      </c>
      <c r="BB15" s="41"/>
      <c r="BC15" s="42"/>
      <c r="BD15" s="41"/>
      <c r="BE15" s="41"/>
      <c r="BF15" s="42"/>
      <c r="BG15" s="41"/>
      <c r="BH15" s="41"/>
      <c r="BI15" s="42"/>
      <c r="BJ15" s="41"/>
      <c r="BK15" s="41"/>
      <c r="BL15" s="42"/>
      <c r="BM15" s="42">
        <f t="shared" si="11"/>
        <v>85</v>
      </c>
      <c r="BN15" s="42">
        <f t="shared" si="12"/>
        <v>85</v>
      </c>
      <c r="BO15" s="42" t="str">
        <f t="shared" si="13"/>
        <v/>
      </c>
      <c r="BP15" s="42" t="str">
        <f t="shared" si="14"/>
        <v/>
      </c>
      <c r="BQ15" s="42" t="str">
        <f t="shared" si="15"/>
        <v/>
      </c>
      <c r="BR15" s="42">
        <f t="shared" si="16"/>
        <v>85</v>
      </c>
      <c r="BS15" s="41">
        <v>97</v>
      </c>
      <c r="BT15" s="41"/>
      <c r="BU15" s="42"/>
      <c r="BV15" s="41"/>
      <c r="BW15" s="41"/>
      <c r="BX15" s="42"/>
      <c r="BY15" s="41"/>
      <c r="BZ15" s="41"/>
      <c r="CA15" s="42"/>
      <c r="CB15" s="41"/>
      <c r="CC15" s="41"/>
      <c r="CD15" s="42"/>
      <c r="CE15" s="41"/>
      <c r="CF15" s="41"/>
      <c r="CG15" s="42"/>
      <c r="CH15" s="42">
        <f t="shared" si="17"/>
        <v>97</v>
      </c>
      <c r="CI15" s="42" t="str">
        <f t="shared" si="18"/>
        <v/>
      </c>
      <c r="CJ15" s="42" t="str">
        <f t="shared" si="19"/>
        <v/>
      </c>
      <c r="CK15" s="42" t="str">
        <f t="shared" si="20"/>
        <v/>
      </c>
      <c r="CL15" s="42" t="str">
        <f t="shared" si="21"/>
        <v/>
      </c>
      <c r="CM15" s="43">
        <f t="shared" si="22"/>
        <v>91</v>
      </c>
      <c r="CN15" s="44">
        <f t="shared" si="23"/>
        <v>91</v>
      </c>
      <c r="CO15" s="45"/>
      <c r="CP15" s="52">
        <v>5</v>
      </c>
      <c r="CQ1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5" s="45"/>
      <c r="CS15" s="52">
        <v>5</v>
      </c>
      <c r="CT15" s="46" t="str">
        <f t="shared" si="25"/>
        <v xml:space="preserve">Memiliki keterampilan Membuat cakepan tembang sinom, Memproduksi sinopsis teks cerita rakyat, Menyunting tulisan aksara jawa, </v>
      </c>
      <c r="CV15" s="40">
        <v>6</v>
      </c>
      <c r="CW15" s="52"/>
      <c r="CY15" s="18">
        <v>76</v>
      </c>
      <c r="CZ15" s="21">
        <v>90</v>
      </c>
      <c r="DA15" s="22" t="s">
        <v>55</v>
      </c>
      <c r="DE15" s="51">
        <v>6</v>
      </c>
      <c r="DF15" s="51"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6" spans="1:110" x14ac:dyDescent="0.25">
      <c r="A16" s="8">
        <v>6</v>
      </c>
      <c r="B16" s="8">
        <v>114078</v>
      </c>
      <c r="C16" s="8" t="s">
        <v>132</v>
      </c>
      <c r="E16" s="47">
        <f t="shared" si="0"/>
        <v>78</v>
      </c>
      <c r="F16" s="8" t="str">
        <f t="shared" si="1"/>
        <v>B</v>
      </c>
      <c r="G1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6" s="47">
        <f t="shared" si="3"/>
        <v>82</v>
      </c>
      <c r="I16" s="8" t="str">
        <f t="shared" si="4"/>
        <v>B</v>
      </c>
      <c r="J16" s="8" t="str">
        <f t="shared" si="5"/>
        <v xml:space="preserve">Memiliki keterampilan Membuat cakepan tembang sinom, Memproduksi sinopsis teks cerita rakyat, Menyunting tulisan aksara jawa, </v>
      </c>
      <c r="K16" s="13"/>
      <c r="L16" s="41">
        <f t="shared" si="6"/>
        <v>78</v>
      </c>
      <c r="M16" s="41">
        <f t="shared" si="7"/>
        <v>66</v>
      </c>
      <c r="O16" s="41">
        <v>80</v>
      </c>
      <c r="P16" s="41"/>
      <c r="Q16" s="42"/>
      <c r="R16" s="41">
        <v>80</v>
      </c>
      <c r="S16" s="41"/>
      <c r="T16" s="42">
        <v>75</v>
      </c>
      <c r="U16" s="41"/>
      <c r="V16" s="41"/>
      <c r="W16" s="42"/>
      <c r="X16" s="41"/>
      <c r="Y16" s="41"/>
      <c r="Z16" s="42"/>
      <c r="AA16" s="41"/>
      <c r="AB16" s="41"/>
      <c r="AC16" s="42"/>
      <c r="AD16" s="42">
        <f t="shared" si="8"/>
        <v>78</v>
      </c>
      <c r="AE16" s="41">
        <v>83</v>
      </c>
      <c r="AF16" s="41"/>
      <c r="AG16" s="42"/>
      <c r="AH16" s="41">
        <v>80</v>
      </c>
      <c r="AI16" s="41"/>
      <c r="AJ16" s="42"/>
      <c r="AK16" s="41">
        <v>80</v>
      </c>
      <c r="AL16" s="41"/>
      <c r="AM16" s="42"/>
      <c r="AN16" s="41"/>
      <c r="AO16" s="41"/>
      <c r="AP16" s="42"/>
      <c r="AQ16" s="41"/>
      <c r="AR16" s="41"/>
      <c r="AS16" s="42"/>
      <c r="AT16" s="41">
        <v>66</v>
      </c>
      <c r="AU16" s="43">
        <f t="shared" si="9"/>
        <v>77.714285714285708</v>
      </c>
      <c r="AV16" s="44">
        <f t="shared" si="10"/>
        <v>78</v>
      </c>
      <c r="AW16" s="45"/>
      <c r="AX16" s="52">
        <v>85</v>
      </c>
      <c r="AY16" s="41"/>
      <c r="AZ16" s="42"/>
      <c r="BA16" s="41">
        <v>83</v>
      </c>
      <c r="BB16" s="41"/>
      <c r="BC16" s="42"/>
      <c r="BD16" s="41"/>
      <c r="BE16" s="41"/>
      <c r="BF16" s="42"/>
      <c r="BG16" s="41"/>
      <c r="BH16" s="41"/>
      <c r="BI16" s="42"/>
      <c r="BJ16" s="41"/>
      <c r="BK16" s="41"/>
      <c r="BL16" s="42"/>
      <c r="BM16" s="42">
        <f t="shared" si="11"/>
        <v>85</v>
      </c>
      <c r="BN16" s="42">
        <f t="shared" si="12"/>
        <v>83</v>
      </c>
      <c r="BO16" s="42" t="str">
        <f t="shared" si="13"/>
        <v/>
      </c>
      <c r="BP16" s="42" t="str">
        <f t="shared" si="14"/>
        <v/>
      </c>
      <c r="BQ16" s="42" t="str">
        <f t="shared" si="15"/>
        <v/>
      </c>
      <c r="BR16" s="42">
        <f t="shared" si="16"/>
        <v>84</v>
      </c>
      <c r="BS16" s="41">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82</v>
      </c>
      <c r="CN16" s="44">
        <f t="shared" si="23"/>
        <v>82</v>
      </c>
      <c r="CO16" s="45"/>
      <c r="CP16" s="52">
        <v>5</v>
      </c>
      <c r="CQ1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6" s="45"/>
      <c r="CS16" s="52">
        <v>5</v>
      </c>
      <c r="CT16" s="46" t="str">
        <f t="shared" si="25"/>
        <v xml:space="preserve">Memiliki keterampilan Membuat cakepan tembang sinom, Memproduksi sinopsis teks cerita rakyat, Menyunting tulisan aksara jawa, </v>
      </c>
      <c r="CV16" s="40">
        <v>7</v>
      </c>
      <c r="CW16" s="52"/>
      <c r="CY16" s="18">
        <v>91</v>
      </c>
      <c r="CZ16" s="21">
        <v>100</v>
      </c>
      <c r="DA16" s="22" t="s">
        <v>15</v>
      </c>
      <c r="DE16" s="51">
        <v>7</v>
      </c>
      <c r="DF16" s="51"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7" spans="1:110" x14ac:dyDescent="0.25">
      <c r="A17" s="8">
        <v>7</v>
      </c>
      <c r="B17" s="8">
        <v>114094</v>
      </c>
      <c r="C17" s="8" t="s">
        <v>133</v>
      </c>
      <c r="E17" s="47">
        <f t="shared" si="0"/>
        <v>78</v>
      </c>
      <c r="F17" s="8" t="str">
        <f t="shared" si="1"/>
        <v>B</v>
      </c>
      <c r="G1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7" s="47">
        <f t="shared" si="3"/>
        <v>90</v>
      </c>
      <c r="I17" s="8" t="str">
        <f t="shared" si="4"/>
        <v>B</v>
      </c>
      <c r="J17" s="8" t="str">
        <f t="shared" si="5"/>
        <v xml:space="preserve">Memiliki keterampilan Membuat cakepan tembang sinom, Memproduksi sinopsis teks cerita rakyat, Menyunting tulisan aksara jawa, </v>
      </c>
      <c r="K17" s="13"/>
      <c r="L17" s="41">
        <f t="shared" si="6"/>
        <v>82</v>
      </c>
      <c r="M17" s="41">
        <f t="shared" si="7"/>
        <v>59</v>
      </c>
      <c r="O17" s="41">
        <v>80</v>
      </c>
      <c r="P17" s="41"/>
      <c r="Q17" s="42"/>
      <c r="R17" s="41">
        <v>85</v>
      </c>
      <c r="S17" s="41"/>
      <c r="T17" s="42">
        <v>80</v>
      </c>
      <c r="U17" s="41"/>
      <c r="V17" s="41"/>
      <c r="W17" s="42"/>
      <c r="X17" s="41"/>
      <c r="Y17" s="41"/>
      <c r="Z17" s="42"/>
      <c r="AA17" s="41"/>
      <c r="AB17" s="41"/>
      <c r="AC17" s="42"/>
      <c r="AD17" s="42">
        <f t="shared" si="8"/>
        <v>82</v>
      </c>
      <c r="AE17" s="41">
        <v>80</v>
      </c>
      <c r="AF17" s="41"/>
      <c r="AG17" s="42"/>
      <c r="AH17" s="41">
        <v>85</v>
      </c>
      <c r="AI17" s="41"/>
      <c r="AJ17" s="42"/>
      <c r="AK17" s="41">
        <v>80</v>
      </c>
      <c r="AL17" s="41"/>
      <c r="AM17" s="42"/>
      <c r="AN17" s="41"/>
      <c r="AO17" s="41"/>
      <c r="AP17" s="42"/>
      <c r="AQ17" s="41"/>
      <c r="AR17" s="41"/>
      <c r="AS17" s="42"/>
      <c r="AT17" s="41">
        <v>59</v>
      </c>
      <c r="AU17" s="43">
        <f t="shared" si="9"/>
        <v>78.428571428571431</v>
      </c>
      <c r="AV17" s="44">
        <f t="shared" si="10"/>
        <v>78</v>
      </c>
      <c r="AW17" s="45"/>
      <c r="AX17" s="52">
        <v>85</v>
      </c>
      <c r="AY17" s="41"/>
      <c r="AZ17" s="42"/>
      <c r="BA17" s="41">
        <v>85</v>
      </c>
      <c r="BB17" s="41"/>
      <c r="BC17" s="42"/>
      <c r="BD17" s="41"/>
      <c r="BE17" s="41"/>
      <c r="BF17" s="42"/>
      <c r="BG17" s="41"/>
      <c r="BH17" s="41"/>
      <c r="BI17" s="42"/>
      <c r="BJ17" s="41"/>
      <c r="BK17" s="41"/>
      <c r="BL17" s="42"/>
      <c r="BM17" s="42">
        <f t="shared" si="11"/>
        <v>85</v>
      </c>
      <c r="BN17" s="42">
        <f t="shared" si="12"/>
        <v>85</v>
      </c>
      <c r="BO17" s="42" t="str">
        <f t="shared" si="13"/>
        <v/>
      </c>
      <c r="BP17" s="42" t="str">
        <f t="shared" si="14"/>
        <v/>
      </c>
      <c r="BQ17" s="42" t="str">
        <f t="shared" si="15"/>
        <v/>
      </c>
      <c r="BR17" s="42">
        <f t="shared" si="16"/>
        <v>85</v>
      </c>
      <c r="BS17" s="41">
        <v>95</v>
      </c>
      <c r="BT17" s="41"/>
      <c r="BU17" s="42"/>
      <c r="BV17" s="41"/>
      <c r="BW17" s="41"/>
      <c r="BX17" s="42"/>
      <c r="BY17" s="41"/>
      <c r="BZ17" s="41"/>
      <c r="CA17" s="42"/>
      <c r="CB17" s="41"/>
      <c r="CC17" s="41"/>
      <c r="CD17" s="42"/>
      <c r="CE17" s="41"/>
      <c r="CF17" s="41"/>
      <c r="CG17" s="42"/>
      <c r="CH17" s="42">
        <f t="shared" si="17"/>
        <v>95</v>
      </c>
      <c r="CI17" s="42" t="str">
        <f t="shared" si="18"/>
        <v/>
      </c>
      <c r="CJ17" s="42" t="str">
        <f t="shared" si="19"/>
        <v/>
      </c>
      <c r="CK17" s="42" t="str">
        <f t="shared" si="20"/>
        <v/>
      </c>
      <c r="CL17" s="42" t="str">
        <f t="shared" si="21"/>
        <v/>
      </c>
      <c r="CM17" s="43">
        <f t="shared" si="22"/>
        <v>90</v>
      </c>
      <c r="CN17" s="44">
        <f t="shared" si="23"/>
        <v>90</v>
      </c>
      <c r="CO17" s="45"/>
      <c r="CP17" s="52">
        <v>5</v>
      </c>
      <c r="CQ1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7" s="45"/>
      <c r="CS17" s="52">
        <v>5</v>
      </c>
      <c r="CT17" s="46" t="str">
        <f t="shared" si="25"/>
        <v xml:space="preserve">Memiliki keterampilan Membuat cakepan tembang sinom, Memproduksi sinopsis teks cerita rakyat, Menyunting tulisan aksara jawa, </v>
      </c>
      <c r="CV17" s="40">
        <v>8</v>
      </c>
      <c r="CW17" s="52"/>
      <c r="CY17" s="23"/>
      <c r="CZ17" s="23"/>
      <c r="DA17" s="23"/>
      <c r="DE17" s="51">
        <v>8</v>
      </c>
      <c r="DF17" s="51"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8" spans="1:110" x14ac:dyDescent="0.25">
      <c r="A18" s="8">
        <v>8</v>
      </c>
      <c r="B18" s="8">
        <v>114110</v>
      </c>
      <c r="C18" s="8" t="s">
        <v>134</v>
      </c>
      <c r="E18" s="47">
        <f t="shared" si="0"/>
        <v>79</v>
      </c>
      <c r="F18" s="8" t="str">
        <f t="shared" si="1"/>
        <v>B</v>
      </c>
      <c r="G1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8" s="47">
        <f t="shared" si="3"/>
        <v>92</v>
      </c>
      <c r="I18" s="8" t="str">
        <f t="shared" si="4"/>
        <v>A</v>
      </c>
      <c r="J18" s="8" t="str">
        <f t="shared" si="5"/>
        <v xml:space="preserve">Memiliki keterampilan Membuat cakepan tembang sinom, Memproduksi sinopsis teks cerita rakyat, Menyunting tulisan aksara jawa, </v>
      </c>
      <c r="K18" s="13"/>
      <c r="L18" s="41">
        <f t="shared" si="6"/>
        <v>77</v>
      </c>
      <c r="M18" s="41">
        <f t="shared" si="7"/>
        <v>70</v>
      </c>
      <c r="O18" s="41">
        <v>75</v>
      </c>
      <c r="P18" s="41"/>
      <c r="Q18" s="42"/>
      <c r="R18" s="41">
        <v>70</v>
      </c>
      <c r="S18" s="41"/>
      <c r="T18" s="42">
        <v>85</v>
      </c>
      <c r="U18" s="41"/>
      <c r="V18" s="41"/>
      <c r="W18" s="42"/>
      <c r="X18" s="41"/>
      <c r="Y18" s="41"/>
      <c r="Z18" s="42"/>
      <c r="AA18" s="41"/>
      <c r="AB18" s="41"/>
      <c r="AC18" s="42"/>
      <c r="AD18" s="42">
        <f t="shared" si="8"/>
        <v>77</v>
      </c>
      <c r="AE18" s="41">
        <v>83</v>
      </c>
      <c r="AF18" s="41"/>
      <c r="AG18" s="42"/>
      <c r="AH18" s="41">
        <v>85</v>
      </c>
      <c r="AI18" s="41"/>
      <c r="AJ18" s="42"/>
      <c r="AK18" s="41">
        <v>85</v>
      </c>
      <c r="AL18" s="41"/>
      <c r="AM18" s="42"/>
      <c r="AN18" s="41"/>
      <c r="AO18" s="41"/>
      <c r="AP18" s="42"/>
      <c r="AQ18" s="41"/>
      <c r="AR18" s="41"/>
      <c r="AS18" s="42"/>
      <c r="AT18" s="41">
        <v>70</v>
      </c>
      <c r="AU18" s="43">
        <f t="shared" si="9"/>
        <v>79</v>
      </c>
      <c r="AV18" s="44">
        <f t="shared" si="10"/>
        <v>79</v>
      </c>
      <c r="AW18" s="45"/>
      <c r="AX18" s="52">
        <v>85</v>
      </c>
      <c r="AY18" s="41"/>
      <c r="AZ18" s="42"/>
      <c r="BA18" s="41">
        <v>90</v>
      </c>
      <c r="BB18" s="41"/>
      <c r="BC18" s="42"/>
      <c r="BD18" s="41"/>
      <c r="BE18" s="41"/>
      <c r="BF18" s="42"/>
      <c r="BG18" s="41"/>
      <c r="BH18" s="41"/>
      <c r="BI18" s="42"/>
      <c r="BJ18" s="41"/>
      <c r="BK18" s="41"/>
      <c r="BL18" s="42"/>
      <c r="BM18" s="42">
        <f t="shared" si="11"/>
        <v>85</v>
      </c>
      <c r="BN18" s="42">
        <f t="shared" si="12"/>
        <v>90</v>
      </c>
      <c r="BO18" s="42" t="str">
        <f t="shared" si="13"/>
        <v/>
      </c>
      <c r="BP18" s="42" t="str">
        <f t="shared" si="14"/>
        <v/>
      </c>
      <c r="BQ18" s="42" t="str">
        <f t="shared" si="15"/>
        <v/>
      </c>
      <c r="BR18" s="42">
        <f t="shared" si="16"/>
        <v>88</v>
      </c>
      <c r="BS18" s="41">
        <v>95</v>
      </c>
      <c r="BT18" s="41"/>
      <c r="BU18" s="42"/>
      <c r="BV18" s="41"/>
      <c r="BW18" s="41"/>
      <c r="BX18" s="42"/>
      <c r="BY18" s="41"/>
      <c r="BZ18" s="41"/>
      <c r="CA18" s="42"/>
      <c r="CB18" s="41"/>
      <c r="CC18" s="41"/>
      <c r="CD18" s="42"/>
      <c r="CE18" s="41"/>
      <c r="CF18" s="41"/>
      <c r="CG18" s="42"/>
      <c r="CH18" s="42">
        <f t="shared" si="17"/>
        <v>95</v>
      </c>
      <c r="CI18" s="42" t="str">
        <f t="shared" si="18"/>
        <v/>
      </c>
      <c r="CJ18" s="42" t="str">
        <f t="shared" si="19"/>
        <v/>
      </c>
      <c r="CK18" s="42" t="str">
        <f t="shared" si="20"/>
        <v/>
      </c>
      <c r="CL18" s="42" t="str">
        <f t="shared" si="21"/>
        <v/>
      </c>
      <c r="CM18" s="43">
        <f t="shared" si="22"/>
        <v>91.5</v>
      </c>
      <c r="CN18" s="44">
        <f t="shared" si="23"/>
        <v>92</v>
      </c>
      <c r="CO18" s="45"/>
      <c r="CP18" s="52">
        <v>5</v>
      </c>
      <c r="CQ1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8" s="45"/>
      <c r="CS18" s="52">
        <v>5</v>
      </c>
      <c r="CT18" s="46" t="str">
        <f t="shared" si="25"/>
        <v xml:space="preserve">Memiliki keterampilan Membuat cakepan tembang sinom, Memproduksi sinopsis teks cerita rakyat, Menyunting tulisan aksara jawa, </v>
      </c>
      <c r="CV18" s="40">
        <v>9</v>
      </c>
      <c r="CW18" s="52"/>
      <c r="CY18" s="23"/>
      <c r="CZ18" s="23"/>
      <c r="DA18" s="23"/>
      <c r="DE18" s="51">
        <v>9</v>
      </c>
      <c r="DF18" s="51"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19" spans="1:110" x14ac:dyDescent="0.25">
      <c r="A19" s="8">
        <v>9</v>
      </c>
      <c r="B19" s="8">
        <v>114126</v>
      </c>
      <c r="C19" s="8" t="s">
        <v>135</v>
      </c>
      <c r="E19" s="47">
        <f t="shared" si="0"/>
        <v>80</v>
      </c>
      <c r="F19" s="8" t="str">
        <f t="shared" si="1"/>
        <v>B</v>
      </c>
      <c r="G1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19" s="47">
        <f t="shared" si="3"/>
        <v>90</v>
      </c>
      <c r="I19" s="8" t="str">
        <f t="shared" si="4"/>
        <v>B</v>
      </c>
      <c r="J19" s="8" t="str">
        <f t="shared" si="5"/>
        <v xml:space="preserve">Memiliki keterampilan Membuat cakepan tembang sinom, Memproduksi sinopsis teks cerita rakyat, Menyunting tulisan aksara jawa, </v>
      </c>
      <c r="K19" s="13"/>
      <c r="L19" s="41">
        <f t="shared" si="6"/>
        <v>80</v>
      </c>
      <c r="M19" s="41">
        <f t="shared" si="7"/>
        <v>70</v>
      </c>
      <c r="O19" s="41">
        <v>90</v>
      </c>
      <c r="P19" s="41"/>
      <c r="Q19" s="42"/>
      <c r="R19" s="41">
        <v>70</v>
      </c>
      <c r="S19" s="41"/>
      <c r="T19" s="42">
        <v>80</v>
      </c>
      <c r="U19" s="41"/>
      <c r="V19" s="41"/>
      <c r="W19" s="42"/>
      <c r="X19" s="41"/>
      <c r="Y19" s="41"/>
      <c r="Z19" s="42"/>
      <c r="AA19" s="41"/>
      <c r="AB19" s="41"/>
      <c r="AC19" s="42"/>
      <c r="AD19" s="42">
        <f t="shared" si="8"/>
        <v>80</v>
      </c>
      <c r="AE19" s="41">
        <v>84</v>
      </c>
      <c r="AF19" s="41"/>
      <c r="AG19" s="42"/>
      <c r="AH19" s="41">
        <v>88</v>
      </c>
      <c r="AI19" s="41"/>
      <c r="AJ19" s="42"/>
      <c r="AK19" s="41">
        <v>80</v>
      </c>
      <c r="AL19" s="41"/>
      <c r="AM19" s="42"/>
      <c r="AN19" s="41"/>
      <c r="AO19" s="41"/>
      <c r="AP19" s="42"/>
      <c r="AQ19" s="41"/>
      <c r="AR19" s="41"/>
      <c r="AS19" s="42"/>
      <c r="AT19" s="41">
        <v>70</v>
      </c>
      <c r="AU19" s="43">
        <f t="shared" si="9"/>
        <v>80.285714285714292</v>
      </c>
      <c r="AV19" s="44">
        <f t="shared" si="10"/>
        <v>80</v>
      </c>
      <c r="AW19" s="45"/>
      <c r="AX19" s="52">
        <v>85</v>
      </c>
      <c r="AY19" s="41"/>
      <c r="AZ19" s="42"/>
      <c r="BA19" s="41">
        <v>85</v>
      </c>
      <c r="BB19" s="41"/>
      <c r="BC19" s="42"/>
      <c r="BD19" s="41"/>
      <c r="BE19" s="41"/>
      <c r="BF19" s="42"/>
      <c r="BG19" s="41"/>
      <c r="BH19" s="41"/>
      <c r="BI19" s="42"/>
      <c r="BJ19" s="41"/>
      <c r="BK19" s="41"/>
      <c r="BL19" s="42"/>
      <c r="BM19" s="42">
        <f t="shared" si="11"/>
        <v>85</v>
      </c>
      <c r="BN19" s="42">
        <f t="shared" si="12"/>
        <v>85</v>
      </c>
      <c r="BO19" s="42" t="str">
        <f t="shared" si="13"/>
        <v/>
      </c>
      <c r="BP19" s="42" t="str">
        <f t="shared" si="14"/>
        <v/>
      </c>
      <c r="BQ19" s="42" t="str">
        <f t="shared" si="15"/>
        <v/>
      </c>
      <c r="BR19" s="42">
        <f t="shared" si="16"/>
        <v>85</v>
      </c>
      <c r="BS19" s="41">
        <v>95</v>
      </c>
      <c r="BT19" s="41"/>
      <c r="BU19" s="42"/>
      <c r="BV19" s="41"/>
      <c r="BW19" s="41"/>
      <c r="BX19" s="42"/>
      <c r="BY19" s="41"/>
      <c r="BZ19" s="41"/>
      <c r="CA19" s="42"/>
      <c r="CB19" s="41"/>
      <c r="CC19" s="41"/>
      <c r="CD19" s="42"/>
      <c r="CE19" s="41"/>
      <c r="CF19" s="41"/>
      <c r="CG19" s="42"/>
      <c r="CH19" s="42">
        <f t="shared" si="17"/>
        <v>95</v>
      </c>
      <c r="CI19" s="42" t="str">
        <f t="shared" si="18"/>
        <v/>
      </c>
      <c r="CJ19" s="42" t="str">
        <f t="shared" si="19"/>
        <v/>
      </c>
      <c r="CK19" s="42" t="str">
        <f t="shared" si="20"/>
        <v/>
      </c>
      <c r="CL19" s="42" t="str">
        <f t="shared" si="21"/>
        <v/>
      </c>
      <c r="CM19" s="43">
        <f t="shared" si="22"/>
        <v>90</v>
      </c>
      <c r="CN19" s="44">
        <f t="shared" si="23"/>
        <v>90</v>
      </c>
      <c r="CO19" s="45"/>
      <c r="CP19" s="52">
        <v>5</v>
      </c>
      <c r="CQ1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19" s="45"/>
      <c r="CS19" s="52">
        <v>5</v>
      </c>
      <c r="CT19" s="46" t="str">
        <f t="shared" si="25"/>
        <v xml:space="preserve">Memiliki keterampilan Membuat cakepan tembang sinom, Memproduksi sinopsis teks cerita rakyat, Menyunting tulisan aksara jawa, </v>
      </c>
      <c r="CV19" s="40">
        <v>10</v>
      </c>
      <c r="CW19" s="52"/>
      <c r="CY19" s="23"/>
      <c r="CZ19" s="23"/>
      <c r="DA19" s="23"/>
      <c r="DE19" s="51">
        <v>10</v>
      </c>
      <c r="DF19" s="51"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0" spans="1:110" x14ac:dyDescent="0.25">
      <c r="A20" s="8">
        <v>10</v>
      </c>
      <c r="B20" s="8">
        <v>114142</v>
      </c>
      <c r="C20" s="8" t="s">
        <v>136</v>
      </c>
      <c r="E20" s="47">
        <f t="shared" si="0"/>
        <v>79</v>
      </c>
      <c r="F20" s="8" t="str">
        <f t="shared" si="1"/>
        <v>B</v>
      </c>
      <c r="G2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0" s="47">
        <f t="shared" si="3"/>
        <v>90</v>
      </c>
      <c r="I20" s="8" t="str">
        <f t="shared" si="4"/>
        <v>B</v>
      </c>
      <c r="J20" s="8" t="str">
        <f t="shared" si="5"/>
        <v xml:space="preserve">Memiliki keterampilan Membuat cakepan tembang sinom, Memproduksi sinopsis teks cerita rakyat, Menyunting tulisan aksara jawa, </v>
      </c>
      <c r="K20" s="13"/>
      <c r="L20" s="41">
        <f t="shared" si="6"/>
        <v>77</v>
      </c>
      <c r="M20" s="41">
        <f t="shared" si="7"/>
        <v>70</v>
      </c>
      <c r="O20" s="41">
        <v>80</v>
      </c>
      <c r="P20" s="41"/>
      <c r="Q20" s="42"/>
      <c r="R20" s="41">
        <v>70</v>
      </c>
      <c r="S20" s="41"/>
      <c r="T20" s="42">
        <v>80</v>
      </c>
      <c r="U20" s="41"/>
      <c r="V20" s="41"/>
      <c r="W20" s="42"/>
      <c r="X20" s="41"/>
      <c r="Y20" s="41"/>
      <c r="Z20" s="42"/>
      <c r="AA20" s="41"/>
      <c r="AB20" s="41"/>
      <c r="AC20" s="42"/>
      <c r="AD20" s="42">
        <f t="shared" si="8"/>
        <v>77</v>
      </c>
      <c r="AE20" s="41">
        <v>80</v>
      </c>
      <c r="AF20" s="41"/>
      <c r="AG20" s="42"/>
      <c r="AH20" s="41">
        <v>88</v>
      </c>
      <c r="AI20" s="41"/>
      <c r="AJ20" s="42"/>
      <c r="AK20" s="41">
        <v>85</v>
      </c>
      <c r="AL20" s="41"/>
      <c r="AM20" s="42"/>
      <c r="AN20" s="41"/>
      <c r="AO20" s="41"/>
      <c r="AP20" s="42"/>
      <c r="AQ20" s="41"/>
      <c r="AR20" s="41"/>
      <c r="AS20" s="42"/>
      <c r="AT20" s="41">
        <v>70</v>
      </c>
      <c r="AU20" s="43">
        <f t="shared" si="9"/>
        <v>79</v>
      </c>
      <c r="AV20" s="44">
        <f t="shared" si="10"/>
        <v>79</v>
      </c>
      <c r="AW20" s="45"/>
      <c r="AX20" s="52">
        <v>85</v>
      </c>
      <c r="AY20" s="41"/>
      <c r="AZ20" s="42"/>
      <c r="BA20" s="41">
        <v>83</v>
      </c>
      <c r="BB20" s="41"/>
      <c r="BC20" s="42"/>
      <c r="BD20" s="41"/>
      <c r="BE20" s="41"/>
      <c r="BF20" s="42"/>
      <c r="BG20" s="41"/>
      <c r="BH20" s="41"/>
      <c r="BI20" s="42"/>
      <c r="BJ20" s="41"/>
      <c r="BK20" s="41"/>
      <c r="BL20" s="42"/>
      <c r="BM20" s="42">
        <f t="shared" si="11"/>
        <v>85</v>
      </c>
      <c r="BN20" s="42">
        <f t="shared" si="12"/>
        <v>83</v>
      </c>
      <c r="BO20" s="42" t="str">
        <f t="shared" si="13"/>
        <v/>
      </c>
      <c r="BP20" s="42" t="str">
        <f t="shared" si="14"/>
        <v/>
      </c>
      <c r="BQ20" s="42" t="str">
        <f t="shared" si="15"/>
        <v/>
      </c>
      <c r="BR20" s="42">
        <f t="shared" si="16"/>
        <v>84</v>
      </c>
      <c r="BS20" s="41">
        <v>95</v>
      </c>
      <c r="BT20" s="41"/>
      <c r="BU20" s="42"/>
      <c r="BV20" s="41"/>
      <c r="BW20" s="41"/>
      <c r="BX20" s="42"/>
      <c r="BY20" s="41"/>
      <c r="BZ20" s="41"/>
      <c r="CA20" s="42"/>
      <c r="CB20" s="41"/>
      <c r="CC20" s="41"/>
      <c r="CD20" s="42"/>
      <c r="CE20" s="41"/>
      <c r="CF20" s="41"/>
      <c r="CG20" s="42"/>
      <c r="CH20" s="42">
        <f t="shared" si="17"/>
        <v>95</v>
      </c>
      <c r="CI20" s="42" t="str">
        <f t="shared" si="18"/>
        <v/>
      </c>
      <c r="CJ20" s="42" t="str">
        <f t="shared" si="19"/>
        <v/>
      </c>
      <c r="CK20" s="42" t="str">
        <f t="shared" si="20"/>
        <v/>
      </c>
      <c r="CL20" s="42" t="str">
        <f t="shared" si="21"/>
        <v/>
      </c>
      <c r="CM20" s="43">
        <f t="shared" si="22"/>
        <v>89.5</v>
      </c>
      <c r="CN20" s="44">
        <f t="shared" si="23"/>
        <v>90</v>
      </c>
      <c r="CO20" s="45"/>
      <c r="CP20" s="52">
        <v>5</v>
      </c>
      <c r="CQ2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0" s="45"/>
      <c r="CS20" s="52">
        <v>5</v>
      </c>
      <c r="CT20" s="46" t="str">
        <f t="shared" si="25"/>
        <v xml:space="preserve">Memiliki keterampilan Membuat cakepan tembang sinom, Memproduksi sinopsis teks cerita rakyat, Menyunting tulisan aksara jawa, </v>
      </c>
      <c r="CY20" s="23"/>
      <c r="CZ20" s="23"/>
      <c r="DA20" s="23"/>
      <c r="DE20" s="51">
        <v>11</v>
      </c>
      <c r="DF20" s="51" t="str">
        <f>(IF(CW10="","","Memiliki kemampuan pemahaman  "))&amp;(IF(CW10="","",CW10&amp;", "))&amp;(IF(CW11="","",CW11&amp;", "))&amp;(IF(CW12="","",CW12&amp;", "))&amp;(IF(CW13="","",CW13&amp;", "))&amp;(IF(CW14="","",CW14&amp;", "))&amp;(IF(CW15="","",CW15&amp;", "))&amp;(IF(CW16="","",CW16&amp;", "))&amp;(IF(CW17="","",CW17&amp;", "))&amp;(IF(CW18="","",CW18&amp;", "))&amp;(IF(CW19="","",CW19&amp;"."))</f>
        <v xml:space="preserve">Memiliki kemampuan pemahaman  Menunjukkan nilai-nilai dalam teks pupuh Sinom Serat Wedhatama, Menemukan relevansi pitutur luhur dalam teks cerita wayang, Mengidentifikasi struktur teks pranatacara, Mengemukakan filosofi makanan tradisional Jawa, Mengidentifikasi kalidah penulisan aksara angka, </v>
      </c>
    </row>
    <row r="21" spans="1:110" ht="18.75" customHeight="1" x14ac:dyDescent="0.3">
      <c r="A21" s="8">
        <v>11</v>
      </c>
      <c r="B21" s="8">
        <v>114158</v>
      </c>
      <c r="C21" s="8" t="s">
        <v>137</v>
      </c>
      <c r="E21" s="47">
        <f t="shared" si="0"/>
        <v>78</v>
      </c>
      <c r="F21" s="8" t="str">
        <f t="shared" si="1"/>
        <v>B</v>
      </c>
      <c r="G2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1" s="47">
        <f t="shared" si="3"/>
        <v>90</v>
      </c>
      <c r="I21" s="8" t="str">
        <f t="shared" si="4"/>
        <v>B</v>
      </c>
      <c r="J21" s="8" t="str">
        <f t="shared" si="5"/>
        <v xml:space="preserve">Memiliki keterampilan Membuat cakepan tembang sinom, Memproduksi sinopsis teks cerita rakyat, Menyunting tulisan aksara jawa, </v>
      </c>
      <c r="K21" s="13"/>
      <c r="L21" s="41">
        <f t="shared" si="6"/>
        <v>77</v>
      </c>
      <c r="M21" s="41">
        <f t="shared" si="7"/>
        <v>75</v>
      </c>
      <c r="O21" s="41">
        <v>80</v>
      </c>
      <c r="P21" s="41"/>
      <c r="Q21" s="42"/>
      <c r="R21" s="41">
        <v>70</v>
      </c>
      <c r="S21" s="41"/>
      <c r="T21" s="42">
        <v>80</v>
      </c>
      <c r="U21" s="41"/>
      <c r="V21" s="41"/>
      <c r="W21" s="42"/>
      <c r="X21" s="41"/>
      <c r="Y21" s="41"/>
      <c r="Z21" s="42"/>
      <c r="AA21" s="41"/>
      <c r="AB21" s="41"/>
      <c r="AC21" s="42"/>
      <c r="AD21" s="42">
        <f t="shared" si="8"/>
        <v>77</v>
      </c>
      <c r="AE21" s="41">
        <v>80</v>
      </c>
      <c r="AF21" s="41"/>
      <c r="AG21" s="42"/>
      <c r="AH21" s="41">
        <v>80</v>
      </c>
      <c r="AI21" s="41"/>
      <c r="AJ21" s="42"/>
      <c r="AK21" s="41">
        <v>80</v>
      </c>
      <c r="AL21" s="41"/>
      <c r="AM21" s="42"/>
      <c r="AN21" s="41"/>
      <c r="AO21" s="41"/>
      <c r="AP21" s="42"/>
      <c r="AQ21" s="41"/>
      <c r="AR21" s="41"/>
      <c r="AS21" s="42"/>
      <c r="AT21" s="41">
        <v>75</v>
      </c>
      <c r="AU21" s="43">
        <f t="shared" si="9"/>
        <v>77.857142857142861</v>
      </c>
      <c r="AV21" s="44">
        <f t="shared" si="10"/>
        <v>78</v>
      </c>
      <c r="AW21" s="45"/>
      <c r="AX21" s="52">
        <v>85</v>
      </c>
      <c r="AY21" s="41"/>
      <c r="AZ21" s="42"/>
      <c r="BA21" s="41">
        <v>85</v>
      </c>
      <c r="BB21" s="41"/>
      <c r="BC21" s="42"/>
      <c r="BD21" s="41"/>
      <c r="BE21" s="41"/>
      <c r="BF21" s="42"/>
      <c r="BG21" s="41"/>
      <c r="BH21" s="41"/>
      <c r="BI21" s="42"/>
      <c r="BJ21" s="41"/>
      <c r="BK21" s="41"/>
      <c r="BL21" s="42"/>
      <c r="BM21" s="42">
        <f t="shared" si="11"/>
        <v>85</v>
      </c>
      <c r="BN21" s="42">
        <f t="shared" si="12"/>
        <v>85</v>
      </c>
      <c r="BO21" s="42" t="str">
        <f t="shared" si="13"/>
        <v/>
      </c>
      <c r="BP21" s="42" t="str">
        <f t="shared" si="14"/>
        <v/>
      </c>
      <c r="BQ21" s="42" t="str">
        <f t="shared" si="15"/>
        <v/>
      </c>
      <c r="BR21" s="42">
        <f t="shared" si="16"/>
        <v>85</v>
      </c>
      <c r="BS21" s="41">
        <v>95</v>
      </c>
      <c r="BT21" s="41"/>
      <c r="BU21" s="42"/>
      <c r="BV21" s="41"/>
      <c r="BW21" s="41"/>
      <c r="BX21" s="42"/>
      <c r="BY21" s="41"/>
      <c r="BZ21" s="41"/>
      <c r="CA21" s="42"/>
      <c r="CB21" s="41"/>
      <c r="CC21" s="41"/>
      <c r="CD21" s="42"/>
      <c r="CE21" s="41"/>
      <c r="CF21" s="41"/>
      <c r="CG21" s="42"/>
      <c r="CH21" s="42">
        <f t="shared" si="17"/>
        <v>95</v>
      </c>
      <c r="CI21" s="42" t="str">
        <f t="shared" si="18"/>
        <v/>
      </c>
      <c r="CJ21" s="42" t="str">
        <f t="shared" si="19"/>
        <v/>
      </c>
      <c r="CK21" s="42" t="str">
        <f t="shared" si="20"/>
        <v/>
      </c>
      <c r="CL21" s="42" t="str">
        <f t="shared" si="21"/>
        <v/>
      </c>
      <c r="CM21" s="43">
        <f t="shared" si="22"/>
        <v>90</v>
      </c>
      <c r="CN21" s="44">
        <f t="shared" si="23"/>
        <v>90</v>
      </c>
      <c r="CO21" s="45"/>
      <c r="CP21" s="52">
        <v>5</v>
      </c>
      <c r="CQ2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1" s="45"/>
      <c r="CS21" s="52">
        <v>5</v>
      </c>
      <c r="CT21" s="46" t="str">
        <f t="shared" si="25"/>
        <v xml:space="preserve">Memiliki keterampilan Membuat cakepan tembang sinom, Memproduksi sinopsis teks cerita rakyat, Menyunting tulisan aksara jawa, </v>
      </c>
      <c r="CV21" s="35" t="s">
        <v>62</v>
      </c>
      <c r="CY21" s="23"/>
      <c r="CZ21" s="23"/>
      <c r="DA21" s="23"/>
    </row>
    <row r="22" spans="1:110" x14ac:dyDescent="0.25">
      <c r="A22" s="8">
        <v>12</v>
      </c>
      <c r="B22" s="8">
        <v>114174</v>
      </c>
      <c r="C22" s="8" t="s">
        <v>138</v>
      </c>
      <c r="E22" s="47">
        <f t="shared" si="0"/>
        <v>78</v>
      </c>
      <c r="F22" s="8" t="str">
        <f t="shared" si="1"/>
        <v>B</v>
      </c>
      <c r="G2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2" s="47">
        <f t="shared" si="3"/>
        <v>90</v>
      </c>
      <c r="I22" s="8" t="str">
        <f t="shared" si="4"/>
        <v>B</v>
      </c>
      <c r="J22" s="8" t="str">
        <f t="shared" si="5"/>
        <v xml:space="preserve">Memiliki keterampilan Membuat cakepan tembang sinom, Memproduksi sinopsis teks cerita rakyat, Menyunting tulisan aksara jawa, </v>
      </c>
      <c r="K22" s="13"/>
      <c r="L22" s="41">
        <f t="shared" si="6"/>
        <v>78</v>
      </c>
      <c r="M22" s="41">
        <f t="shared" si="7"/>
        <v>62</v>
      </c>
      <c r="O22" s="41">
        <v>85</v>
      </c>
      <c r="P22" s="41"/>
      <c r="Q22" s="42"/>
      <c r="R22" s="41">
        <v>70</v>
      </c>
      <c r="S22" s="41"/>
      <c r="T22" s="42">
        <v>80</v>
      </c>
      <c r="U22" s="41"/>
      <c r="V22" s="41"/>
      <c r="W22" s="42"/>
      <c r="X22" s="41"/>
      <c r="Y22" s="41"/>
      <c r="Z22" s="42"/>
      <c r="AA22" s="41"/>
      <c r="AB22" s="41"/>
      <c r="AC22" s="42"/>
      <c r="AD22" s="42">
        <f t="shared" si="8"/>
        <v>78</v>
      </c>
      <c r="AE22" s="41">
        <v>85</v>
      </c>
      <c r="AF22" s="41"/>
      <c r="AG22" s="42"/>
      <c r="AH22" s="41">
        <v>85</v>
      </c>
      <c r="AI22" s="41"/>
      <c r="AJ22" s="42"/>
      <c r="AK22" s="41">
        <v>80</v>
      </c>
      <c r="AL22" s="41"/>
      <c r="AM22" s="42"/>
      <c r="AN22" s="41"/>
      <c r="AO22" s="41"/>
      <c r="AP22" s="42"/>
      <c r="AQ22" s="41"/>
      <c r="AR22" s="41"/>
      <c r="AS22" s="42"/>
      <c r="AT22" s="41">
        <v>62</v>
      </c>
      <c r="AU22" s="43">
        <f t="shared" si="9"/>
        <v>78.142857142857139</v>
      </c>
      <c r="AV22" s="44">
        <f t="shared" si="10"/>
        <v>78</v>
      </c>
      <c r="AW22" s="45"/>
      <c r="AX22" s="52">
        <v>85</v>
      </c>
      <c r="AY22" s="41"/>
      <c r="AZ22" s="42"/>
      <c r="BA22" s="41">
        <v>85</v>
      </c>
      <c r="BB22" s="41"/>
      <c r="BC22" s="42"/>
      <c r="BD22" s="41"/>
      <c r="BE22" s="41"/>
      <c r="BF22" s="42"/>
      <c r="BG22" s="41"/>
      <c r="BH22" s="41"/>
      <c r="BI22" s="42"/>
      <c r="BJ22" s="41"/>
      <c r="BK22" s="41"/>
      <c r="BL22" s="42"/>
      <c r="BM22" s="42">
        <f t="shared" si="11"/>
        <v>85</v>
      </c>
      <c r="BN22" s="42">
        <f t="shared" si="12"/>
        <v>85</v>
      </c>
      <c r="BO22" s="42" t="str">
        <f t="shared" si="13"/>
        <v/>
      </c>
      <c r="BP22" s="42" t="str">
        <f t="shared" si="14"/>
        <v/>
      </c>
      <c r="BQ22" s="42" t="str">
        <f t="shared" si="15"/>
        <v/>
      </c>
      <c r="BR22" s="42">
        <f t="shared" si="16"/>
        <v>85</v>
      </c>
      <c r="BS22" s="41">
        <v>95</v>
      </c>
      <c r="BT22" s="41"/>
      <c r="BU22" s="42"/>
      <c r="BV22" s="41"/>
      <c r="BW22" s="41"/>
      <c r="BX22" s="42"/>
      <c r="BY22" s="41"/>
      <c r="BZ22" s="41"/>
      <c r="CA22" s="42"/>
      <c r="CB22" s="41"/>
      <c r="CC22" s="41"/>
      <c r="CD22" s="42"/>
      <c r="CE22" s="41"/>
      <c r="CF22" s="41"/>
      <c r="CG22" s="42"/>
      <c r="CH22" s="42">
        <f t="shared" si="17"/>
        <v>95</v>
      </c>
      <c r="CI22" s="42" t="str">
        <f t="shared" si="18"/>
        <v/>
      </c>
      <c r="CJ22" s="42" t="str">
        <f t="shared" si="19"/>
        <v/>
      </c>
      <c r="CK22" s="42" t="str">
        <f t="shared" si="20"/>
        <v/>
      </c>
      <c r="CL22" s="42" t="str">
        <f t="shared" si="21"/>
        <v/>
      </c>
      <c r="CM22" s="43">
        <f t="shared" si="22"/>
        <v>90</v>
      </c>
      <c r="CN22" s="44">
        <f t="shared" si="23"/>
        <v>90</v>
      </c>
      <c r="CO22" s="45"/>
      <c r="CP22" s="52">
        <v>5</v>
      </c>
      <c r="CQ2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2" s="45"/>
      <c r="CS22" s="52">
        <v>5</v>
      </c>
      <c r="CT22" s="46" t="str">
        <f t="shared" si="25"/>
        <v xml:space="preserve">Memiliki keterampilan Membuat cakepan tembang sinom, Memproduksi sinopsis teks cerita rakyat, Menyunting tulisan aksara jawa,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Membuat cakepan tembang sinom, Memproduksi sinopsis teks cerita rakyat, Menyunting tulisan aksara jawa, </v>
      </c>
    </row>
    <row r="23" spans="1:110" x14ac:dyDescent="0.25">
      <c r="A23" s="8">
        <v>13</v>
      </c>
      <c r="B23" s="8">
        <v>114190</v>
      </c>
      <c r="C23" s="8" t="s">
        <v>139</v>
      </c>
      <c r="E23" s="47">
        <f t="shared" si="0"/>
        <v>81</v>
      </c>
      <c r="F23" s="8" t="str">
        <f t="shared" si="1"/>
        <v>B</v>
      </c>
      <c r="G2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3" s="47">
        <f t="shared" si="3"/>
        <v>89</v>
      </c>
      <c r="I23" s="8" t="str">
        <f t="shared" si="4"/>
        <v>B</v>
      </c>
      <c r="J23" s="8" t="str">
        <f t="shared" si="5"/>
        <v xml:space="preserve">Memiliki keterampilan Membuat cakepan tembang sinom, Memproduksi sinopsis teks cerita rakyat, Menyunting tulisan aksara jawa, </v>
      </c>
      <c r="K23" s="13"/>
      <c r="L23" s="41">
        <f t="shared" si="6"/>
        <v>83</v>
      </c>
      <c r="M23" s="41">
        <f t="shared" si="7"/>
        <v>80</v>
      </c>
      <c r="O23" s="41">
        <v>80</v>
      </c>
      <c r="P23" s="41"/>
      <c r="Q23" s="42"/>
      <c r="R23" s="41">
        <v>80</v>
      </c>
      <c r="S23" s="41"/>
      <c r="T23" s="42">
        <v>90</v>
      </c>
      <c r="U23" s="41"/>
      <c r="V23" s="41"/>
      <c r="W23" s="42"/>
      <c r="X23" s="41"/>
      <c r="Y23" s="41"/>
      <c r="Z23" s="42"/>
      <c r="AA23" s="41"/>
      <c r="AB23" s="41"/>
      <c r="AC23" s="42"/>
      <c r="AD23" s="42">
        <f t="shared" si="8"/>
        <v>83</v>
      </c>
      <c r="AE23" s="41">
        <v>78</v>
      </c>
      <c r="AF23" s="41"/>
      <c r="AG23" s="42"/>
      <c r="AH23" s="41">
        <v>80</v>
      </c>
      <c r="AI23" s="41"/>
      <c r="AJ23" s="42"/>
      <c r="AK23" s="41">
        <v>80</v>
      </c>
      <c r="AL23" s="41"/>
      <c r="AM23" s="42"/>
      <c r="AN23" s="41"/>
      <c r="AO23" s="41"/>
      <c r="AP23" s="42"/>
      <c r="AQ23" s="41"/>
      <c r="AR23" s="41"/>
      <c r="AS23" s="42"/>
      <c r="AT23" s="41">
        <v>80</v>
      </c>
      <c r="AU23" s="43">
        <f t="shared" si="9"/>
        <v>81.142857142857139</v>
      </c>
      <c r="AV23" s="44">
        <f t="shared" si="10"/>
        <v>81</v>
      </c>
      <c r="AW23" s="45"/>
      <c r="AX23" s="52">
        <v>85</v>
      </c>
      <c r="AY23" s="41"/>
      <c r="AZ23" s="42"/>
      <c r="BA23" s="41">
        <v>85</v>
      </c>
      <c r="BB23" s="41"/>
      <c r="BC23" s="42"/>
      <c r="BD23" s="41"/>
      <c r="BE23" s="41"/>
      <c r="BF23" s="42"/>
      <c r="BG23" s="41"/>
      <c r="BH23" s="41"/>
      <c r="BI23" s="42"/>
      <c r="BJ23" s="41"/>
      <c r="BK23" s="41"/>
      <c r="BL23" s="42"/>
      <c r="BM23" s="42">
        <f t="shared" si="11"/>
        <v>85</v>
      </c>
      <c r="BN23" s="42">
        <f t="shared" si="12"/>
        <v>85</v>
      </c>
      <c r="BO23" s="42" t="str">
        <f t="shared" si="13"/>
        <v/>
      </c>
      <c r="BP23" s="42" t="str">
        <f t="shared" si="14"/>
        <v/>
      </c>
      <c r="BQ23" s="42" t="str">
        <f t="shared" si="15"/>
        <v/>
      </c>
      <c r="BR23" s="42">
        <f t="shared" si="16"/>
        <v>85</v>
      </c>
      <c r="BS23" s="41">
        <v>93</v>
      </c>
      <c r="BT23" s="41"/>
      <c r="BU23" s="42"/>
      <c r="BV23" s="41"/>
      <c r="BW23" s="41"/>
      <c r="BX23" s="42"/>
      <c r="BY23" s="41"/>
      <c r="BZ23" s="41"/>
      <c r="CA23" s="42"/>
      <c r="CB23" s="41"/>
      <c r="CC23" s="41"/>
      <c r="CD23" s="42"/>
      <c r="CE23" s="41"/>
      <c r="CF23" s="41"/>
      <c r="CG23" s="42"/>
      <c r="CH23" s="42">
        <f t="shared" si="17"/>
        <v>93</v>
      </c>
      <c r="CI23" s="42" t="str">
        <f t="shared" si="18"/>
        <v/>
      </c>
      <c r="CJ23" s="42" t="str">
        <f t="shared" si="19"/>
        <v/>
      </c>
      <c r="CK23" s="42" t="str">
        <f t="shared" si="20"/>
        <v/>
      </c>
      <c r="CL23" s="42" t="str">
        <f t="shared" si="21"/>
        <v/>
      </c>
      <c r="CM23" s="43">
        <f t="shared" si="22"/>
        <v>89</v>
      </c>
      <c r="CN23" s="44">
        <f t="shared" si="23"/>
        <v>89</v>
      </c>
      <c r="CO23" s="45"/>
      <c r="CP23" s="52">
        <v>5</v>
      </c>
      <c r="CQ2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3" s="45"/>
      <c r="CS23" s="52">
        <v>5</v>
      </c>
      <c r="CT23" s="46" t="str">
        <f t="shared" si="25"/>
        <v xml:space="preserve">Memiliki keterampilan Membuat cakepan tembang sinom, Memproduksi sinopsis teks cerita rakyat, Menyunting tulisan aksara jawa, </v>
      </c>
      <c r="CV23" s="40">
        <v>1</v>
      </c>
      <c r="CW23" s="52" t="s">
        <v>166</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Memproduksi sinopsis teks cerita rakyat, Menyunting tulisan aksara jawa, Masih perlu peningkatan keterampilan Membuat cakepan tembang sinom.</v>
      </c>
    </row>
    <row r="24" spans="1:110" x14ac:dyDescent="0.25">
      <c r="A24" s="8">
        <v>14</v>
      </c>
      <c r="B24" s="8">
        <v>114206</v>
      </c>
      <c r="C24" s="8" t="s">
        <v>140</v>
      </c>
      <c r="E24" s="47">
        <f t="shared" si="0"/>
        <v>78</v>
      </c>
      <c r="F24" s="8" t="str">
        <f t="shared" si="1"/>
        <v>B</v>
      </c>
      <c r="G2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4" s="47">
        <f t="shared" si="3"/>
        <v>89</v>
      </c>
      <c r="I24" s="8" t="str">
        <f t="shared" si="4"/>
        <v>B</v>
      </c>
      <c r="J24" s="8" t="str">
        <f t="shared" si="5"/>
        <v xml:space="preserve">Memiliki keterampilan Membuat cakepan tembang sinom, Memproduksi sinopsis teks cerita rakyat, Menyunting tulisan aksara jawa, </v>
      </c>
      <c r="K24" s="13"/>
      <c r="L24" s="41">
        <f t="shared" si="6"/>
        <v>77</v>
      </c>
      <c r="M24" s="41">
        <f t="shared" si="7"/>
        <v>69</v>
      </c>
      <c r="O24" s="41">
        <v>75</v>
      </c>
      <c r="P24" s="41"/>
      <c r="Q24" s="42"/>
      <c r="R24" s="41">
        <v>75</v>
      </c>
      <c r="S24" s="41"/>
      <c r="T24" s="42">
        <v>80</v>
      </c>
      <c r="U24" s="41"/>
      <c r="V24" s="41"/>
      <c r="W24" s="42"/>
      <c r="X24" s="41"/>
      <c r="Y24" s="41"/>
      <c r="Z24" s="42"/>
      <c r="AA24" s="41"/>
      <c r="AB24" s="41"/>
      <c r="AC24" s="42"/>
      <c r="AD24" s="42">
        <f t="shared" si="8"/>
        <v>77</v>
      </c>
      <c r="AE24" s="41">
        <v>85</v>
      </c>
      <c r="AF24" s="41"/>
      <c r="AG24" s="42"/>
      <c r="AH24" s="41">
        <v>80</v>
      </c>
      <c r="AI24" s="41"/>
      <c r="AJ24" s="42"/>
      <c r="AK24" s="41">
        <v>80</v>
      </c>
      <c r="AL24" s="41"/>
      <c r="AM24" s="42"/>
      <c r="AN24" s="41"/>
      <c r="AO24" s="41"/>
      <c r="AP24" s="42"/>
      <c r="AQ24" s="41"/>
      <c r="AR24" s="41"/>
      <c r="AS24" s="42"/>
      <c r="AT24" s="41">
        <v>69</v>
      </c>
      <c r="AU24" s="43">
        <f t="shared" si="9"/>
        <v>77.714285714285708</v>
      </c>
      <c r="AV24" s="44">
        <f t="shared" si="10"/>
        <v>78</v>
      </c>
      <c r="AW24" s="45"/>
      <c r="AX24" s="52">
        <v>85</v>
      </c>
      <c r="AY24" s="41"/>
      <c r="AZ24" s="42"/>
      <c r="BA24" s="41">
        <v>85</v>
      </c>
      <c r="BB24" s="41"/>
      <c r="BC24" s="42"/>
      <c r="BD24" s="41"/>
      <c r="BE24" s="41"/>
      <c r="BF24" s="42"/>
      <c r="BG24" s="41"/>
      <c r="BH24" s="41"/>
      <c r="BI24" s="42"/>
      <c r="BJ24" s="41"/>
      <c r="BK24" s="41"/>
      <c r="BL24" s="42"/>
      <c r="BM24" s="42">
        <f t="shared" si="11"/>
        <v>85</v>
      </c>
      <c r="BN24" s="42">
        <f t="shared" si="12"/>
        <v>85</v>
      </c>
      <c r="BO24" s="42" t="str">
        <f t="shared" si="13"/>
        <v/>
      </c>
      <c r="BP24" s="42" t="str">
        <f t="shared" si="14"/>
        <v/>
      </c>
      <c r="BQ24" s="42" t="str">
        <f t="shared" si="15"/>
        <v/>
      </c>
      <c r="BR24" s="42">
        <f t="shared" si="16"/>
        <v>85</v>
      </c>
      <c r="BS24" s="41">
        <v>93</v>
      </c>
      <c r="BT24" s="41"/>
      <c r="BU24" s="42"/>
      <c r="BV24" s="41"/>
      <c r="BW24" s="41"/>
      <c r="BX24" s="42"/>
      <c r="BY24" s="41"/>
      <c r="BZ24" s="41"/>
      <c r="CA24" s="42"/>
      <c r="CB24" s="41"/>
      <c r="CC24" s="41"/>
      <c r="CD24" s="42"/>
      <c r="CE24" s="41"/>
      <c r="CF24" s="41"/>
      <c r="CG24" s="42"/>
      <c r="CH24" s="42">
        <f t="shared" si="17"/>
        <v>93</v>
      </c>
      <c r="CI24" s="42" t="str">
        <f t="shared" si="18"/>
        <v/>
      </c>
      <c r="CJ24" s="42" t="str">
        <f t="shared" si="19"/>
        <v/>
      </c>
      <c r="CK24" s="42" t="str">
        <f t="shared" si="20"/>
        <v/>
      </c>
      <c r="CL24" s="42" t="str">
        <f t="shared" si="21"/>
        <v/>
      </c>
      <c r="CM24" s="43">
        <f t="shared" si="22"/>
        <v>89</v>
      </c>
      <c r="CN24" s="44">
        <f t="shared" si="23"/>
        <v>89</v>
      </c>
      <c r="CO24" s="45"/>
      <c r="CP24" s="52">
        <v>5</v>
      </c>
      <c r="CQ2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4" s="45"/>
      <c r="CS24" s="52">
        <v>5</v>
      </c>
      <c r="CT24" s="46" t="str">
        <f t="shared" si="25"/>
        <v xml:space="preserve">Memiliki keterampilan Membuat cakepan tembang sinom, Memproduksi sinopsis teks cerita rakyat, Menyunting tulisan aksara jawa, </v>
      </c>
      <c r="CV24" s="40">
        <v>2</v>
      </c>
      <c r="CW24" s="52" t="s">
        <v>164</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Membuat cakepan tembang sinom, Menyunting tulisan aksara jawa, Masih perlu peningkatan keterampilan Memproduksi sinopsis teks cerita rakyat.</v>
      </c>
    </row>
    <row r="25" spans="1:110" x14ac:dyDescent="0.25">
      <c r="A25" s="8">
        <v>15</v>
      </c>
      <c r="B25" s="8">
        <v>114222</v>
      </c>
      <c r="C25" s="8" t="s">
        <v>141</v>
      </c>
      <c r="E25" s="47">
        <f t="shared" si="0"/>
        <v>81</v>
      </c>
      <c r="F25" s="8" t="str">
        <f t="shared" si="1"/>
        <v>B</v>
      </c>
      <c r="G2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5" s="47">
        <f t="shared" si="3"/>
        <v>89</v>
      </c>
      <c r="I25" s="8" t="str">
        <f t="shared" si="4"/>
        <v>B</v>
      </c>
      <c r="J25" s="8" t="str">
        <f t="shared" si="5"/>
        <v xml:space="preserve">Memiliki keterampilan Membuat cakepan tembang sinom, Memproduksi sinopsis teks cerita rakyat, Menyunting tulisan aksara jawa, </v>
      </c>
      <c r="K25" s="13"/>
      <c r="L25" s="41">
        <f t="shared" si="6"/>
        <v>82</v>
      </c>
      <c r="M25" s="41">
        <f t="shared" si="7"/>
        <v>70</v>
      </c>
      <c r="O25" s="41">
        <v>85</v>
      </c>
      <c r="P25" s="41"/>
      <c r="Q25" s="42"/>
      <c r="R25" s="41">
        <v>80</v>
      </c>
      <c r="S25" s="41"/>
      <c r="T25" s="42">
        <v>80</v>
      </c>
      <c r="U25" s="41"/>
      <c r="V25" s="41"/>
      <c r="W25" s="42"/>
      <c r="X25" s="41"/>
      <c r="Y25" s="41"/>
      <c r="Z25" s="42"/>
      <c r="AA25" s="41"/>
      <c r="AB25" s="41"/>
      <c r="AC25" s="42"/>
      <c r="AD25" s="42">
        <f t="shared" si="8"/>
        <v>82</v>
      </c>
      <c r="AE25" s="41">
        <v>85</v>
      </c>
      <c r="AF25" s="41"/>
      <c r="AG25" s="42"/>
      <c r="AH25" s="41">
        <v>88</v>
      </c>
      <c r="AI25" s="41"/>
      <c r="AJ25" s="42"/>
      <c r="AK25" s="41">
        <v>80</v>
      </c>
      <c r="AL25" s="41"/>
      <c r="AM25" s="42"/>
      <c r="AN25" s="41"/>
      <c r="AO25" s="41"/>
      <c r="AP25" s="42"/>
      <c r="AQ25" s="41"/>
      <c r="AR25" s="41"/>
      <c r="AS25" s="42"/>
      <c r="AT25" s="41">
        <v>70</v>
      </c>
      <c r="AU25" s="43">
        <f t="shared" si="9"/>
        <v>81.142857142857139</v>
      </c>
      <c r="AV25" s="44">
        <f t="shared" si="10"/>
        <v>81</v>
      </c>
      <c r="AW25" s="45"/>
      <c r="AX25" s="52">
        <v>85</v>
      </c>
      <c r="AY25" s="41"/>
      <c r="AZ25" s="42"/>
      <c r="BA25" s="41">
        <v>83</v>
      </c>
      <c r="BB25" s="41"/>
      <c r="BC25" s="42"/>
      <c r="BD25" s="41"/>
      <c r="BE25" s="41"/>
      <c r="BF25" s="42"/>
      <c r="BG25" s="41"/>
      <c r="BH25" s="41"/>
      <c r="BI25" s="42"/>
      <c r="BJ25" s="41"/>
      <c r="BK25" s="41"/>
      <c r="BL25" s="42"/>
      <c r="BM25" s="42">
        <f t="shared" si="11"/>
        <v>85</v>
      </c>
      <c r="BN25" s="42">
        <f t="shared" si="12"/>
        <v>83</v>
      </c>
      <c r="BO25" s="42" t="str">
        <f t="shared" si="13"/>
        <v/>
      </c>
      <c r="BP25" s="42" t="str">
        <f t="shared" si="14"/>
        <v/>
      </c>
      <c r="BQ25" s="42" t="str">
        <f t="shared" si="15"/>
        <v/>
      </c>
      <c r="BR25" s="42">
        <f t="shared" si="16"/>
        <v>84</v>
      </c>
      <c r="BS25" s="41">
        <v>93</v>
      </c>
      <c r="BT25" s="41"/>
      <c r="BU25" s="42"/>
      <c r="BV25" s="41"/>
      <c r="BW25" s="41"/>
      <c r="BX25" s="42"/>
      <c r="BY25" s="41"/>
      <c r="BZ25" s="41"/>
      <c r="CA25" s="42"/>
      <c r="CB25" s="41"/>
      <c r="CC25" s="41"/>
      <c r="CD25" s="42"/>
      <c r="CE25" s="41"/>
      <c r="CF25" s="41"/>
      <c r="CG25" s="42"/>
      <c r="CH25" s="42">
        <f t="shared" si="17"/>
        <v>93</v>
      </c>
      <c r="CI25" s="42" t="str">
        <f t="shared" si="18"/>
        <v/>
      </c>
      <c r="CJ25" s="42" t="str">
        <f t="shared" si="19"/>
        <v/>
      </c>
      <c r="CK25" s="42" t="str">
        <f t="shared" si="20"/>
        <v/>
      </c>
      <c r="CL25" s="42" t="str">
        <f t="shared" si="21"/>
        <v/>
      </c>
      <c r="CM25" s="43">
        <f t="shared" si="22"/>
        <v>88.5</v>
      </c>
      <c r="CN25" s="44">
        <f t="shared" si="23"/>
        <v>89</v>
      </c>
      <c r="CO25" s="45"/>
      <c r="CP25" s="52">
        <v>5</v>
      </c>
      <c r="CQ2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5" s="45"/>
      <c r="CS25" s="52">
        <v>5</v>
      </c>
      <c r="CT25" s="46" t="str">
        <f t="shared" si="25"/>
        <v xml:space="preserve">Memiliki keterampilan Membuat cakepan tembang sinom, Memproduksi sinopsis teks cerita rakyat, Menyunting tulisan aksara jawa, </v>
      </c>
      <c r="CV25" s="40">
        <v>3</v>
      </c>
      <c r="CW25" s="52" t="s">
        <v>170</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Membuat cakepan tembang sinom, Memproduksi sinopsis teks cerita rakyat, Masih perlu peningkatan keterampilan Menyunting tulisan aksara jawa.</v>
      </c>
    </row>
    <row r="26" spans="1:110" x14ac:dyDescent="0.25">
      <c r="A26" s="8">
        <v>16</v>
      </c>
      <c r="B26" s="8">
        <v>114238</v>
      </c>
      <c r="C26" s="8" t="s">
        <v>142</v>
      </c>
      <c r="E26" s="47">
        <f t="shared" si="0"/>
        <v>80</v>
      </c>
      <c r="F26" s="8" t="str">
        <f t="shared" si="1"/>
        <v>B</v>
      </c>
      <c r="G2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6" s="47">
        <f t="shared" si="3"/>
        <v>89</v>
      </c>
      <c r="I26" s="8" t="str">
        <f t="shared" si="4"/>
        <v>B</v>
      </c>
      <c r="J26" s="8" t="str">
        <f t="shared" si="5"/>
        <v xml:space="preserve">Memiliki keterampilan Membuat cakepan tembang sinom, Memproduksi sinopsis teks cerita rakyat, Menyunting tulisan aksara jawa, </v>
      </c>
      <c r="K26" s="13"/>
      <c r="L26" s="41">
        <f t="shared" si="6"/>
        <v>83</v>
      </c>
      <c r="M26" s="41">
        <f t="shared" si="7"/>
        <v>72</v>
      </c>
      <c r="O26" s="41">
        <v>80</v>
      </c>
      <c r="P26" s="41"/>
      <c r="Q26" s="42"/>
      <c r="R26" s="41">
        <v>90</v>
      </c>
      <c r="S26" s="41"/>
      <c r="T26" s="42">
        <v>80</v>
      </c>
      <c r="U26" s="41"/>
      <c r="V26" s="41"/>
      <c r="W26" s="42"/>
      <c r="X26" s="41"/>
      <c r="Y26" s="41"/>
      <c r="Z26" s="42"/>
      <c r="AA26" s="41"/>
      <c r="AB26" s="41"/>
      <c r="AC26" s="42"/>
      <c r="AD26" s="42">
        <f t="shared" si="8"/>
        <v>83</v>
      </c>
      <c r="AE26" s="41">
        <v>75</v>
      </c>
      <c r="AF26" s="41"/>
      <c r="AG26" s="42"/>
      <c r="AH26" s="41">
        <v>82</v>
      </c>
      <c r="AI26" s="41"/>
      <c r="AJ26" s="42"/>
      <c r="AK26" s="41">
        <v>80</v>
      </c>
      <c r="AL26" s="41"/>
      <c r="AM26" s="42"/>
      <c r="AN26" s="41"/>
      <c r="AO26" s="41"/>
      <c r="AP26" s="42"/>
      <c r="AQ26" s="41"/>
      <c r="AR26" s="41"/>
      <c r="AS26" s="42"/>
      <c r="AT26" s="41">
        <v>72</v>
      </c>
      <c r="AU26" s="43">
        <f t="shared" si="9"/>
        <v>79.857142857142861</v>
      </c>
      <c r="AV26" s="44">
        <f t="shared" si="10"/>
        <v>80</v>
      </c>
      <c r="AW26" s="45"/>
      <c r="AX26" s="52">
        <v>85</v>
      </c>
      <c r="AY26" s="41"/>
      <c r="AZ26" s="42"/>
      <c r="BA26" s="41">
        <v>84</v>
      </c>
      <c r="BB26" s="41"/>
      <c r="BC26" s="42"/>
      <c r="BD26" s="41"/>
      <c r="BE26" s="41"/>
      <c r="BF26" s="42"/>
      <c r="BG26" s="41"/>
      <c r="BH26" s="41"/>
      <c r="BI26" s="42"/>
      <c r="BJ26" s="41"/>
      <c r="BK26" s="41"/>
      <c r="BL26" s="42"/>
      <c r="BM26" s="42">
        <f t="shared" si="11"/>
        <v>85</v>
      </c>
      <c r="BN26" s="42">
        <f t="shared" si="12"/>
        <v>84</v>
      </c>
      <c r="BO26" s="42" t="str">
        <f t="shared" si="13"/>
        <v/>
      </c>
      <c r="BP26" s="42" t="str">
        <f t="shared" si="14"/>
        <v/>
      </c>
      <c r="BQ26" s="42" t="str">
        <f t="shared" si="15"/>
        <v/>
      </c>
      <c r="BR26" s="42">
        <f t="shared" si="16"/>
        <v>85</v>
      </c>
      <c r="BS26" s="41">
        <v>93</v>
      </c>
      <c r="BT26" s="41"/>
      <c r="BU26" s="42"/>
      <c r="BV26" s="41"/>
      <c r="BW26" s="41"/>
      <c r="BX26" s="42"/>
      <c r="BY26" s="41"/>
      <c r="BZ26" s="41"/>
      <c r="CA26" s="42"/>
      <c r="CB26" s="41"/>
      <c r="CC26" s="41"/>
      <c r="CD26" s="42"/>
      <c r="CE26" s="41"/>
      <c r="CF26" s="41"/>
      <c r="CG26" s="42"/>
      <c r="CH26" s="42">
        <f t="shared" si="17"/>
        <v>93</v>
      </c>
      <c r="CI26" s="42" t="str">
        <f t="shared" si="18"/>
        <v/>
      </c>
      <c r="CJ26" s="42" t="str">
        <f t="shared" si="19"/>
        <v/>
      </c>
      <c r="CK26" s="42" t="str">
        <f t="shared" si="20"/>
        <v/>
      </c>
      <c r="CL26" s="42" t="str">
        <f t="shared" si="21"/>
        <v/>
      </c>
      <c r="CM26" s="43">
        <f t="shared" si="22"/>
        <v>89</v>
      </c>
      <c r="CN26" s="44">
        <f t="shared" si="23"/>
        <v>89</v>
      </c>
      <c r="CO26" s="45"/>
      <c r="CP26" s="52">
        <v>5</v>
      </c>
      <c r="CQ2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6" s="45"/>
      <c r="CS26" s="52">
        <v>5</v>
      </c>
      <c r="CT26" s="46" t="str">
        <f t="shared" si="25"/>
        <v xml:space="preserve">Memiliki keterampilan Membuat cakepan tembang sinom, Memproduksi sinopsis teks cerita rakyat, Menyunting tulisan aksara jawa,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cakepan tembang sinom, Memproduksi sinopsis teks cerita rakyat, Menyunting tulisan aksara jawa, </v>
      </c>
    </row>
    <row r="27" spans="1:110" x14ac:dyDescent="0.25">
      <c r="A27" s="8">
        <v>17</v>
      </c>
      <c r="B27" s="8">
        <v>114254</v>
      </c>
      <c r="C27" s="8" t="s">
        <v>143</v>
      </c>
      <c r="E27" s="47">
        <f t="shared" si="0"/>
        <v>78</v>
      </c>
      <c r="F27" s="8" t="str">
        <f t="shared" si="1"/>
        <v>B</v>
      </c>
      <c r="G2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7" s="47">
        <f t="shared" si="3"/>
        <v>89</v>
      </c>
      <c r="I27" s="8" t="str">
        <f t="shared" si="4"/>
        <v>B</v>
      </c>
      <c r="J27" s="8" t="str">
        <f t="shared" si="5"/>
        <v xml:space="preserve">Memiliki keterampilan Membuat cakepan tembang sinom, Memproduksi sinopsis teks cerita rakyat, Menyunting tulisan aksara jawa, </v>
      </c>
      <c r="K27" s="13"/>
      <c r="L27" s="41">
        <f t="shared" si="6"/>
        <v>80</v>
      </c>
      <c r="M27" s="41">
        <f t="shared" si="7"/>
        <v>66</v>
      </c>
      <c r="O27" s="41">
        <v>80</v>
      </c>
      <c r="P27" s="41"/>
      <c r="Q27" s="42"/>
      <c r="R27" s="41">
        <v>75</v>
      </c>
      <c r="S27" s="41"/>
      <c r="T27" s="42">
        <v>85</v>
      </c>
      <c r="U27" s="41"/>
      <c r="V27" s="41"/>
      <c r="W27" s="42"/>
      <c r="X27" s="41"/>
      <c r="Y27" s="41"/>
      <c r="Z27" s="42"/>
      <c r="AA27" s="41"/>
      <c r="AB27" s="41"/>
      <c r="AC27" s="42"/>
      <c r="AD27" s="42">
        <f t="shared" si="8"/>
        <v>80</v>
      </c>
      <c r="AE27" s="41">
        <v>75</v>
      </c>
      <c r="AF27" s="41"/>
      <c r="AG27" s="42"/>
      <c r="AH27" s="41">
        <v>80</v>
      </c>
      <c r="AI27" s="41"/>
      <c r="AJ27" s="42"/>
      <c r="AK27" s="41">
        <v>85</v>
      </c>
      <c r="AL27" s="41"/>
      <c r="AM27" s="42"/>
      <c r="AN27" s="41"/>
      <c r="AO27" s="41"/>
      <c r="AP27" s="42"/>
      <c r="AQ27" s="41"/>
      <c r="AR27" s="41"/>
      <c r="AS27" s="42"/>
      <c r="AT27" s="41">
        <v>66</v>
      </c>
      <c r="AU27" s="43">
        <f t="shared" si="9"/>
        <v>78</v>
      </c>
      <c r="AV27" s="44">
        <f t="shared" si="10"/>
        <v>78</v>
      </c>
      <c r="AW27" s="45"/>
      <c r="AX27" s="52">
        <v>85</v>
      </c>
      <c r="AY27" s="41"/>
      <c r="AZ27" s="42"/>
      <c r="BA27" s="41">
        <v>85</v>
      </c>
      <c r="BB27" s="41"/>
      <c r="BC27" s="42"/>
      <c r="BD27" s="41"/>
      <c r="BE27" s="41"/>
      <c r="BF27" s="42"/>
      <c r="BG27" s="41"/>
      <c r="BH27" s="41"/>
      <c r="BI27" s="42"/>
      <c r="BJ27" s="41"/>
      <c r="BK27" s="41"/>
      <c r="BL27" s="42"/>
      <c r="BM27" s="42">
        <f t="shared" si="11"/>
        <v>85</v>
      </c>
      <c r="BN27" s="42">
        <f t="shared" si="12"/>
        <v>85</v>
      </c>
      <c r="BO27" s="42" t="str">
        <f t="shared" si="13"/>
        <v/>
      </c>
      <c r="BP27" s="42" t="str">
        <f t="shared" si="14"/>
        <v/>
      </c>
      <c r="BQ27" s="42" t="str">
        <f t="shared" si="15"/>
        <v/>
      </c>
      <c r="BR27" s="42">
        <f t="shared" si="16"/>
        <v>85</v>
      </c>
      <c r="BS27" s="41">
        <v>93</v>
      </c>
      <c r="BT27" s="41"/>
      <c r="BU27" s="42"/>
      <c r="BV27" s="41"/>
      <c r="BW27" s="41"/>
      <c r="BX27" s="42"/>
      <c r="BY27" s="41"/>
      <c r="BZ27" s="41"/>
      <c r="CA27" s="42"/>
      <c r="CB27" s="41"/>
      <c r="CC27" s="41"/>
      <c r="CD27" s="42"/>
      <c r="CE27" s="41"/>
      <c r="CF27" s="41"/>
      <c r="CG27" s="42"/>
      <c r="CH27" s="42">
        <f t="shared" si="17"/>
        <v>93</v>
      </c>
      <c r="CI27" s="42" t="str">
        <f t="shared" si="18"/>
        <v/>
      </c>
      <c r="CJ27" s="42" t="str">
        <f t="shared" si="19"/>
        <v/>
      </c>
      <c r="CK27" s="42" t="str">
        <f t="shared" si="20"/>
        <v/>
      </c>
      <c r="CL27" s="42" t="str">
        <f t="shared" si="21"/>
        <v/>
      </c>
      <c r="CM27" s="43">
        <f t="shared" si="22"/>
        <v>89</v>
      </c>
      <c r="CN27" s="44">
        <f t="shared" si="23"/>
        <v>89</v>
      </c>
      <c r="CO27" s="45"/>
      <c r="CP27" s="52">
        <v>5</v>
      </c>
      <c r="CQ2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7" s="45"/>
      <c r="CS27" s="52">
        <v>5</v>
      </c>
      <c r="CT27" s="46" t="str">
        <f t="shared" si="25"/>
        <v xml:space="preserve">Memiliki keterampilan Membuat cakepan tembang sinom, Memproduksi sinopsis teks cerita rakyat, Menyunting tulisan aksara jawa,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cakepan tembang sinom, Memproduksi sinopsis teks cerita rakyat, Menyunting tulisan aksara jawa, </v>
      </c>
    </row>
    <row r="28" spans="1:110" x14ac:dyDescent="0.25">
      <c r="A28" s="8">
        <v>18</v>
      </c>
      <c r="B28" s="8">
        <v>114270</v>
      </c>
      <c r="C28" s="8" t="s">
        <v>144</v>
      </c>
      <c r="E28" s="47">
        <f t="shared" si="0"/>
        <v>79</v>
      </c>
      <c r="F28" s="8" t="str">
        <f t="shared" si="1"/>
        <v>B</v>
      </c>
      <c r="G2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8" s="47">
        <f t="shared" si="3"/>
        <v>89</v>
      </c>
      <c r="I28" s="8" t="str">
        <f t="shared" si="4"/>
        <v>B</v>
      </c>
      <c r="J28" s="8" t="str">
        <f t="shared" si="5"/>
        <v xml:space="preserve">Memiliki keterampilan Membuat cakepan tembang sinom, Memproduksi sinopsis teks cerita rakyat, Menyunting tulisan aksara jawa, </v>
      </c>
      <c r="K28" s="13"/>
      <c r="L28" s="41">
        <f t="shared" si="6"/>
        <v>78</v>
      </c>
      <c r="M28" s="41">
        <f t="shared" si="7"/>
        <v>63</v>
      </c>
      <c r="O28" s="41">
        <v>80</v>
      </c>
      <c r="P28" s="41"/>
      <c r="Q28" s="42"/>
      <c r="R28" s="41">
        <v>70</v>
      </c>
      <c r="S28" s="41"/>
      <c r="T28" s="42">
        <v>85</v>
      </c>
      <c r="U28" s="41"/>
      <c r="V28" s="41"/>
      <c r="W28" s="42"/>
      <c r="X28" s="41"/>
      <c r="Y28" s="41"/>
      <c r="Z28" s="42"/>
      <c r="AA28" s="41"/>
      <c r="AB28" s="41"/>
      <c r="AC28" s="42"/>
      <c r="AD28" s="42">
        <f t="shared" si="8"/>
        <v>78</v>
      </c>
      <c r="AE28" s="41">
        <v>84</v>
      </c>
      <c r="AF28" s="41"/>
      <c r="AG28" s="42"/>
      <c r="AH28" s="41">
        <v>85</v>
      </c>
      <c r="AI28" s="41"/>
      <c r="AJ28" s="42"/>
      <c r="AK28" s="41">
        <v>85</v>
      </c>
      <c r="AL28" s="41"/>
      <c r="AM28" s="42"/>
      <c r="AN28" s="41"/>
      <c r="AO28" s="41"/>
      <c r="AP28" s="42"/>
      <c r="AQ28" s="41"/>
      <c r="AR28" s="41"/>
      <c r="AS28" s="42"/>
      <c r="AT28" s="41">
        <v>63</v>
      </c>
      <c r="AU28" s="43">
        <f t="shared" si="9"/>
        <v>78.857142857142861</v>
      </c>
      <c r="AV28" s="44">
        <f t="shared" si="10"/>
        <v>79</v>
      </c>
      <c r="AW28" s="45"/>
      <c r="AX28" s="52">
        <v>85</v>
      </c>
      <c r="AY28" s="41"/>
      <c r="AZ28" s="42"/>
      <c r="BA28" s="41">
        <v>85</v>
      </c>
      <c r="BB28" s="41"/>
      <c r="BC28" s="42"/>
      <c r="BD28" s="41"/>
      <c r="BE28" s="41"/>
      <c r="BF28" s="42"/>
      <c r="BG28" s="41"/>
      <c r="BH28" s="41"/>
      <c r="BI28" s="42"/>
      <c r="BJ28" s="41"/>
      <c r="BK28" s="41"/>
      <c r="BL28" s="42"/>
      <c r="BM28" s="42">
        <f t="shared" si="11"/>
        <v>85</v>
      </c>
      <c r="BN28" s="42">
        <f t="shared" si="12"/>
        <v>85</v>
      </c>
      <c r="BO28" s="42" t="str">
        <f t="shared" si="13"/>
        <v/>
      </c>
      <c r="BP28" s="42" t="str">
        <f t="shared" si="14"/>
        <v/>
      </c>
      <c r="BQ28" s="42" t="str">
        <f t="shared" si="15"/>
        <v/>
      </c>
      <c r="BR28" s="42">
        <f t="shared" si="16"/>
        <v>85</v>
      </c>
      <c r="BS28" s="41">
        <v>93</v>
      </c>
      <c r="BT28" s="41"/>
      <c r="BU28" s="42"/>
      <c r="BV28" s="41"/>
      <c r="BW28" s="41"/>
      <c r="BX28" s="42"/>
      <c r="BY28" s="41"/>
      <c r="BZ28" s="41"/>
      <c r="CA28" s="42"/>
      <c r="CB28" s="41"/>
      <c r="CC28" s="41"/>
      <c r="CD28" s="42"/>
      <c r="CE28" s="41"/>
      <c r="CF28" s="41"/>
      <c r="CG28" s="42"/>
      <c r="CH28" s="42">
        <f t="shared" si="17"/>
        <v>93</v>
      </c>
      <c r="CI28" s="42" t="str">
        <f t="shared" si="18"/>
        <v/>
      </c>
      <c r="CJ28" s="42" t="str">
        <f t="shared" si="19"/>
        <v/>
      </c>
      <c r="CK28" s="42" t="str">
        <f t="shared" si="20"/>
        <v/>
      </c>
      <c r="CL28" s="42" t="str">
        <f t="shared" si="21"/>
        <v/>
      </c>
      <c r="CM28" s="43">
        <f t="shared" si="22"/>
        <v>89</v>
      </c>
      <c r="CN28" s="44">
        <f t="shared" si="23"/>
        <v>89</v>
      </c>
      <c r="CO28" s="45"/>
      <c r="CP28" s="52">
        <v>5</v>
      </c>
      <c r="CQ2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8" s="45"/>
      <c r="CS28" s="52">
        <v>5</v>
      </c>
      <c r="CT28" s="46" t="str">
        <f t="shared" si="25"/>
        <v xml:space="preserve">Memiliki keterampilan Membuat cakepan tembang sinom, Memproduksi sinopsis teks cerita rakyat, Menyunting tulisan aksara jawa,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cakepan tembang sinom, Memproduksi sinopsis teks cerita rakyat, Menyunting tulisan aksara jawa, </v>
      </c>
    </row>
    <row r="29" spans="1:110" x14ac:dyDescent="0.25">
      <c r="A29" s="8">
        <v>19</v>
      </c>
      <c r="B29" s="8">
        <v>114286</v>
      </c>
      <c r="C29" s="8" t="s">
        <v>145</v>
      </c>
      <c r="E29" s="47">
        <f t="shared" si="0"/>
        <v>80</v>
      </c>
      <c r="F29" s="8" t="str">
        <f t="shared" si="1"/>
        <v>B</v>
      </c>
      <c r="G2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29" s="47">
        <f t="shared" si="3"/>
        <v>90</v>
      </c>
      <c r="I29" s="8" t="str">
        <f t="shared" si="4"/>
        <v>B</v>
      </c>
      <c r="J29" s="8" t="str">
        <f t="shared" si="5"/>
        <v xml:space="preserve">Memiliki keterampilan Membuat cakepan tembang sinom, Memproduksi sinopsis teks cerita rakyat, Menyunting tulisan aksara jawa, </v>
      </c>
      <c r="K29" s="13"/>
      <c r="L29" s="41">
        <f t="shared" si="6"/>
        <v>80</v>
      </c>
      <c r="M29" s="41">
        <f t="shared" si="7"/>
        <v>64</v>
      </c>
      <c r="O29" s="41">
        <v>75</v>
      </c>
      <c r="P29" s="41"/>
      <c r="Q29" s="42"/>
      <c r="R29" s="41">
        <v>85</v>
      </c>
      <c r="S29" s="41"/>
      <c r="T29" s="42">
        <v>80</v>
      </c>
      <c r="U29" s="41"/>
      <c r="V29" s="41"/>
      <c r="W29" s="42"/>
      <c r="X29" s="41"/>
      <c r="Y29" s="41"/>
      <c r="Z29" s="42"/>
      <c r="AA29" s="41"/>
      <c r="AB29" s="41"/>
      <c r="AC29" s="42"/>
      <c r="AD29" s="42">
        <f t="shared" si="8"/>
        <v>80</v>
      </c>
      <c r="AE29" s="41">
        <v>85</v>
      </c>
      <c r="AF29" s="41"/>
      <c r="AG29" s="42"/>
      <c r="AH29" s="41">
        <v>85</v>
      </c>
      <c r="AI29" s="41"/>
      <c r="AJ29" s="42"/>
      <c r="AK29" s="41">
        <v>85</v>
      </c>
      <c r="AL29" s="41"/>
      <c r="AM29" s="42"/>
      <c r="AN29" s="41"/>
      <c r="AO29" s="41"/>
      <c r="AP29" s="42"/>
      <c r="AQ29" s="41"/>
      <c r="AR29" s="41"/>
      <c r="AS29" s="42"/>
      <c r="AT29" s="41">
        <v>64</v>
      </c>
      <c r="AU29" s="43">
        <f t="shared" si="9"/>
        <v>79.857142857142861</v>
      </c>
      <c r="AV29" s="44">
        <f t="shared" si="10"/>
        <v>80</v>
      </c>
      <c r="AW29" s="45"/>
      <c r="AX29" s="52">
        <v>85</v>
      </c>
      <c r="AY29" s="41"/>
      <c r="AZ29" s="42"/>
      <c r="BA29" s="41">
        <v>85</v>
      </c>
      <c r="BB29" s="41"/>
      <c r="BC29" s="42"/>
      <c r="BD29" s="41"/>
      <c r="BE29" s="41"/>
      <c r="BF29" s="42"/>
      <c r="BG29" s="41"/>
      <c r="BH29" s="41"/>
      <c r="BI29" s="42"/>
      <c r="BJ29" s="41"/>
      <c r="BK29" s="41"/>
      <c r="BL29" s="42"/>
      <c r="BM29" s="42">
        <f t="shared" si="11"/>
        <v>85</v>
      </c>
      <c r="BN29" s="42">
        <f t="shared" si="12"/>
        <v>85</v>
      </c>
      <c r="BO29" s="42" t="str">
        <f t="shared" si="13"/>
        <v/>
      </c>
      <c r="BP29" s="42" t="str">
        <f t="shared" si="14"/>
        <v/>
      </c>
      <c r="BQ29" s="42" t="str">
        <f t="shared" si="15"/>
        <v/>
      </c>
      <c r="BR29" s="42">
        <f t="shared" si="16"/>
        <v>85</v>
      </c>
      <c r="BS29" s="41">
        <v>94</v>
      </c>
      <c r="BT29" s="41"/>
      <c r="BU29" s="42"/>
      <c r="BV29" s="41"/>
      <c r="BW29" s="41"/>
      <c r="BX29" s="42"/>
      <c r="BY29" s="41"/>
      <c r="BZ29" s="41"/>
      <c r="CA29" s="42"/>
      <c r="CB29" s="41"/>
      <c r="CC29" s="41"/>
      <c r="CD29" s="42"/>
      <c r="CE29" s="41"/>
      <c r="CF29" s="41"/>
      <c r="CG29" s="42"/>
      <c r="CH29" s="42">
        <f t="shared" si="17"/>
        <v>94</v>
      </c>
      <c r="CI29" s="42" t="str">
        <f t="shared" si="18"/>
        <v/>
      </c>
      <c r="CJ29" s="42" t="str">
        <f t="shared" si="19"/>
        <v/>
      </c>
      <c r="CK29" s="42" t="str">
        <f t="shared" si="20"/>
        <v/>
      </c>
      <c r="CL29" s="42" t="str">
        <f t="shared" si="21"/>
        <v/>
      </c>
      <c r="CM29" s="43">
        <f t="shared" si="22"/>
        <v>89.5</v>
      </c>
      <c r="CN29" s="44">
        <f t="shared" si="23"/>
        <v>90</v>
      </c>
      <c r="CO29" s="45"/>
      <c r="CP29" s="52">
        <v>5</v>
      </c>
      <c r="CQ2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29" s="45"/>
      <c r="CS29" s="52">
        <v>5</v>
      </c>
      <c r="CT29" s="46" t="str">
        <f t="shared" si="25"/>
        <v xml:space="preserve">Memiliki keterampilan Membuat cakepan tembang sinom, Memproduksi sinopsis teks cerita rakyat, Menyunting tulisan aksara jawa,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cakepan tembang sinom, Memproduksi sinopsis teks cerita rakyat, Menyunting tulisan aksara jawa, </v>
      </c>
    </row>
    <row r="30" spans="1:110" x14ac:dyDescent="0.25">
      <c r="A30" s="8">
        <v>20</v>
      </c>
      <c r="B30" s="8">
        <v>114302</v>
      </c>
      <c r="C30" s="8" t="s">
        <v>146</v>
      </c>
      <c r="E30" s="47">
        <f t="shared" si="0"/>
        <v>81</v>
      </c>
      <c r="F30" s="8" t="str">
        <f t="shared" si="1"/>
        <v>B</v>
      </c>
      <c r="G3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0" s="47">
        <f t="shared" si="3"/>
        <v>90</v>
      </c>
      <c r="I30" s="8" t="str">
        <f t="shared" si="4"/>
        <v>B</v>
      </c>
      <c r="J30" s="8" t="str">
        <f t="shared" si="5"/>
        <v xml:space="preserve">Memiliki keterampilan Membuat cakepan tembang sinom, Memproduksi sinopsis teks cerita rakyat, Menyunting tulisan aksara jawa, </v>
      </c>
      <c r="K30" s="13"/>
      <c r="L30" s="41">
        <f t="shared" si="6"/>
        <v>80</v>
      </c>
      <c r="M30" s="41">
        <f t="shared" si="7"/>
        <v>79</v>
      </c>
      <c r="O30" s="41">
        <v>75</v>
      </c>
      <c r="P30" s="41"/>
      <c r="Q30" s="42"/>
      <c r="R30" s="41">
        <v>75</v>
      </c>
      <c r="S30" s="41"/>
      <c r="T30" s="42">
        <v>90</v>
      </c>
      <c r="U30" s="41"/>
      <c r="V30" s="41"/>
      <c r="W30" s="42"/>
      <c r="X30" s="41"/>
      <c r="Y30" s="41"/>
      <c r="Z30" s="42"/>
      <c r="AA30" s="41"/>
      <c r="AB30" s="41"/>
      <c r="AC30" s="42"/>
      <c r="AD30" s="42">
        <f t="shared" si="8"/>
        <v>80</v>
      </c>
      <c r="AE30" s="41">
        <v>80</v>
      </c>
      <c r="AF30" s="41"/>
      <c r="AG30" s="42"/>
      <c r="AH30" s="41">
        <v>81</v>
      </c>
      <c r="AI30" s="41"/>
      <c r="AJ30" s="42"/>
      <c r="AK30" s="41">
        <v>85</v>
      </c>
      <c r="AL30" s="41"/>
      <c r="AM30" s="42"/>
      <c r="AN30" s="41"/>
      <c r="AO30" s="41"/>
      <c r="AP30" s="42"/>
      <c r="AQ30" s="41"/>
      <c r="AR30" s="41"/>
      <c r="AS30" s="42"/>
      <c r="AT30" s="41">
        <v>79</v>
      </c>
      <c r="AU30" s="43">
        <f t="shared" si="9"/>
        <v>80.714285714285708</v>
      </c>
      <c r="AV30" s="44">
        <f t="shared" si="10"/>
        <v>81</v>
      </c>
      <c r="AW30" s="45"/>
      <c r="AX30" s="52">
        <v>85</v>
      </c>
      <c r="AY30" s="41"/>
      <c r="AZ30" s="42"/>
      <c r="BA30" s="41">
        <v>85</v>
      </c>
      <c r="BB30" s="41"/>
      <c r="BC30" s="42"/>
      <c r="BD30" s="41"/>
      <c r="BE30" s="41"/>
      <c r="BF30" s="42"/>
      <c r="BG30" s="41"/>
      <c r="BH30" s="41"/>
      <c r="BI30" s="42"/>
      <c r="BJ30" s="41"/>
      <c r="BK30" s="41"/>
      <c r="BL30" s="42"/>
      <c r="BM30" s="42">
        <f t="shared" si="11"/>
        <v>85</v>
      </c>
      <c r="BN30" s="42">
        <f t="shared" si="12"/>
        <v>85</v>
      </c>
      <c r="BO30" s="42" t="str">
        <f t="shared" si="13"/>
        <v/>
      </c>
      <c r="BP30" s="42" t="str">
        <f t="shared" si="14"/>
        <v/>
      </c>
      <c r="BQ30" s="42" t="str">
        <f t="shared" si="15"/>
        <v/>
      </c>
      <c r="BR30" s="42">
        <f t="shared" si="16"/>
        <v>85</v>
      </c>
      <c r="BS30" s="41">
        <v>94</v>
      </c>
      <c r="BT30" s="41"/>
      <c r="BU30" s="42"/>
      <c r="BV30" s="41"/>
      <c r="BW30" s="41"/>
      <c r="BX30" s="42"/>
      <c r="BY30" s="41"/>
      <c r="BZ30" s="41"/>
      <c r="CA30" s="42"/>
      <c r="CB30" s="41"/>
      <c r="CC30" s="41"/>
      <c r="CD30" s="42"/>
      <c r="CE30" s="41"/>
      <c r="CF30" s="41"/>
      <c r="CG30" s="42"/>
      <c r="CH30" s="42">
        <f t="shared" si="17"/>
        <v>94</v>
      </c>
      <c r="CI30" s="42" t="str">
        <f t="shared" si="18"/>
        <v/>
      </c>
      <c r="CJ30" s="42" t="str">
        <f t="shared" si="19"/>
        <v/>
      </c>
      <c r="CK30" s="42" t="str">
        <f t="shared" si="20"/>
        <v/>
      </c>
      <c r="CL30" s="42" t="str">
        <f t="shared" si="21"/>
        <v/>
      </c>
      <c r="CM30" s="43">
        <f t="shared" si="22"/>
        <v>89.5</v>
      </c>
      <c r="CN30" s="44">
        <f t="shared" si="23"/>
        <v>90</v>
      </c>
      <c r="CO30" s="45"/>
      <c r="CP30" s="52">
        <v>5</v>
      </c>
      <c r="CQ3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0" s="45"/>
      <c r="CS30" s="52">
        <v>5</v>
      </c>
      <c r="CT30" s="46" t="str">
        <f t="shared" si="25"/>
        <v xml:space="preserve">Memiliki keterampilan Membuat cakepan tembang sinom, Memproduksi sinopsis teks cerita rakyat, Menyunting tulisan aksara jawa,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cakepan tembang sinom, Memproduksi sinopsis teks cerita rakyat, Menyunting tulisan aksara jawa, </v>
      </c>
    </row>
    <row r="31" spans="1:110" x14ac:dyDescent="0.25">
      <c r="A31" s="8">
        <v>21</v>
      </c>
      <c r="B31" s="8">
        <v>114318</v>
      </c>
      <c r="C31" s="8" t="s">
        <v>147</v>
      </c>
      <c r="E31" s="47">
        <f t="shared" si="0"/>
        <v>81</v>
      </c>
      <c r="F31" s="8" t="str">
        <f t="shared" si="1"/>
        <v>B</v>
      </c>
      <c r="G3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1" s="47">
        <f t="shared" si="3"/>
        <v>90</v>
      </c>
      <c r="I31" s="8" t="str">
        <f t="shared" si="4"/>
        <v>B</v>
      </c>
      <c r="J31" s="8" t="str">
        <f t="shared" si="5"/>
        <v xml:space="preserve">Memiliki keterampilan Membuat cakepan tembang sinom, Memproduksi sinopsis teks cerita rakyat, Menyunting tulisan aksara jawa, </v>
      </c>
      <c r="K31" s="13"/>
      <c r="L31" s="41">
        <f t="shared" si="6"/>
        <v>82</v>
      </c>
      <c r="M31" s="41">
        <f t="shared" si="7"/>
        <v>77</v>
      </c>
      <c r="O31" s="41">
        <v>75</v>
      </c>
      <c r="P31" s="41"/>
      <c r="Q31" s="42"/>
      <c r="R31" s="41">
        <v>85</v>
      </c>
      <c r="S31" s="41"/>
      <c r="T31" s="42">
        <v>85</v>
      </c>
      <c r="U31" s="41"/>
      <c r="V31" s="41"/>
      <c r="W31" s="42"/>
      <c r="X31" s="41"/>
      <c r="Y31" s="41"/>
      <c r="Z31" s="42"/>
      <c r="AA31" s="41"/>
      <c r="AB31" s="41"/>
      <c r="AC31" s="42"/>
      <c r="AD31" s="42">
        <f t="shared" si="8"/>
        <v>82</v>
      </c>
      <c r="AE31" s="41">
        <v>80</v>
      </c>
      <c r="AF31" s="41"/>
      <c r="AG31" s="42"/>
      <c r="AH31" s="41">
        <v>80</v>
      </c>
      <c r="AI31" s="41"/>
      <c r="AJ31" s="42"/>
      <c r="AK31" s="41">
        <v>85</v>
      </c>
      <c r="AL31" s="41"/>
      <c r="AM31" s="42"/>
      <c r="AN31" s="41"/>
      <c r="AO31" s="41"/>
      <c r="AP31" s="42"/>
      <c r="AQ31" s="41"/>
      <c r="AR31" s="41"/>
      <c r="AS31" s="42"/>
      <c r="AT31" s="41">
        <v>77</v>
      </c>
      <c r="AU31" s="43">
        <f t="shared" si="9"/>
        <v>81</v>
      </c>
      <c r="AV31" s="44">
        <f t="shared" si="10"/>
        <v>81</v>
      </c>
      <c r="AW31" s="45"/>
      <c r="AX31" s="52">
        <v>85</v>
      </c>
      <c r="AY31" s="41"/>
      <c r="AZ31" s="42"/>
      <c r="BA31" s="41">
        <v>85</v>
      </c>
      <c r="BB31" s="41"/>
      <c r="BC31" s="42"/>
      <c r="BD31" s="41"/>
      <c r="BE31" s="41"/>
      <c r="BF31" s="42"/>
      <c r="BG31" s="41"/>
      <c r="BH31" s="41"/>
      <c r="BI31" s="42"/>
      <c r="BJ31" s="41"/>
      <c r="BK31" s="41"/>
      <c r="BL31" s="42"/>
      <c r="BM31" s="42">
        <f t="shared" si="11"/>
        <v>85</v>
      </c>
      <c r="BN31" s="42">
        <f t="shared" si="12"/>
        <v>85</v>
      </c>
      <c r="BO31" s="42" t="str">
        <f t="shared" si="13"/>
        <v/>
      </c>
      <c r="BP31" s="42" t="str">
        <f t="shared" si="14"/>
        <v/>
      </c>
      <c r="BQ31" s="42" t="str">
        <f t="shared" si="15"/>
        <v/>
      </c>
      <c r="BR31" s="42">
        <f t="shared" si="16"/>
        <v>85</v>
      </c>
      <c r="BS31" s="41">
        <v>94</v>
      </c>
      <c r="BT31" s="41"/>
      <c r="BU31" s="42"/>
      <c r="BV31" s="41"/>
      <c r="BW31" s="41"/>
      <c r="BX31" s="42"/>
      <c r="BY31" s="41"/>
      <c r="BZ31" s="41"/>
      <c r="CA31" s="42"/>
      <c r="CB31" s="41"/>
      <c r="CC31" s="41"/>
      <c r="CD31" s="42"/>
      <c r="CE31" s="41"/>
      <c r="CF31" s="41"/>
      <c r="CG31" s="42"/>
      <c r="CH31" s="42">
        <f t="shared" si="17"/>
        <v>94</v>
      </c>
      <c r="CI31" s="42" t="str">
        <f t="shared" si="18"/>
        <v/>
      </c>
      <c r="CJ31" s="42" t="str">
        <f t="shared" si="19"/>
        <v/>
      </c>
      <c r="CK31" s="42" t="str">
        <f t="shared" si="20"/>
        <v/>
      </c>
      <c r="CL31" s="42" t="str">
        <f t="shared" si="21"/>
        <v/>
      </c>
      <c r="CM31" s="43">
        <f t="shared" si="22"/>
        <v>89.5</v>
      </c>
      <c r="CN31" s="44">
        <f t="shared" si="23"/>
        <v>90</v>
      </c>
      <c r="CO31" s="45"/>
      <c r="CP31" s="52">
        <v>5</v>
      </c>
      <c r="CQ3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1" s="45"/>
      <c r="CS31" s="52">
        <v>5</v>
      </c>
      <c r="CT31" s="46" t="str">
        <f t="shared" si="25"/>
        <v xml:space="preserve">Memiliki keterampilan Membuat cakepan tembang sinom, Memproduksi sinopsis teks cerita rakyat, Menyunting tulisan aksara jawa,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cakepan tembang sinom, Memproduksi sinopsis teks cerita rakyat, Menyunting tulisan aksara jawa, </v>
      </c>
    </row>
    <row r="32" spans="1:110" x14ac:dyDescent="0.25">
      <c r="A32" s="8">
        <v>22</v>
      </c>
      <c r="B32" s="8">
        <v>114334</v>
      </c>
      <c r="C32" s="8" t="s">
        <v>148</v>
      </c>
      <c r="E32" s="47">
        <f t="shared" si="0"/>
        <v>76</v>
      </c>
      <c r="F32" s="8" t="str">
        <f t="shared" si="1"/>
        <v>B</v>
      </c>
      <c r="G3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2" s="47">
        <f t="shared" si="3"/>
        <v>90</v>
      </c>
      <c r="I32" s="8" t="str">
        <f t="shared" si="4"/>
        <v>B</v>
      </c>
      <c r="J32" s="8" t="str">
        <f t="shared" si="5"/>
        <v xml:space="preserve">Memiliki keterampilan Membuat cakepan tembang sinom, Memproduksi sinopsis teks cerita rakyat, Menyunting tulisan aksara jawa, </v>
      </c>
      <c r="K32" s="13"/>
      <c r="L32" s="41">
        <f t="shared" si="6"/>
        <v>78</v>
      </c>
      <c r="M32" s="41">
        <f t="shared" si="7"/>
        <v>45</v>
      </c>
      <c r="O32" s="41">
        <v>80</v>
      </c>
      <c r="P32" s="41"/>
      <c r="Q32" s="42"/>
      <c r="R32" s="41">
        <v>70</v>
      </c>
      <c r="S32" s="41"/>
      <c r="T32" s="42">
        <v>85</v>
      </c>
      <c r="U32" s="41"/>
      <c r="V32" s="41"/>
      <c r="W32" s="42"/>
      <c r="X32" s="41"/>
      <c r="Y32" s="41"/>
      <c r="Z32" s="42"/>
      <c r="AA32" s="41"/>
      <c r="AB32" s="41"/>
      <c r="AC32" s="42"/>
      <c r="AD32" s="42">
        <f t="shared" si="8"/>
        <v>78</v>
      </c>
      <c r="AE32" s="41">
        <v>83</v>
      </c>
      <c r="AF32" s="41"/>
      <c r="AG32" s="42"/>
      <c r="AH32" s="41">
        <v>87</v>
      </c>
      <c r="AI32" s="41"/>
      <c r="AJ32" s="42"/>
      <c r="AK32" s="41">
        <v>85</v>
      </c>
      <c r="AL32" s="41"/>
      <c r="AM32" s="42"/>
      <c r="AN32" s="41"/>
      <c r="AO32" s="41"/>
      <c r="AP32" s="42"/>
      <c r="AQ32" s="41"/>
      <c r="AR32" s="41"/>
      <c r="AS32" s="42"/>
      <c r="AT32" s="41">
        <v>45</v>
      </c>
      <c r="AU32" s="43">
        <f t="shared" si="9"/>
        <v>76.428571428571431</v>
      </c>
      <c r="AV32" s="44">
        <f t="shared" si="10"/>
        <v>76</v>
      </c>
      <c r="AW32" s="45"/>
      <c r="AX32" s="52">
        <v>85</v>
      </c>
      <c r="AY32" s="41"/>
      <c r="AZ32" s="42"/>
      <c r="BA32" s="41">
        <v>85</v>
      </c>
      <c r="BB32" s="41"/>
      <c r="BC32" s="42"/>
      <c r="BD32" s="41"/>
      <c r="BE32" s="41"/>
      <c r="BF32" s="42"/>
      <c r="BG32" s="41"/>
      <c r="BH32" s="41"/>
      <c r="BI32" s="42"/>
      <c r="BJ32" s="41"/>
      <c r="BK32" s="41"/>
      <c r="BL32" s="42"/>
      <c r="BM32" s="42">
        <f t="shared" si="11"/>
        <v>85</v>
      </c>
      <c r="BN32" s="42">
        <f t="shared" si="12"/>
        <v>85</v>
      </c>
      <c r="BO32" s="42" t="str">
        <f t="shared" si="13"/>
        <v/>
      </c>
      <c r="BP32" s="42" t="str">
        <f t="shared" si="14"/>
        <v/>
      </c>
      <c r="BQ32" s="42" t="str">
        <f t="shared" si="15"/>
        <v/>
      </c>
      <c r="BR32" s="42">
        <f t="shared" si="16"/>
        <v>85</v>
      </c>
      <c r="BS32" s="41">
        <v>94</v>
      </c>
      <c r="BT32" s="41"/>
      <c r="BU32" s="42"/>
      <c r="BV32" s="41"/>
      <c r="BW32" s="41"/>
      <c r="BX32" s="42"/>
      <c r="BY32" s="41"/>
      <c r="BZ32" s="41"/>
      <c r="CA32" s="42"/>
      <c r="CB32" s="41"/>
      <c r="CC32" s="41"/>
      <c r="CD32" s="42"/>
      <c r="CE32" s="41"/>
      <c r="CF32" s="41"/>
      <c r="CG32" s="42"/>
      <c r="CH32" s="42">
        <f t="shared" si="17"/>
        <v>94</v>
      </c>
      <c r="CI32" s="42" t="str">
        <f t="shared" si="18"/>
        <v/>
      </c>
      <c r="CJ32" s="42" t="str">
        <f t="shared" si="19"/>
        <v/>
      </c>
      <c r="CK32" s="42" t="str">
        <f t="shared" si="20"/>
        <v/>
      </c>
      <c r="CL32" s="42" t="str">
        <f t="shared" si="21"/>
        <v/>
      </c>
      <c r="CM32" s="43">
        <f t="shared" si="22"/>
        <v>89.5</v>
      </c>
      <c r="CN32" s="44">
        <f t="shared" si="23"/>
        <v>90</v>
      </c>
      <c r="CO32" s="45"/>
      <c r="CP32" s="52">
        <v>5</v>
      </c>
      <c r="CQ3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2" s="45"/>
      <c r="CS32" s="52">
        <v>5</v>
      </c>
      <c r="CT32" s="46" t="str">
        <f t="shared" si="25"/>
        <v xml:space="preserve">Memiliki keterampilan Membuat cakepan tembang sinom, Memproduksi sinopsis teks cerita rakyat, Menyunting tulisan aksara jawa,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cakepan tembang sinom, Memproduksi sinopsis teks cerita rakyat, Menyunting tulisan aksara jawa, </v>
      </c>
    </row>
    <row r="33" spans="1:110" x14ac:dyDescent="0.25">
      <c r="A33" s="8">
        <v>23</v>
      </c>
      <c r="B33" s="8">
        <v>114350</v>
      </c>
      <c r="C33" s="8" t="s">
        <v>149</v>
      </c>
      <c r="E33" s="47">
        <f t="shared" si="0"/>
        <v>81</v>
      </c>
      <c r="F33" s="8" t="str">
        <f t="shared" si="1"/>
        <v>B</v>
      </c>
      <c r="G33"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3" s="47">
        <f t="shared" si="3"/>
        <v>90</v>
      </c>
      <c r="I33" s="8" t="str">
        <f t="shared" si="4"/>
        <v>B</v>
      </c>
      <c r="J33" s="8" t="str">
        <f t="shared" si="5"/>
        <v xml:space="preserve">Memiliki keterampilan Membuat cakepan tembang sinom, Memproduksi sinopsis teks cerita rakyat, Menyunting tulisan aksara jawa, </v>
      </c>
      <c r="K33" s="13"/>
      <c r="L33" s="41">
        <f t="shared" si="6"/>
        <v>78</v>
      </c>
      <c r="M33" s="41">
        <f t="shared" si="7"/>
        <v>74</v>
      </c>
      <c r="O33" s="41">
        <v>85</v>
      </c>
      <c r="P33" s="41"/>
      <c r="Q33" s="42"/>
      <c r="R33" s="41">
        <v>70</v>
      </c>
      <c r="S33" s="41"/>
      <c r="T33" s="42">
        <v>80</v>
      </c>
      <c r="U33" s="41"/>
      <c r="V33" s="41"/>
      <c r="W33" s="42"/>
      <c r="X33" s="41"/>
      <c r="Y33" s="41"/>
      <c r="Z33" s="42"/>
      <c r="AA33" s="41"/>
      <c r="AB33" s="41"/>
      <c r="AC33" s="42"/>
      <c r="AD33" s="42">
        <f t="shared" si="8"/>
        <v>78</v>
      </c>
      <c r="AE33" s="41">
        <v>82</v>
      </c>
      <c r="AF33" s="41"/>
      <c r="AG33" s="42"/>
      <c r="AH33" s="41">
        <v>85</v>
      </c>
      <c r="AI33" s="41"/>
      <c r="AJ33" s="42"/>
      <c r="AK33" s="41">
        <v>90</v>
      </c>
      <c r="AL33" s="41"/>
      <c r="AM33" s="42"/>
      <c r="AN33" s="41"/>
      <c r="AO33" s="41"/>
      <c r="AP33" s="42"/>
      <c r="AQ33" s="41"/>
      <c r="AR33" s="41"/>
      <c r="AS33" s="42"/>
      <c r="AT33" s="41">
        <v>74</v>
      </c>
      <c r="AU33" s="43">
        <f t="shared" si="9"/>
        <v>80.857142857142861</v>
      </c>
      <c r="AV33" s="44">
        <f t="shared" si="10"/>
        <v>81</v>
      </c>
      <c r="AW33" s="45"/>
      <c r="AX33" s="52">
        <v>85</v>
      </c>
      <c r="AY33" s="41"/>
      <c r="AZ33" s="42"/>
      <c r="BA33" s="41">
        <v>85</v>
      </c>
      <c r="BB33" s="41"/>
      <c r="BC33" s="42"/>
      <c r="BD33" s="41"/>
      <c r="BE33" s="41"/>
      <c r="BF33" s="42"/>
      <c r="BG33" s="41"/>
      <c r="BH33" s="41"/>
      <c r="BI33" s="42"/>
      <c r="BJ33" s="41"/>
      <c r="BK33" s="41"/>
      <c r="BL33" s="42"/>
      <c r="BM33" s="42">
        <f t="shared" si="11"/>
        <v>85</v>
      </c>
      <c r="BN33" s="42">
        <f t="shared" si="12"/>
        <v>85</v>
      </c>
      <c r="BO33" s="42" t="str">
        <f t="shared" si="13"/>
        <v/>
      </c>
      <c r="BP33" s="42" t="str">
        <f t="shared" si="14"/>
        <v/>
      </c>
      <c r="BQ33" s="42" t="str">
        <f t="shared" si="15"/>
        <v/>
      </c>
      <c r="BR33" s="42">
        <f t="shared" si="16"/>
        <v>85</v>
      </c>
      <c r="BS33" s="41">
        <v>94</v>
      </c>
      <c r="BT33" s="41"/>
      <c r="BU33" s="42"/>
      <c r="BV33" s="41"/>
      <c r="BW33" s="41"/>
      <c r="BX33" s="42"/>
      <c r="BY33" s="41"/>
      <c r="BZ33" s="41"/>
      <c r="CA33" s="42"/>
      <c r="CB33" s="41"/>
      <c r="CC33" s="41"/>
      <c r="CD33" s="42"/>
      <c r="CE33" s="41"/>
      <c r="CF33" s="41"/>
      <c r="CG33" s="42"/>
      <c r="CH33" s="42">
        <f t="shared" si="17"/>
        <v>94</v>
      </c>
      <c r="CI33" s="42" t="str">
        <f t="shared" si="18"/>
        <v/>
      </c>
      <c r="CJ33" s="42" t="str">
        <f t="shared" si="19"/>
        <v/>
      </c>
      <c r="CK33" s="42" t="str">
        <f t="shared" si="20"/>
        <v/>
      </c>
      <c r="CL33" s="42" t="str">
        <f t="shared" si="21"/>
        <v/>
      </c>
      <c r="CM33" s="43">
        <f t="shared" si="22"/>
        <v>89.5</v>
      </c>
      <c r="CN33" s="44">
        <f t="shared" si="23"/>
        <v>90</v>
      </c>
      <c r="CO33" s="45"/>
      <c r="CP33" s="52">
        <v>5</v>
      </c>
      <c r="CQ33"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3" s="45"/>
      <c r="CS33" s="52">
        <v>5</v>
      </c>
      <c r="CT33" s="46" t="str">
        <f t="shared" si="25"/>
        <v xml:space="preserve">Memiliki keterampilan Membuat cakepan tembang sinom, Memproduksi sinopsis teks cerita rakyat, Menyunting tulisan aksara jawa,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Membuat cakepan tembang sinom, Memproduksi sinopsis teks cerita rakyat, Menyunting tulisan aksara jawa, </v>
      </c>
    </row>
    <row r="34" spans="1:110" x14ac:dyDescent="0.25">
      <c r="A34" s="8">
        <v>24</v>
      </c>
      <c r="B34" s="8">
        <v>114366</v>
      </c>
      <c r="C34" s="8" t="s">
        <v>150</v>
      </c>
      <c r="E34" s="47">
        <f t="shared" si="0"/>
        <v>82</v>
      </c>
      <c r="F34" s="8" t="str">
        <f t="shared" si="1"/>
        <v>B</v>
      </c>
      <c r="G34"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4" s="47">
        <f t="shared" si="3"/>
        <v>90</v>
      </c>
      <c r="I34" s="8" t="str">
        <f t="shared" si="4"/>
        <v>B</v>
      </c>
      <c r="J34" s="8" t="str">
        <f t="shared" si="5"/>
        <v xml:space="preserve">Memiliki keterampilan Membuat cakepan tembang sinom, Memproduksi sinopsis teks cerita rakyat, Menyunting tulisan aksara jawa, </v>
      </c>
      <c r="K34" s="13"/>
      <c r="L34" s="41">
        <f t="shared" si="6"/>
        <v>80</v>
      </c>
      <c r="M34" s="41">
        <f t="shared" si="7"/>
        <v>84</v>
      </c>
      <c r="O34" s="41">
        <v>85</v>
      </c>
      <c r="P34" s="41"/>
      <c r="Q34" s="42"/>
      <c r="R34" s="41">
        <v>75</v>
      </c>
      <c r="S34" s="41"/>
      <c r="T34" s="42">
        <v>80</v>
      </c>
      <c r="U34" s="41"/>
      <c r="V34" s="41"/>
      <c r="W34" s="42"/>
      <c r="X34" s="41"/>
      <c r="Y34" s="41"/>
      <c r="Z34" s="42"/>
      <c r="AA34" s="41"/>
      <c r="AB34" s="41"/>
      <c r="AC34" s="42"/>
      <c r="AD34" s="42">
        <f t="shared" si="8"/>
        <v>80</v>
      </c>
      <c r="AE34" s="41">
        <v>83</v>
      </c>
      <c r="AF34" s="41"/>
      <c r="AG34" s="42"/>
      <c r="AH34" s="41">
        <v>87</v>
      </c>
      <c r="AI34" s="41"/>
      <c r="AJ34" s="42"/>
      <c r="AK34" s="41">
        <v>80</v>
      </c>
      <c r="AL34" s="41"/>
      <c r="AM34" s="42"/>
      <c r="AN34" s="41"/>
      <c r="AO34" s="41"/>
      <c r="AP34" s="42"/>
      <c r="AQ34" s="41"/>
      <c r="AR34" s="41"/>
      <c r="AS34" s="42"/>
      <c r="AT34" s="41">
        <v>84</v>
      </c>
      <c r="AU34" s="43">
        <f t="shared" si="9"/>
        <v>82</v>
      </c>
      <c r="AV34" s="44">
        <f t="shared" si="10"/>
        <v>82</v>
      </c>
      <c r="AW34" s="45"/>
      <c r="AX34" s="52">
        <v>85</v>
      </c>
      <c r="AY34" s="41"/>
      <c r="AZ34" s="42"/>
      <c r="BA34" s="41">
        <v>84</v>
      </c>
      <c r="BB34" s="41"/>
      <c r="BC34" s="42"/>
      <c r="BD34" s="41"/>
      <c r="BE34" s="41"/>
      <c r="BF34" s="42"/>
      <c r="BG34" s="41"/>
      <c r="BH34" s="41"/>
      <c r="BI34" s="42"/>
      <c r="BJ34" s="41"/>
      <c r="BK34" s="41"/>
      <c r="BL34" s="42"/>
      <c r="BM34" s="42">
        <f t="shared" si="11"/>
        <v>85</v>
      </c>
      <c r="BN34" s="42">
        <f t="shared" si="12"/>
        <v>84</v>
      </c>
      <c r="BO34" s="42" t="str">
        <f t="shared" si="13"/>
        <v/>
      </c>
      <c r="BP34" s="42" t="str">
        <f t="shared" si="14"/>
        <v/>
      </c>
      <c r="BQ34" s="42" t="str">
        <f t="shared" si="15"/>
        <v/>
      </c>
      <c r="BR34" s="42">
        <f t="shared" si="16"/>
        <v>85</v>
      </c>
      <c r="BS34" s="41">
        <v>94</v>
      </c>
      <c r="BT34" s="41"/>
      <c r="BU34" s="42"/>
      <c r="BV34" s="41"/>
      <c r="BW34" s="41"/>
      <c r="BX34" s="42"/>
      <c r="BY34" s="41"/>
      <c r="BZ34" s="41"/>
      <c r="CA34" s="42"/>
      <c r="CB34" s="41"/>
      <c r="CC34" s="41"/>
      <c r="CD34" s="42"/>
      <c r="CE34" s="41"/>
      <c r="CF34" s="41"/>
      <c r="CG34" s="42"/>
      <c r="CH34" s="42">
        <f t="shared" si="17"/>
        <v>94</v>
      </c>
      <c r="CI34" s="42" t="str">
        <f t="shared" si="18"/>
        <v/>
      </c>
      <c r="CJ34" s="42" t="str">
        <f t="shared" si="19"/>
        <v/>
      </c>
      <c r="CK34" s="42" t="str">
        <f t="shared" si="20"/>
        <v/>
      </c>
      <c r="CL34" s="42" t="str">
        <f t="shared" si="21"/>
        <v/>
      </c>
      <c r="CM34" s="43">
        <f t="shared" si="22"/>
        <v>89.5</v>
      </c>
      <c r="CN34" s="44">
        <f t="shared" si="23"/>
        <v>90</v>
      </c>
      <c r="CO34" s="45"/>
      <c r="CP34" s="52">
        <v>5</v>
      </c>
      <c r="CQ34"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4" s="45"/>
      <c r="CS34" s="52">
        <v>5</v>
      </c>
      <c r="CT34" s="46" t="str">
        <f t="shared" si="25"/>
        <v xml:space="preserve">Memiliki keterampilan Membuat cakepan tembang sinom, Memproduksi sinopsis teks cerita rakyat, Menyunting tulisan aksara jawa, </v>
      </c>
    </row>
    <row r="35" spans="1:110" x14ac:dyDescent="0.25">
      <c r="A35" s="8">
        <v>25</v>
      </c>
      <c r="B35" s="8">
        <v>114382</v>
      </c>
      <c r="C35" s="8" t="s">
        <v>151</v>
      </c>
      <c r="E35" s="47">
        <f t="shared" si="0"/>
        <v>78</v>
      </c>
      <c r="F35" s="8" t="str">
        <f t="shared" si="1"/>
        <v>B</v>
      </c>
      <c r="G35"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5" s="47">
        <f t="shared" si="3"/>
        <v>89</v>
      </c>
      <c r="I35" s="8" t="str">
        <f t="shared" si="4"/>
        <v>B</v>
      </c>
      <c r="J35" s="8" t="str">
        <f t="shared" si="5"/>
        <v xml:space="preserve">Memiliki keterampilan Membuat cakepan tembang sinom, Memproduksi sinopsis teks cerita rakyat, Menyunting tulisan aksara jawa, </v>
      </c>
      <c r="K35" s="13"/>
      <c r="L35" s="41">
        <f t="shared" si="6"/>
        <v>77</v>
      </c>
      <c r="M35" s="41">
        <f t="shared" si="7"/>
        <v>72</v>
      </c>
      <c r="O35" s="41">
        <v>75</v>
      </c>
      <c r="P35" s="41"/>
      <c r="Q35" s="42"/>
      <c r="R35" s="41">
        <v>75</v>
      </c>
      <c r="S35" s="41"/>
      <c r="T35" s="42">
        <v>80</v>
      </c>
      <c r="U35" s="41"/>
      <c r="V35" s="41"/>
      <c r="W35" s="42"/>
      <c r="X35" s="41"/>
      <c r="Y35" s="41"/>
      <c r="Z35" s="42"/>
      <c r="AA35" s="41"/>
      <c r="AB35" s="41"/>
      <c r="AC35" s="42"/>
      <c r="AD35" s="42">
        <f t="shared" si="8"/>
        <v>77</v>
      </c>
      <c r="AE35" s="41">
        <v>83</v>
      </c>
      <c r="AF35" s="41"/>
      <c r="AG35" s="42"/>
      <c r="AH35" s="41">
        <v>80</v>
      </c>
      <c r="AI35" s="41"/>
      <c r="AJ35" s="42"/>
      <c r="AK35" s="41">
        <v>80</v>
      </c>
      <c r="AL35" s="41"/>
      <c r="AM35" s="42"/>
      <c r="AN35" s="41"/>
      <c r="AO35" s="41"/>
      <c r="AP35" s="42"/>
      <c r="AQ35" s="41"/>
      <c r="AR35" s="41"/>
      <c r="AS35" s="42"/>
      <c r="AT35" s="41">
        <v>72</v>
      </c>
      <c r="AU35" s="43">
        <f t="shared" si="9"/>
        <v>77.857142857142861</v>
      </c>
      <c r="AV35" s="44">
        <f t="shared" si="10"/>
        <v>78</v>
      </c>
      <c r="AW35" s="45"/>
      <c r="AX35" s="52">
        <v>85</v>
      </c>
      <c r="AY35" s="41"/>
      <c r="AZ35" s="42"/>
      <c r="BA35" s="41">
        <v>83</v>
      </c>
      <c r="BB35" s="41"/>
      <c r="BC35" s="42"/>
      <c r="BD35" s="41"/>
      <c r="BE35" s="41"/>
      <c r="BF35" s="42"/>
      <c r="BG35" s="41"/>
      <c r="BH35" s="41"/>
      <c r="BI35" s="42"/>
      <c r="BJ35" s="41"/>
      <c r="BK35" s="41"/>
      <c r="BL35" s="42"/>
      <c r="BM35" s="42">
        <f t="shared" si="11"/>
        <v>85</v>
      </c>
      <c r="BN35" s="42">
        <f t="shared" si="12"/>
        <v>83</v>
      </c>
      <c r="BO35" s="42" t="str">
        <f t="shared" si="13"/>
        <v/>
      </c>
      <c r="BP35" s="42" t="str">
        <f t="shared" si="14"/>
        <v/>
      </c>
      <c r="BQ35" s="42" t="str">
        <f t="shared" si="15"/>
        <v/>
      </c>
      <c r="BR35" s="42">
        <f t="shared" si="16"/>
        <v>84</v>
      </c>
      <c r="BS35" s="41">
        <v>94</v>
      </c>
      <c r="BT35" s="41"/>
      <c r="BU35" s="42"/>
      <c r="BV35" s="41"/>
      <c r="BW35" s="41"/>
      <c r="BX35" s="42"/>
      <c r="BY35" s="41"/>
      <c r="BZ35" s="41"/>
      <c r="CA35" s="42"/>
      <c r="CB35" s="41"/>
      <c r="CC35" s="41"/>
      <c r="CD35" s="42"/>
      <c r="CE35" s="41"/>
      <c r="CF35" s="41"/>
      <c r="CG35" s="42"/>
      <c r="CH35" s="42">
        <f t="shared" si="17"/>
        <v>94</v>
      </c>
      <c r="CI35" s="42" t="str">
        <f t="shared" si="18"/>
        <v/>
      </c>
      <c r="CJ35" s="42" t="str">
        <f t="shared" si="19"/>
        <v/>
      </c>
      <c r="CK35" s="42" t="str">
        <f t="shared" si="20"/>
        <v/>
      </c>
      <c r="CL35" s="42" t="str">
        <f t="shared" si="21"/>
        <v/>
      </c>
      <c r="CM35" s="43">
        <f t="shared" si="22"/>
        <v>89</v>
      </c>
      <c r="CN35" s="44">
        <f t="shared" si="23"/>
        <v>89</v>
      </c>
      <c r="CO35" s="45"/>
      <c r="CP35" s="52">
        <v>5</v>
      </c>
      <c r="CQ35"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5" s="45"/>
      <c r="CS35" s="52">
        <v>5</v>
      </c>
      <c r="CT35" s="46" t="str">
        <f t="shared" si="25"/>
        <v xml:space="preserve">Memiliki keterampilan Membuat cakepan tembang sinom, Memproduksi sinopsis teks cerita rakyat, Menyunting tulisan aksara jawa, </v>
      </c>
    </row>
    <row r="36" spans="1:110" x14ac:dyDescent="0.25">
      <c r="A36" s="8">
        <v>26</v>
      </c>
      <c r="B36" s="8">
        <v>114398</v>
      </c>
      <c r="C36" s="8" t="s">
        <v>152</v>
      </c>
      <c r="E36" s="47">
        <f t="shared" si="0"/>
        <v>82</v>
      </c>
      <c r="F36" s="8" t="str">
        <f t="shared" si="1"/>
        <v>B</v>
      </c>
      <c r="G36"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6" s="47">
        <f t="shared" si="3"/>
        <v>90</v>
      </c>
      <c r="I36" s="8" t="str">
        <f t="shared" si="4"/>
        <v>B</v>
      </c>
      <c r="J36" s="8" t="str">
        <f t="shared" si="5"/>
        <v xml:space="preserve">Memiliki keterampilan Membuat cakepan tembang sinom, Memproduksi sinopsis teks cerita rakyat, Menyunting tulisan aksara jawa, </v>
      </c>
      <c r="K36" s="13"/>
      <c r="L36" s="41">
        <f t="shared" si="6"/>
        <v>80</v>
      </c>
      <c r="M36" s="41">
        <f t="shared" si="7"/>
        <v>83</v>
      </c>
      <c r="O36" s="41">
        <v>85</v>
      </c>
      <c r="P36" s="41"/>
      <c r="Q36" s="42"/>
      <c r="R36" s="41">
        <v>70</v>
      </c>
      <c r="S36" s="41"/>
      <c r="T36" s="42">
        <v>85</v>
      </c>
      <c r="U36" s="41"/>
      <c r="V36" s="41"/>
      <c r="W36" s="42"/>
      <c r="X36" s="41"/>
      <c r="Y36" s="41"/>
      <c r="Z36" s="42"/>
      <c r="AA36" s="41"/>
      <c r="AB36" s="41"/>
      <c r="AC36" s="42"/>
      <c r="AD36" s="42">
        <f t="shared" si="8"/>
        <v>80</v>
      </c>
      <c r="AE36" s="41">
        <v>80</v>
      </c>
      <c r="AF36" s="41"/>
      <c r="AG36" s="42"/>
      <c r="AH36" s="41">
        <v>87</v>
      </c>
      <c r="AI36" s="41"/>
      <c r="AJ36" s="42"/>
      <c r="AK36" s="41">
        <v>85</v>
      </c>
      <c r="AL36" s="41"/>
      <c r="AM36" s="42"/>
      <c r="AN36" s="41"/>
      <c r="AO36" s="41"/>
      <c r="AP36" s="42"/>
      <c r="AQ36" s="41"/>
      <c r="AR36" s="41"/>
      <c r="AS36" s="42"/>
      <c r="AT36" s="41">
        <v>83</v>
      </c>
      <c r="AU36" s="43">
        <f t="shared" si="9"/>
        <v>82.142857142857139</v>
      </c>
      <c r="AV36" s="44">
        <f t="shared" si="10"/>
        <v>82</v>
      </c>
      <c r="AW36" s="45"/>
      <c r="AX36" s="52">
        <v>85</v>
      </c>
      <c r="AY36" s="41"/>
      <c r="AZ36" s="42"/>
      <c r="BA36" s="41">
        <v>82</v>
      </c>
      <c r="BB36" s="41"/>
      <c r="BC36" s="42"/>
      <c r="BD36" s="41"/>
      <c r="BE36" s="41"/>
      <c r="BF36" s="42"/>
      <c r="BG36" s="41"/>
      <c r="BH36" s="41"/>
      <c r="BI36" s="42"/>
      <c r="BJ36" s="41"/>
      <c r="BK36" s="41"/>
      <c r="BL36" s="42"/>
      <c r="BM36" s="42">
        <f t="shared" si="11"/>
        <v>85</v>
      </c>
      <c r="BN36" s="42">
        <f t="shared" si="12"/>
        <v>82</v>
      </c>
      <c r="BO36" s="42" t="str">
        <f t="shared" si="13"/>
        <v/>
      </c>
      <c r="BP36" s="42" t="str">
        <f t="shared" si="14"/>
        <v/>
      </c>
      <c r="BQ36" s="42" t="str">
        <f t="shared" si="15"/>
        <v/>
      </c>
      <c r="BR36" s="42">
        <f t="shared" si="16"/>
        <v>84</v>
      </c>
      <c r="BS36" s="41">
        <v>95</v>
      </c>
      <c r="BT36" s="41"/>
      <c r="BU36" s="42"/>
      <c r="BV36" s="41"/>
      <c r="BW36" s="41"/>
      <c r="BX36" s="42"/>
      <c r="BY36" s="41"/>
      <c r="BZ36" s="41"/>
      <c r="CA36" s="42"/>
      <c r="CB36" s="41"/>
      <c r="CC36" s="41"/>
      <c r="CD36" s="42"/>
      <c r="CE36" s="41"/>
      <c r="CF36" s="41"/>
      <c r="CG36" s="42"/>
      <c r="CH36" s="42">
        <f t="shared" si="17"/>
        <v>95</v>
      </c>
      <c r="CI36" s="42" t="str">
        <f t="shared" si="18"/>
        <v/>
      </c>
      <c r="CJ36" s="42" t="str">
        <f t="shared" si="19"/>
        <v/>
      </c>
      <c r="CK36" s="42" t="str">
        <f t="shared" si="20"/>
        <v/>
      </c>
      <c r="CL36" s="42" t="str">
        <f t="shared" si="21"/>
        <v/>
      </c>
      <c r="CM36" s="43">
        <f t="shared" si="22"/>
        <v>89.5</v>
      </c>
      <c r="CN36" s="44">
        <f t="shared" si="23"/>
        <v>90</v>
      </c>
      <c r="CO36" s="45"/>
      <c r="CP36" s="52">
        <v>5</v>
      </c>
      <c r="CQ36"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6" s="45"/>
      <c r="CS36" s="52">
        <v>5</v>
      </c>
      <c r="CT36" s="46" t="str">
        <f t="shared" si="25"/>
        <v xml:space="preserve">Memiliki keterampilan Membuat cakepan tembang sinom, Memproduksi sinopsis teks cerita rakyat, Menyunting tulisan aksara jawa, </v>
      </c>
    </row>
    <row r="37" spans="1:110" x14ac:dyDescent="0.25">
      <c r="A37" s="8">
        <v>27</v>
      </c>
      <c r="B37" s="8">
        <v>114414</v>
      </c>
      <c r="C37" s="8" t="s">
        <v>153</v>
      </c>
      <c r="E37" s="47">
        <f t="shared" si="0"/>
        <v>77</v>
      </c>
      <c r="F37" s="8" t="str">
        <f t="shared" si="1"/>
        <v>B</v>
      </c>
      <c r="G37"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7" s="47">
        <f t="shared" si="3"/>
        <v>90</v>
      </c>
      <c r="I37" s="8" t="str">
        <f t="shared" si="4"/>
        <v>B</v>
      </c>
      <c r="J37" s="8" t="str">
        <f t="shared" si="5"/>
        <v xml:space="preserve">Memiliki keterampilan Membuat cakepan tembang sinom, Memproduksi sinopsis teks cerita rakyat, Menyunting tulisan aksara jawa, </v>
      </c>
      <c r="K37" s="13"/>
      <c r="L37" s="41">
        <f t="shared" si="6"/>
        <v>77</v>
      </c>
      <c r="M37" s="41">
        <f t="shared" si="7"/>
        <v>57</v>
      </c>
      <c r="O37" s="41">
        <v>75</v>
      </c>
      <c r="P37" s="41"/>
      <c r="Q37" s="42"/>
      <c r="R37" s="41">
        <v>70</v>
      </c>
      <c r="S37" s="41"/>
      <c r="T37" s="42">
        <v>85</v>
      </c>
      <c r="U37" s="41"/>
      <c r="V37" s="41"/>
      <c r="W37" s="42"/>
      <c r="X37" s="41"/>
      <c r="Y37" s="41"/>
      <c r="Z37" s="42"/>
      <c r="AA37" s="41"/>
      <c r="AB37" s="41"/>
      <c r="AC37" s="42"/>
      <c r="AD37" s="42">
        <f t="shared" si="8"/>
        <v>77</v>
      </c>
      <c r="AE37" s="41">
        <v>80</v>
      </c>
      <c r="AF37" s="41"/>
      <c r="AG37" s="42"/>
      <c r="AH37" s="41">
        <v>85</v>
      </c>
      <c r="AI37" s="41"/>
      <c r="AJ37" s="42"/>
      <c r="AK37" s="41">
        <v>85</v>
      </c>
      <c r="AL37" s="41"/>
      <c r="AM37" s="42"/>
      <c r="AN37" s="41"/>
      <c r="AO37" s="41"/>
      <c r="AP37" s="42"/>
      <c r="AQ37" s="41"/>
      <c r="AR37" s="41"/>
      <c r="AS37" s="42"/>
      <c r="AT37" s="41">
        <v>57</v>
      </c>
      <c r="AU37" s="43">
        <f t="shared" si="9"/>
        <v>76.714285714285708</v>
      </c>
      <c r="AV37" s="44">
        <f t="shared" si="10"/>
        <v>77</v>
      </c>
      <c r="AW37" s="45"/>
      <c r="AX37" s="52">
        <v>85</v>
      </c>
      <c r="AY37" s="41"/>
      <c r="AZ37" s="42"/>
      <c r="BA37" s="41">
        <v>82</v>
      </c>
      <c r="BB37" s="41"/>
      <c r="BC37" s="42"/>
      <c r="BD37" s="41"/>
      <c r="BE37" s="41"/>
      <c r="BF37" s="42"/>
      <c r="BG37" s="41"/>
      <c r="BH37" s="41"/>
      <c r="BI37" s="42"/>
      <c r="BJ37" s="41"/>
      <c r="BK37" s="41"/>
      <c r="BL37" s="42"/>
      <c r="BM37" s="42">
        <f t="shared" si="11"/>
        <v>85</v>
      </c>
      <c r="BN37" s="42">
        <f t="shared" si="12"/>
        <v>82</v>
      </c>
      <c r="BO37" s="42" t="str">
        <f t="shared" si="13"/>
        <v/>
      </c>
      <c r="BP37" s="42" t="str">
        <f t="shared" si="14"/>
        <v/>
      </c>
      <c r="BQ37" s="42" t="str">
        <f t="shared" si="15"/>
        <v/>
      </c>
      <c r="BR37" s="42">
        <f t="shared" si="16"/>
        <v>84</v>
      </c>
      <c r="BS37" s="41">
        <v>95</v>
      </c>
      <c r="BT37" s="41"/>
      <c r="BU37" s="42"/>
      <c r="BV37" s="41"/>
      <c r="BW37" s="41"/>
      <c r="BX37" s="42"/>
      <c r="BY37" s="41"/>
      <c r="BZ37" s="41"/>
      <c r="CA37" s="42"/>
      <c r="CB37" s="41"/>
      <c r="CC37" s="41"/>
      <c r="CD37" s="42"/>
      <c r="CE37" s="41"/>
      <c r="CF37" s="41"/>
      <c r="CG37" s="42"/>
      <c r="CH37" s="42">
        <f t="shared" si="17"/>
        <v>95</v>
      </c>
      <c r="CI37" s="42" t="str">
        <f t="shared" si="18"/>
        <v/>
      </c>
      <c r="CJ37" s="42" t="str">
        <f t="shared" si="19"/>
        <v/>
      </c>
      <c r="CK37" s="42" t="str">
        <f t="shared" si="20"/>
        <v/>
      </c>
      <c r="CL37" s="42" t="str">
        <f t="shared" si="21"/>
        <v/>
      </c>
      <c r="CM37" s="43">
        <f t="shared" si="22"/>
        <v>89.5</v>
      </c>
      <c r="CN37" s="44">
        <f t="shared" si="23"/>
        <v>90</v>
      </c>
      <c r="CO37" s="45"/>
      <c r="CP37" s="52">
        <v>5</v>
      </c>
      <c r="CQ37"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7" s="45"/>
      <c r="CS37" s="52">
        <v>5</v>
      </c>
      <c r="CT37" s="46" t="str">
        <f t="shared" si="25"/>
        <v xml:space="preserve">Memiliki keterampilan Membuat cakepan tembang sinom, Memproduksi sinopsis teks cerita rakyat, Menyunting tulisan aksara jawa, </v>
      </c>
    </row>
    <row r="38" spans="1:110" x14ac:dyDescent="0.25">
      <c r="A38" s="8">
        <v>28</v>
      </c>
      <c r="B38" s="8">
        <v>114430</v>
      </c>
      <c r="C38" s="8" t="s">
        <v>154</v>
      </c>
      <c r="E38" s="47">
        <f t="shared" si="0"/>
        <v>81</v>
      </c>
      <c r="F38" s="8" t="str">
        <f t="shared" si="1"/>
        <v>B</v>
      </c>
      <c r="G38"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8" s="47">
        <f t="shared" si="3"/>
        <v>90</v>
      </c>
      <c r="I38" s="8" t="str">
        <f t="shared" si="4"/>
        <v>B</v>
      </c>
      <c r="J38" s="8" t="str">
        <f t="shared" si="5"/>
        <v xml:space="preserve">Memiliki keterampilan Membuat cakepan tembang sinom, Memproduksi sinopsis teks cerita rakyat, Menyunting tulisan aksara jawa, </v>
      </c>
      <c r="K38" s="13"/>
      <c r="L38" s="41">
        <f t="shared" si="6"/>
        <v>78</v>
      </c>
      <c r="M38" s="41">
        <f t="shared" si="7"/>
        <v>77</v>
      </c>
      <c r="O38" s="41">
        <v>85</v>
      </c>
      <c r="P38" s="41"/>
      <c r="Q38" s="42"/>
      <c r="R38" s="41">
        <v>70</v>
      </c>
      <c r="S38" s="41"/>
      <c r="T38" s="42">
        <v>80</v>
      </c>
      <c r="U38" s="41"/>
      <c r="V38" s="41"/>
      <c r="W38" s="42"/>
      <c r="X38" s="41"/>
      <c r="Y38" s="41"/>
      <c r="Z38" s="42"/>
      <c r="AA38" s="41"/>
      <c r="AB38" s="41"/>
      <c r="AC38" s="42"/>
      <c r="AD38" s="42">
        <f t="shared" si="8"/>
        <v>78</v>
      </c>
      <c r="AE38" s="41">
        <v>85</v>
      </c>
      <c r="AF38" s="41"/>
      <c r="AG38" s="42"/>
      <c r="AH38" s="41">
        <v>85</v>
      </c>
      <c r="AI38" s="41"/>
      <c r="AJ38" s="42"/>
      <c r="AK38" s="41">
        <v>85</v>
      </c>
      <c r="AL38" s="41"/>
      <c r="AM38" s="42"/>
      <c r="AN38" s="41"/>
      <c r="AO38" s="41"/>
      <c r="AP38" s="42"/>
      <c r="AQ38" s="41"/>
      <c r="AR38" s="41"/>
      <c r="AS38" s="42"/>
      <c r="AT38" s="41">
        <v>77</v>
      </c>
      <c r="AU38" s="43">
        <f t="shared" si="9"/>
        <v>81</v>
      </c>
      <c r="AV38" s="44">
        <f t="shared" si="10"/>
        <v>81</v>
      </c>
      <c r="AW38" s="45"/>
      <c r="AX38" s="52">
        <v>85</v>
      </c>
      <c r="AY38" s="41"/>
      <c r="AZ38" s="42"/>
      <c r="BA38" s="41">
        <v>85</v>
      </c>
      <c r="BB38" s="41"/>
      <c r="BC38" s="42"/>
      <c r="BD38" s="41"/>
      <c r="BE38" s="41"/>
      <c r="BF38" s="42"/>
      <c r="BG38" s="41"/>
      <c r="BH38" s="41"/>
      <c r="BI38" s="42"/>
      <c r="BJ38" s="41"/>
      <c r="BK38" s="41"/>
      <c r="BL38" s="42"/>
      <c r="BM38" s="42">
        <f t="shared" si="11"/>
        <v>85</v>
      </c>
      <c r="BN38" s="42">
        <f t="shared" si="12"/>
        <v>85</v>
      </c>
      <c r="BO38" s="42" t="str">
        <f t="shared" si="13"/>
        <v/>
      </c>
      <c r="BP38" s="42" t="str">
        <f t="shared" si="14"/>
        <v/>
      </c>
      <c r="BQ38" s="42" t="str">
        <f t="shared" si="15"/>
        <v/>
      </c>
      <c r="BR38" s="42">
        <f t="shared" si="16"/>
        <v>85</v>
      </c>
      <c r="BS38" s="41">
        <v>95</v>
      </c>
      <c r="BT38" s="41"/>
      <c r="BU38" s="42"/>
      <c r="BV38" s="41"/>
      <c r="BW38" s="41"/>
      <c r="BX38" s="42"/>
      <c r="BY38" s="41"/>
      <c r="BZ38" s="41"/>
      <c r="CA38" s="42"/>
      <c r="CB38" s="41"/>
      <c r="CC38" s="41"/>
      <c r="CD38" s="42"/>
      <c r="CE38" s="41"/>
      <c r="CF38" s="41"/>
      <c r="CG38" s="42"/>
      <c r="CH38" s="42">
        <f t="shared" si="17"/>
        <v>95</v>
      </c>
      <c r="CI38" s="42" t="str">
        <f t="shared" si="18"/>
        <v/>
      </c>
      <c r="CJ38" s="42" t="str">
        <f t="shared" si="19"/>
        <v/>
      </c>
      <c r="CK38" s="42" t="str">
        <f t="shared" si="20"/>
        <v/>
      </c>
      <c r="CL38" s="42" t="str">
        <f t="shared" si="21"/>
        <v/>
      </c>
      <c r="CM38" s="43">
        <f t="shared" si="22"/>
        <v>90</v>
      </c>
      <c r="CN38" s="44">
        <f t="shared" si="23"/>
        <v>90</v>
      </c>
      <c r="CO38" s="45"/>
      <c r="CP38" s="52">
        <v>5</v>
      </c>
      <c r="CQ38"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8" s="45"/>
      <c r="CS38" s="52">
        <v>5</v>
      </c>
      <c r="CT38" s="46" t="str">
        <f t="shared" si="25"/>
        <v xml:space="preserve">Memiliki keterampilan Membuat cakepan tembang sinom, Memproduksi sinopsis teks cerita rakyat, Menyunting tulisan aksara jawa, </v>
      </c>
    </row>
    <row r="39" spans="1:110" x14ac:dyDescent="0.25">
      <c r="A39" s="8">
        <v>29</v>
      </c>
      <c r="B39" s="8">
        <v>114446</v>
      </c>
      <c r="C39" s="8" t="s">
        <v>155</v>
      </c>
      <c r="E39" s="47">
        <f t="shared" si="0"/>
        <v>82</v>
      </c>
      <c r="F39" s="8" t="str">
        <f t="shared" si="1"/>
        <v>B</v>
      </c>
      <c r="G39"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39" s="47">
        <f t="shared" si="3"/>
        <v>90</v>
      </c>
      <c r="I39" s="8" t="str">
        <f t="shared" si="4"/>
        <v>B</v>
      </c>
      <c r="J39" s="8" t="str">
        <f t="shared" si="5"/>
        <v xml:space="preserve">Memiliki keterampilan Membuat cakepan tembang sinom, Memproduksi sinopsis teks cerita rakyat, Menyunting tulisan aksara jawa, </v>
      </c>
      <c r="K39" s="13"/>
      <c r="L39" s="41">
        <f t="shared" si="6"/>
        <v>82</v>
      </c>
      <c r="M39" s="41">
        <f t="shared" si="7"/>
        <v>86</v>
      </c>
      <c r="O39" s="41">
        <v>75</v>
      </c>
      <c r="P39" s="41"/>
      <c r="Q39" s="42"/>
      <c r="R39" s="41">
        <v>90</v>
      </c>
      <c r="S39" s="41"/>
      <c r="T39" s="42">
        <v>80</v>
      </c>
      <c r="U39" s="41"/>
      <c r="V39" s="41"/>
      <c r="W39" s="42"/>
      <c r="X39" s="41"/>
      <c r="Y39" s="41"/>
      <c r="Z39" s="42"/>
      <c r="AA39" s="41"/>
      <c r="AB39" s="41"/>
      <c r="AC39" s="42"/>
      <c r="AD39" s="42">
        <f t="shared" si="8"/>
        <v>82</v>
      </c>
      <c r="AE39" s="41">
        <v>80</v>
      </c>
      <c r="AF39" s="41"/>
      <c r="AG39" s="42"/>
      <c r="AH39" s="41">
        <v>80</v>
      </c>
      <c r="AI39" s="41"/>
      <c r="AJ39" s="42"/>
      <c r="AK39" s="41">
        <v>80</v>
      </c>
      <c r="AL39" s="41"/>
      <c r="AM39" s="42"/>
      <c r="AN39" s="41"/>
      <c r="AO39" s="41"/>
      <c r="AP39" s="42"/>
      <c r="AQ39" s="41"/>
      <c r="AR39" s="41"/>
      <c r="AS39" s="42"/>
      <c r="AT39" s="41">
        <v>86</v>
      </c>
      <c r="AU39" s="43">
        <f t="shared" si="9"/>
        <v>81.571428571428569</v>
      </c>
      <c r="AV39" s="44">
        <f t="shared" si="10"/>
        <v>82</v>
      </c>
      <c r="AW39" s="45"/>
      <c r="AX39" s="52">
        <v>85</v>
      </c>
      <c r="AY39" s="41"/>
      <c r="AZ39" s="42"/>
      <c r="BA39" s="41">
        <v>83</v>
      </c>
      <c r="BB39" s="41"/>
      <c r="BC39" s="42"/>
      <c r="BD39" s="41"/>
      <c r="BE39" s="41"/>
      <c r="BF39" s="42"/>
      <c r="BG39" s="41"/>
      <c r="BH39" s="41"/>
      <c r="BI39" s="42"/>
      <c r="BJ39" s="41"/>
      <c r="BK39" s="41"/>
      <c r="BL39" s="42"/>
      <c r="BM39" s="42">
        <f t="shared" si="11"/>
        <v>85</v>
      </c>
      <c r="BN39" s="42">
        <f t="shared" si="12"/>
        <v>83</v>
      </c>
      <c r="BO39" s="42" t="str">
        <f t="shared" si="13"/>
        <v/>
      </c>
      <c r="BP39" s="42" t="str">
        <f t="shared" si="14"/>
        <v/>
      </c>
      <c r="BQ39" s="42" t="str">
        <f t="shared" si="15"/>
        <v/>
      </c>
      <c r="BR39" s="42">
        <f t="shared" si="16"/>
        <v>84</v>
      </c>
      <c r="BS39" s="41">
        <v>95</v>
      </c>
      <c r="BT39" s="41"/>
      <c r="BU39" s="42"/>
      <c r="BV39" s="41"/>
      <c r="BW39" s="41"/>
      <c r="BX39" s="42"/>
      <c r="BY39" s="41"/>
      <c r="BZ39" s="41"/>
      <c r="CA39" s="42"/>
      <c r="CB39" s="41"/>
      <c r="CC39" s="41"/>
      <c r="CD39" s="42"/>
      <c r="CE39" s="41"/>
      <c r="CF39" s="41"/>
      <c r="CG39" s="42"/>
      <c r="CH39" s="42">
        <f t="shared" si="17"/>
        <v>95</v>
      </c>
      <c r="CI39" s="42" t="str">
        <f t="shared" si="18"/>
        <v/>
      </c>
      <c r="CJ39" s="42" t="str">
        <f t="shared" si="19"/>
        <v/>
      </c>
      <c r="CK39" s="42" t="str">
        <f t="shared" si="20"/>
        <v/>
      </c>
      <c r="CL39" s="42" t="str">
        <f t="shared" si="21"/>
        <v/>
      </c>
      <c r="CM39" s="43">
        <f t="shared" si="22"/>
        <v>89.5</v>
      </c>
      <c r="CN39" s="44">
        <f t="shared" si="23"/>
        <v>90</v>
      </c>
      <c r="CO39" s="45"/>
      <c r="CP39" s="52">
        <v>5</v>
      </c>
      <c r="CQ39"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39" s="45"/>
      <c r="CS39" s="52">
        <v>5</v>
      </c>
      <c r="CT39" s="46" t="str">
        <f t="shared" si="25"/>
        <v xml:space="preserve">Memiliki keterampilan Membuat cakepan tembang sinom, Memproduksi sinopsis teks cerita rakyat, Menyunting tulisan aksara jawa, </v>
      </c>
    </row>
    <row r="40" spans="1:110" x14ac:dyDescent="0.25">
      <c r="A40" s="8">
        <v>30</v>
      </c>
      <c r="B40" s="8">
        <v>114462</v>
      </c>
      <c r="C40" s="8" t="s">
        <v>156</v>
      </c>
      <c r="E40" s="47">
        <f t="shared" si="0"/>
        <v>83</v>
      </c>
      <c r="F40" s="8" t="str">
        <f t="shared" si="1"/>
        <v>B</v>
      </c>
      <c r="G40"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0" s="47">
        <f t="shared" si="3"/>
        <v>90</v>
      </c>
      <c r="I40" s="8" t="str">
        <f t="shared" si="4"/>
        <v>B</v>
      </c>
      <c r="J40" s="8" t="str">
        <f t="shared" si="5"/>
        <v xml:space="preserve">Memiliki keterampilan Membuat cakepan tembang sinom, Memproduksi sinopsis teks cerita rakyat, Menyunting tulisan aksara jawa, </v>
      </c>
      <c r="K40" s="13"/>
      <c r="L40" s="41">
        <f t="shared" si="6"/>
        <v>80</v>
      </c>
      <c r="M40" s="41">
        <f t="shared" si="7"/>
        <v>83</v>
      </c>
      <c r="O40" s="41">
        <v>80</v>
      </c>
      <c r="P40" s="41"/>
      <c r="Q40" s="42"/>
      <c r="R40" s="41">
        <v>75</v>
      </c>
      <c r="S40" s="41"/>
      <c r="T40" s="42">
        <v>85</v>
      </c>
      <c r="U40" s="41"/>
      <c r="V40" s="41"/>
      <c r="W40" s="42"/>
      <c r="X40" s="41"/>
      <c r="Y40" s="41"/>
      <c r="Z40" s="42"/>
      <c r="AA40" s="41"/>
      <c r="AB40" s="41"/>
      <c r="AC40" s="42"/>
      <c r="AD40" s="42">
        <f t="shared" si="8"/>
        <v>80</v>
      </c>
      <c r="AE40" s="41">
        <v>85</v>
      </c>
      <c r="AF40" s="41"/>
      <c r="AG40" s="42"/>
      <c r="AH40" s="41">
        <v>85</v>
      </c>
      <c r="AI40" s="41"/>
      <c r="AJ40" s="42"/>
      <c r="AK40" s="41">
        <v>85</v>
      </c>
      <c r="AL40" s="41"/>
      <c r="AM40" s="42"/>
      <c r="AN40" s="41"/>
      <c r="AO40" s="41"/>
      <c r="AP40" s="42"/>
      <c r="AQ40" s="41"/>
      <c r="AR40" s="41"/>
      <c r="AS40" s="42"/>
      <c r="AT40" s="41">
        <v>83</v>
      </c>
      <c r="AU40" s="43">
        <f t="shared" si="9"/>
        <v>82.571428571428569</v>
      </c>
      <c r="AV40" s="44">
        <f t="shared" si="10"/>
        <v>83</v>
      </c>
      <c r="AW40" s="45"/>
      <c r="AX40" s="52">
        <v>85</v>
      </c>
      <c r="AY40" s="41"/>
      <c r="AZ40" s="42"/>
      <c r="BA40" s="41">
        <v>85</v>
      </c>
      <c r="BB40" s="41"/>
      <c r="BC40" s="42"/>
      <c r="BD40" s="41"/>
      <c r="BE40" s="41"/>
      <c r="BF40" s="42"/>
      <c r="BG40" s="41"/>
      <c r="BH40" s="41"/>
      <c r="BI40" s="42"/>
      <c r="BJ40" s="41"/>
      <c r="BK40" s="41"/>
      <c r="BL40" s="42"/>
      <c r="BM40" s="42">
        <f t="shared" si="11"/>
        <v>85</v>
      </c>
      <c r="BN40" s="42">
        <f t="shared" si="12"/>
        <v>85</v>
      </c>
      <c r="BO40" s="42" t="str">
        <f t="shared" si="13"/>
        <v/>
      </c>
      <c r="BP40" s="42" t="str">
        <f t="shared" si="14"/>
        <v/>
      </c>
      <c r="BQ40" s="42" t="str">
        <f t="shared" si="15"/>
        <v/>
      </c>
      <c r="BR40" s="42">
        <f t="shared" si="16"/>
        <v>85</v>
      </c>
      <c r="BS40" s="41">
        <v>95</v>
      </c>
      <c r="BT40" s="41"/>
      <c r="BU40" s="42"/>
      <c r="BV40" s="41"/>
      <c r="BW40" s="41"/>
      <c r="BX40" s="42"/>
      <c r="BY40" s="41"/>
      <c r="BZ40" s="41"/>
      <c r="CA40" s="42"/>
      <c r="CB40" s="41"/>
      <c r="CC40" s="41"/>
      <c r="CD40" s="42"/>
      <c r="CE40" s="41"/>
      <c r="CF40" s="41"/>
      <c r="CG40" s="42"/>
      <c r="CH40" s="42">
        <f t="shared" si="17"/>
        <v>95</v>
      </c>
      <c r="CI40" s="42" t="str">
        <f t="shared" si="18"/>
        <v/>
      </c>
      <c r="CJ40" s="42" t="str">
        <f t="shared" si="19"/>
        <v/>
      </c>
      <c r="CK40" s="42" t="str">
        <f t="shared" si="20"/>
        <v/>
      </c>
      <c r="CL40" s="42" t="str">
        <f t="shared" si="21"/>
        <v/>
      </c>
      <c r="CM40" s="43">
        <f t="shared" si="22"/>
        <v>90</v>
      </c>
      <c r="CN40" s="44">
        <f t="shared" si="23"/>
        <v>90</v>
      </c>
      <c r="CO40" s="45"/>
      <c r="CP40" s="52">
        <v>5</v>
      </c>
      <c r="CQ40"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0" s="45"/>
      <c r="CS40" s="52">
        <v>5</v>
      </c>
      <c r="CT40" s="46" t="str">
        <f t="shared" si="25"/>
        <v xml:space="preserve">Memiliki keterampilan Membuat cakepan tembang sinom, Memproduksi sinopsis teks cerita rakyat, Menyunting tulisan aksara jawa, </v>
      </c>
    </row>
    <row r="41" spans="1:110" x14ac:dyDescent="0.25">
      <c r="A41" s="8">
        <v>31</v>
      </c>
      <c r="B41" s="8">
        <v>114478</v>
      </c>
      <c r="C41" s="8" t="s">
        <v>157</v>
      </c>
      <c r="E41" s="47">
        <f t="shared" si="0"/>
        <v>82</v>
      </c>
      <c r="F41" s="8" t="str">
        <f t="shared" si="1"/>
        <v>B</v>
      </c>
      <c r="G41"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1" s="47">
        <f t="shared" si="3"/>
        <v>91</v>
      </c>
      <c r="I41" s="8" t="str">
        <f t="shared" si="4"/>
        <v>A</v>
      </c>
      <c r="J41" s="8" t="str">
        <f t="shared" si="5"/>
        <v xml:space="preserve">Memiliki keterampilan Membuat cakepan tembang sinom, Memproduksi sinopsis teks cerita rakyat, Menyunting tulisan aksara jawa, </v>
      </c>
      <c r="K41" s="13"/>
      <c r="L41" s="41">
        <f t="shared" si="6"/>
        <v>80</v>
      </c>
      <c r="M41" s="41">
        <f t="shared" si="7"/>
        <v>82</v>
      </c>
      <c r="O41" s="41">
        <v>85</v>
      </c>
      <c r="P41" s="41"/>
      <c r="Q41" s="42"/>
      <c r="R41" s="41">
        <v>75</v>
      </c>
      <c r="S41" s="41"/>
      <c r="T41" s="42">
        <v>80</v>
      </c>
      <c r="U41" s="41"/>
      <c r="V41" s="41"/>
      <c r="W41" s="42"/>
      <c r="X41" s="41"/>
      <c r="Y41" s="41"/>
      <c r="Z41" s="42"/>
      <c r="AA41" s="41"/>
      <c r="AB41" s="41"/>
      <c r="AC41" s="42"/>
      <c r="AD41" s="42">
        <f t="shared" si="8"/>
        <v>80</v>
      </c>
      <c r="AE41" s="41">
        <v>84</v>
      </c>
      <c r="AF41" s="41"/>
      <c r="AG41" s="42"/>
      <c r="AH41" s="41">
        <v>87</v>
      </c>
      <c r="AI41" s="41"/>
      <c r="AJ41" s="42"/>
      <c r="AK41" s="41">
        <v>80</v>
      </c>
      <c r="AL41" s="41"/>
      <c r="AM41" s="42"/>
      <c r="AN41" s="41"/>
      <c r="AO41" s="41"/>
      <c r="AP41" s="42"/>
      <c r="AQ41" s="41"/>
      <c r="AR41" s="41"/>
      <c r="AS41" s="42"/>
      <c r="AT41" s="41">
        <v>82</v>
      </c>
      <c r="AU41" s="43">
        <f t="shared" si="9"/>
        <v>81.857142857142861</v>
      </c>
      <c r="AV41" s="44">
        <f t="shared" si="10"/>
        <v>82</v>
      </c>
      <c r="AW41" s="45"/>
      <c r="AX41" s="52">
        <v>85</v>
      </c>
      <c r="AY41" s="41"/>
      <c r="AZ41" s="42"/>
      <c r="BA41" s="41">
        <v>85</v>
      </c>
      <c r="BB41" s="41"/>
      <c r="BC41" s="42"/>
      <c r="BD41" s="41"/>
      <c r="BE41" s="41"/>
      <c r="BF41" s="42"/>
      <c r="BG41" s="41"/>
      <c r="BH41" s="41"/>
      <c r="BI41" s="42"/>
      <c r="BJ41" s="41"/>
      <c r="BK41" s="41"/>
      <c r="BL41" s="42"/>
      <c r="BM41" s="42">
        <f t="shared" si="11"/>
        <v>85</v>
      </c>
      <c r="BN41" s="42">
        <f t="shared" si="12"/>
        <v>85</v>
      </c>
      <c r="BO41" s="42" t="str">
        <f t="shared" si="13"/>
        <v/>
      </c>
      <c r="BP41" s="42" t="str">
        <f t="shared" si="14"/>
        <v/>
      </c>
      <c r="BQ41" s="42" t="str">
        <f t="shared" si="15"/>
        <v/>
      </c>
      <c r="BR41" s="42">
        <f t="shared" si="16"/>
        <v>85</v>
      </c>
      <c r="BS41" s="41">
        <v>97</v>
      </c>
      <c r="BT41" s="41"/>
      <c r="BU41" s="42"/>
      <c r="BV41" s="41"/>
      <c r="BW41" s="41"/>
      <c r="BX41" s="42"/>
      <c r="BY41" s="41"/>
      <c r="BZ41" s="41"/>
      <c r="CA41" s="42"/>
      <c r="CB41" s="41"/>
      <c r="CC41" s="41"/>
      <c r="CD41" s="42"/>
      <c r="CE41" s="41"/>
      <c r="CF41" s="41"/>
      <c r="CG41" s="42"/>
      <c r="CH41" s="42">
        <f t="shared" si="17"/>
        <v>97</v>
      </c>
      <c r="CI41" s="42" t="str">
        <f t="shared" si="18"/>
        <v/>
      </c>
      <c r="CJ41" s="42" t="str">
        <f t="shared" si="19"/>
        <v/>
      </c>
      <c r="CK41" s="42" t="str">
        <f t="shared" si="20"/>
        <v/>
      </c>
      <c r="CL41" s="42" t="str">
        <f t="shared" si="21"/>
        <v/>
      </c>
      <c r="CM41" s="43">
        <f t="shared" si="22"/>
        <v>91</v>
      </c>
      <c r="CN41" s="44">
        <f t="shared" si="23"/>
        <v>91</v>
      </c>
      <c r="CO41" s="45"/>
      <c r="CP41" s="52">
        <v>5</v>
      </c>
      <c r="CQ41"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1" s="45"/>
      <c r="CS41" s="52">
        <v>5</v>
      </c>
      <c r="CT41" s="46" t="str">
        <f t="shared" si="25"/>
        <v xml:space="preserve">Memiliki keterampilan Membuat cakepan tembang sinom, Memproduksi sinopsis teks cerita rakyat, Menyunting tulisan aksara jawa, </v>
      </c>
    </row>
    <row r="42" spans="1:110" x14ac:dyDescent="0.25">
      <c r="A42" s="8">
        <v>32</v>
      </c>
      <c r="B42" s="8">
        <v>114494</v>
      </c>
      <c r="C42" s="8" t="s">
        <v>158</v>
      </c>
      <c r="E42" s="47">
        <f t="shared" si="0"/>
        <v>80</v>
      </c>
      <c r="F42" s="8" t="str">
        <f t="shared" si="1"/>
        <v>B</v>
      </c>
      <c r="G42" s="8" t="str">
        <f t="shared" si="2"/>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2" s="47">
        <f t="shared" si="3"/>
        <v>91</v>
      </c>
      <c r="I42" s="8" t="str">
        <f t="shared" si="4"/>
        <v>A</v>
      </c>
      <c r="J42" s="8" t="str">
        <f t="shared" si="5"/>
        <v xml:space="preserve">Memiliki keterampilan Membuat cakepan tembang sinom, Memproduksi sinopsis teks cerita rakyat, Menyunting tulisan aksara jawa, </v>
      </c>
      <c r="K42" s="13"/>
      <c r="L42" s="41">
        <f t="shared" si="6"/>
        <v>80</v>
      </c>
      <c r="M42" s="41">
        <f t="shared" si="7"/>
        <v>67</v>
      </c>
      <c r="O42" s="41">
        <v>85</v>
      </c>
      <c r="P42" s="41"/>
      <c r="Q42" s="42"/>
      <c r="R42" s="41">
        <v>75</v>
      </c>
      <c r="S42" s="41"/>
      <c r="T42" s="42">
        <v>80</v>
      </c>
      <c r="U42" s="41"/>
      <c r="V42" s="41"/>
      <c r="W42" s="42"/>
      <c r="X42" s="41"/>
      <c r="Y42" s="41"/>
      <c r="Z42" s="42"/>
      <c r="AA42" s="41"/>
      <c r="AB42" s="41"/>
      <c r="AC42" s="42"/>
      <c r="AD42" s="42">
        <f t="shared" si="8"/>
        <v>80</v>
      </c>
      <c r="AE42" s="41">
        <v>85</v>
      </c>
      <c r="AF42" s="41"/>
      <c r="AG42" s="42"/>
      <c r="AH42" s="41">
        <v>85</v>
      </c>
      <c r="AI42" s="41"/>
      <c r="AJ42" s="42"/>
      <c r="AK42" s="41">
        <v>80</v>
      </c>
      <c r="AL42" s="41"/>
      <c r="AM42" s="42"/>
      <c r="AN42" s="41"/>
      <c r="AO42" s="41"/>
      <c r="AP42" s="42"/>
      <c r="AQ42" s="41"/>
      <c r="AR42" s="41"/>
      <c r="AS42" s="42"/>
      <c r="AT42" s="41">
        <v>67</v>
      </c>
      <c r="AU42" s="43">
        <f t="shared" si="9"/>
        <v>79.571428571428569</v>
      </c>
      <c r="AV42" s="44">
        <f t="shared" si="10"/>
        <v>80</v>
      </c>
      <c r="AW42" s="45"/>
      <c r="AX42" s="52">
        <v>85</v>
      </c>
      <c r="AY42" s="41"/>
      <c r="AZ42" s="42"/>
      <c r="BA42" s="41">
        <v>84</v>
      </c>
      <c r="BB42" s="41"/>
      <c r="BC42" s="42"/>
      <c r="BD42" s="41"/>
      <c r="BE42" s="41"/>
      <c r="BF42" s="42"/>
      <c r="BG42" s="41"/>
      <c r="BH42" s="41"/>
      <c r="BI42" s="42"/>
      <c r="BJ42" s="41"/>
      <c r="BK42" s="41"/>
      <c r="BL42" s="42"/>
      <c r="BM42" s="42">
        <f t="shared" si="11"/>
        <v>85</v>
      </c>
      <c r="BN42" s="42">
        <f t="shared" si="12"/>
        <v>84</v>
      </c>
      <c r="BO42" s="42" t="str">
        <f t="shared" si="13"/>
        <v/>
      </c>
      <c r="BP42" s="42" t="str">
        <f t="shared" si="14"/>
        <v/>
      </c>
      <c r="BQ42" s="42" t="str">
        <f t="shared" si="15"/>
        <v/>
      </c>
      <c r="BR42" s="42">
        <f t="shared" si="16"/>
        <v>85</v>
      </c>
      <c r="BS42" s="41">
        <v>97</v>
      </c>
      <c r="BT42" s="41"/>
      <c r="BU42" s="42"/>
      <c r="BV42" s="41"/>
      <c r="BW42" s="41"/>
      <c r="BX42" s="42"/>
      <c r="BY42" s="41"/>
      <c r="BZ42" s="41"/>
      <c r="CA42" s="42"/>
      <c r="CB42" s="41"/>
      <c r="CC42" s="41"/>
      <c r="CD42" s="42"/>
      <c r="CE42" s="41"/>
      <c r="CF42" s="41"/>
      <c r="CG42" s="42"/>
      <c r="CH42" s="42">
        <f t="shared" si="17"/>
        <v>97</v>
      </c>
      <c r="CI42" s="42" t="str">
        <f t="shared" si="18"/>
        <v/>
      </c>
      <c r="CJ42" s="42" t="str">
        <f t="shared" si="19"/>
        <v/>
      </c>
      <c r="CK42" s="42" t="str">
        <f t="shared" si="20"/>
        <v/>
      </c>
      <c r="CL42" s="42" t="str">
        <f t="shared" si="21"/>
        <v/>
      </c>
      <c r="CM42" s="43">
        <f t="shared" si="22"/>
        <v>91</v>
      </c>
      <c r="CN42" s="44">
        <f t="shared" si="23"/>
        <v>91</v>
      </c>
      <c r="CO42" s="45"/>
      <c r="CP42" s="52">
        <v>5</v>
      </c>
      <c r="CQ42" s="46" t="str">
        <f t="shared" si="24"/>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2" s="45"/>
      <c r="CS42" s="52">
        <v>5</v>
      </c>
      <c r="CT42" s="46" t="str">
        <f t="shared" si="25"/>
        <v xml:space="preserve">Memiliki keterampilan Membuat cakepan tembang sinom, Memproduksi sinopsis teks cerita rakyat, Menyunting tulisan aksara jawa, </v>
      </c>
    </row>
    <row r="43" spans="1:110" x14ac:dyDescent="0.25">
      <c r="A43" s="8">
        <v>33</v>
      </c>
      <c r="B43" s="8">
        <v>114510</v>
      </c>
      <c r="C43" s="8" t="s">
        <v>159</v>
      </c>
      <c r="E43" s="47">
        <f t="shared" ref="E43:E60" si="26">AV43</f>
        <v>80</v>
      </c>
      <c r="F43" s="8" t="str">
        <f t="shared" ref="F43:F60" si="27">IF(E43="","",IF(E43&lt;=69,"D",IF(E43&lt;=75,"C",IF(E43&lt;=90,"B",IF(E43&lt;=100,"A","E")))))</f>
        <v>B</v>
      </c>
      <c r="G43" s="8" t="str">
        <f t="shared" ref="G43:G60" si="28">CQ43</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3" s="47">
        <f t="shared" ref="H43:H60" si="29">CN43</f>
        <v>91</v>
      </c>
      <c r="I43" s="8" t="str">
        <f t="shared" ref="I43:I60" si="30">IF(H43="","",IF(H43&lt;=69,"D",IF(H43&lt;=75,"C",IF(H43&lt;=90,"B",IF(H43&lt;=100,"A","E")))))</f>
        <v>A</v>
      </c>
      <c r="J43" s="8" t="str">
        <f t="shared" ref="J43:J60" si="31">CT43</f>
        <v xml:space="preserve">Memiliki keterampilan Membuat cakepan tembang sinom, Memproduksi sinopsis teks cerita rakyat, Menyunting tulisan aksara jawa, </v>
      </c>
      <c r="K43" s="13"/>
      <c r="L43" s="41">
        <f t="shared" ref="L43:L60" si="32">AD43</f>
        <v>78</v>
      </c>
      <c r="M43" s="41">
        <f t="shared" ref="M43:M60" si="33">IF(COUNTBLANK(AT43:AT43),"",AT43)</f>
        <v>78</v>
      </c>
      <c r="O43" s="41">
        <v>85</v>
      </c>
      <c r="P43" s="41"/>
      <c r="Q43" s="42"/>
      <c r="R43" s="41">
        <v>70</v>
      </c>
      <c r="S43" s="41"/>
      <c r="T43" s="42">
        <v>80</v>
      </c>
      <c r="U43" s="41"/>
      <c r="V43" s="41"/>
      <c r="W43" s="42"/>
      <c r="X43" s="41"/>
      <c r="Y43" s="41"/>
      <c r="Z43" s="42"/>
      <c r="AA43" s="41"/>
      <c r="AB43" s="41"/>
      <c r="AC43" s="42"/>
      <c r="AD43" s="42">
        <f t="shared" ref="AD43:AD60" si="34">IF(AND(O43="",P43="",Q43=""),"",ROUND(AVERAGE(O43:AC43),0))</f>
        <v>78</v>
      </c>
      <c r="AE43" s="41">
        <v>85</v>
      </c>
      <c r="AF43" s="41"/>
      <c r="AG43" s="42"/>
      <c r="AH43" s="41">
        <v>80</v>
      </c>
      <c r="AI43" s="41"/>
      <c r="AJ43" s="42"/>
      <c r="AK43" s="41">
        <v>80</v>
      </c>
      <c r="AL43" s="41"/>
      <c r="AM43" s="42"/>
      <c r="AN43" s="41"/>
      <c r="AO43" s="41"/>
      <c r="AP43" s="42"/>
      <c r="AQ43" s="41"/>
      <c r="AR43" s="41"/>
      <c r="AS43" s="42"/>
      <c r="AT43" s="41">
        <v>78</v>
      </c>
      <c r="AU43" s="43">
        <f t="shared" ref="AU43:AU60" si="35">IF(AT43="","",AVERAGE(O43:AC43,AE43:AT43))</f>
        <v>79.714285714285708</v>
      </c>
      <c r="AV43" s="44">
        <f t="shared" ref="AV43:AV60" si="36">IF(AU43="","",ROUND(AU43,0))</f>
        <v>80</v>
      </c>
      <c r="AW43" s="45"/>
      <c r="AX43" s="52">
        <v>85</v>
      </c>
      <c r="AY43" s="41"/>
      <c r="AZ43" s="42"/>
      <c r="BA43" s="41">
        <v>85</v>
      </c>
      <c r="BB43" s="41"/>
      <c r="BC43" s="42"/>
      <c r="BD43" s="41"/>
      <c r="BE43" s="41"/>
      <c r="BF43" s="42"/>
      <c r="BG43" s="41"/>
      <c r="BH43" s="41"/>
      <c r="BI43" s="42"/>
      <c r="BJ43" s="41"/>
      <c r="BK43" s="41"/>
      <c r="BL43" s="42"/>
      <c r="BM43" s="42">
        <f t="shared" ref="BM43:BM60" si="37">IF(AND(AZ43="",AY43="",AX43=""),"",MAX(AX43:AZ43))</f>
        <v>85</v>
      </c>
      <c r="BN43" s="42">
        <f t="shared" ref="BN43:BN60" si="38">IF(AND(BB43="",BC43="",BA43=""),"",MAX(BA43:BC43))</f>
        <v>85</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85</v>
      </c>
      <c r="BS43" s="41">
        <v>97</v>
      </c>
      <c r="BT43" s="41"/>
      <c r="BU43" s="42"/>
      <c r="BV43" s="41"/>
      <c r="BW43" s="41"/>
      <c r="BX43" s="42"/>
      <c r="BY43" s="41"/>
      <c r="BZ43" s="41"/>
      <c r="CA43" s="42"/>
      <c r="CB43" s="41"/>
      <c r="CC43" s="41"/>
      <c r="CD43" s="42"/>
      <c r="CE43" s="41"/>
      <c r="CF43" s="41"/>
      <c r="CG43" s="42"/>
      <c r="CH43" s="42">
        <f t="shared" ref="CH43:CH60" si="43">IF(AND(BU43="",BT43="",BS43=""),"",MAX(BS43:BU43))</f>
        <v>97</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91</v>
      </c>
      <c r="CN43" s="44">
        <f t="shared" ref="CN43:CN60" si="49">IF(CM43="","",ROUND(CM43,0))</f>
        <v>91</v>
      </c>
      <c r="CO43" s="45"/>
      <c r="CP43" s="52">
        <v>5</v>
      </c>
      <c r="CQ43" s="46" t="str">
        <f t="shared" ref="CQ43:CQ60" si="50">IF(CP43="","",VLOOKUP(CP43,$DE$9:$DF$20,2,0))</f>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3" s="45"/>
      <c r="CS43" s="52">
        <v>5</v>
      </c>
      <c r="CT43" s="46" t="str">
        <f t="shared" ref="CT43:CT60" si="51">IF(CS43="","",VLOOKUP(CS43,$DE$22:$DF$33,2,0))</f>
        <v xml:space="preserve">Memiliki keterampilan Membuat cakepan tembang sinom, Memproduksi sinopsis teks cerita rakyat, Menyunting tulisan aksara jawa, </v>
      </c>
    </row>
    <row r="44" spans="1:110" x14ac:dyDescent="0.25">
      <c r="A44" s="8">
        <v>34</v>
      </c>
      <c r="B44" s="8">
        <v>114526</v>
      </c>
      <c r="C44" s="8" t="s">
        <v>160</v>
      </c>
      <c r="E44" s="47">
        <f t="shared" si="26"/>
        <v>81</v>
      </c>
      <c r="F44" s="8" t="str">
        <f t="shared" si="27"/>
        <v>B</v>
      </c>
      <c r="G44"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4" s="47">
        <f t="shared" si="29"/>
        <v>91</v>
      </c>
      <c r="I44" s="8" t="str">
        <f t="shared" si="30"/>
        <v>A</v>
      </c>
      <c r="J44" s="8" t="str">
        <f t="shared" si="31"/>
        <v xml:space="preserve">Memiliki keterampilan Membuat cakepan tembang sinom, Memproduksi sinopsis teks cerita rakyat, Menyunting tulisan aksara jawa, </v>
      </c>
      <c r="K44" s="13"/>
      <c r="L44" s="41">
        <f t="shared" si="32"/>
        <v>80</v>
      </c>
      <c r="M44" s="41">
        <f t="shared" si="33"/>
        <v>78</v>
      </c>
      <c r="O44" s="41">
        <v>80</v>
      </c>
      <c r="P44" s="41"/>
      <c r="Q44" s="42"/>
      <c r="R44" s="52">
        <v>70</v>
      </c>
      <c r="S44" s="41"/>
      <c r="T44" s="42">
        <v>90</v>
      </c>
      <c r="U44" s="41"/>
      <c r="V44" s="41"/>
      <c r="W44" s="42"/>
      <c r="X44" s="41"/>
      <c r="Y44" s="41"/>
      <c r="Z44" s="42"/>
      <c r="AA44" s="41"/>
      <c r="AB44" s="41"/>
      <c r="AC44" s="42"/>
      <c r="AD44" s="42">
        <f t="shared" si="34"/>
        <v>80</v>
      </c>
      <c r="AE44" s="41">
        <v>85</v>
      </c>
      <c r="AF44" s="41"/>
      <c r="AG44" s="42"/>
      <c r="AH44" s="41">
        <v>81</v>
      </c>
      <c r="AI44" s="41"/>
      <c r="AJ44" s="42"/>
      <c r="AK44" s="41">
        <v>85</v>
      </c>
      <c r="AL44" s="41"/>
      <c r="AM44" s="42"/>
      <c r="AN44" s="41"/>
      <c r="AO44" s="41"/>
      <c r="AP44" s="42"/>
      <c r="AQ44" s="41"/>
      <c r="AR44" s="41"/>
      <c r="AS44" s="42"/>
      <c r="AT44" s="41">
        <v>78</v>
      </c>
      <c r="AU44" s="43">
        <f t="shared" si="35"/>
        <v>81.285714285714292</v>
      </c>
      <c r="AV44" s="44">
        <f t="shared" si="36"/>
        <v>81</v>
      </c>
      <c r="AW44" s="45"/>
      <c r="AX44" s="52">
        <v>85</v>
      </c>
      <c r="AY44" s="41"/>
      <c r="AZ44" s="42"/>
      <c r="BA44" s="41">
        <v>84</v>
      </c>
      <c r="BB44" s="41"/>
      <c r="BC44" s="42"/>
      <c r="BD44" s="41"/>
      <c r="BE44" s="41"/>
      <c r="BF44" s="42"/>
      <c r="BG44" s="41"/>
      <c r="BH44" s="41"/>
      <c r="BI44" s="42"/>
      <c r="BJ44" s="41"/>
      <c r="BK44" s="41"/>
      <c r="BL44" s="42"/>
      <c r="BM44" s="42">
        <f t="shared" si="37"/>
        <v>85</v>
      </c>
      <c r="BN44" s="42">
        <f t="shared" si="38"/>
        <v>84</v>
      </c>
      <c r="BO44" s="42" t="str">
        <f t="shared" si="39"/>
        <v/>
      </c>
      <c r="BP44" s="42" t="str">
        <f t="shared" si="40"/>
        <v/>
      </c>
      <c r="BQ44" s="42" t="str">
        <f t="shared" si="41"/>
        <v/>
      </c>
      <c r="BR44" s="42">
        <f t="shared" si="42"/>
        <v>85</v>
      </c>
      <c r="BS44" s="41">
        <v>97</v>
      </c>
      <c r="BT44" s="41"/>
      <c r="BU44" s="42"/>
      <c r="BV44" s="41"/>
      <c r="BW44" s="41"/>
      <c r="BX44" s="42"/>
      <c r="BY44" s="41"/>
      <c r="BZ44" s="41"/>
      <c r="CA44" s="42"/>
      <c r="CB44" s="41"/>
      <c r="CC44" s="41"/>
      <c r="CD44" s="42"/>
      <c r="CE44" s="41"/>
      <c r="CF44" s="41"/>
      <c r="CG44" s="42"/>
      <c r="CH44" s="42">
        <f t="shared" si="43"/>
        <v>97</v>
      </c>
      <c r="CI44" s="42" t="str">
        <f t="shared" si="44"/>
        <v/>
      </c>
      <c r="CJ44" s="42" t="str">
        <f t="shared" si="45"/>
        <v/>
      </c>
      <c r="CK44" s="42" t="str">
        <f t="shared" si="46"/>
        <v/>
      </c>
      <c r="CL44" s="42" t="str">
        <f t="shared" si="47"/>
        <v/>
      </c>
      <c r="CM44" s="43">
        <f t="shared" si="48"/>
        <v>91</v>
      </c>
      <c r="CN44" s="44">
        <f t="shared" si="49"/>
        <v>91</v>
      </c>
      <c r="CO44" s="45"/>
      <c r="CP44" s="52">
        <v>5</v>
      </c>
      <c r="CQ44"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4" s="45"/>
      <c r="CS44" s="52">
        <v>5</v>
      </c>
      <c r="CT44" s="46" t="str">
        <f t="shared" si="51"/>
        <v xml:space="preserve">Memiliki keterampilan Membuat cakepan tembang sinom, Memproduksi sinopsis teks cerita rakyat, Menyunting tulisan aksara jawa, </v>
      </c>
    </row>
    <row r="45" spans="1:110" x14ac:dyDescent="0.25">
      <c r="A45" s="8">
        <v>35</v>
      </c>
      <c r="B45" s="8">
        <v>114542</v>
      </c>
      <c r="C45" s="8" t="s">
        <v>161</v>
      </c>
      <c r="E45" s="47">
        <f t="shared" si="26"/>
        <v>85</v>
      </c>
      <c r="F45" s="8" t="str">
        <f t="shared" si="27"/>
        <v>B</v>
      </c>
      <c r="G45"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5" s="47">
        <f t="shared" si="29"/>
        <v>91</v>
      </c>
      <c r="I45" s="8" t="str">
        <f t="shared" si="30"/>
        <v>A</v>
      </c>
      <c r="J45" s="8" t="str">
        <f t="shared" si="31"/>
        <v xml:space="preserve">Memiliki keterampilan Membuat cakepan tembang sinom, Memproduksi sinopsis teks cerita rakyat, Menyunting tulisan aksara jawa, </v>
      </c>
      <c r="K45" s="13"/>
      <c r="L45" s="41">
        <f t="shared" si="32"/>
        <v>85</v>
      </c>
      <c r="M45" s="41">
        <f t="shared" si="33"/>
        <v>87</v>
      </c>
      <c r="O45" s="41">
        <v>80</v>
      </c>
      <c r="P45" s="41"/>
      <c r="Q45" s="42"/>
      <c r="R45" s="41">
        <v>85</v>
      </c>
      <c r="S45" s="41"/>
      <c r="T45" s="42">
        <v>90</v>
      </c>
      <c r="U45" s="41"/>
      <c r="V45" s="41"/>
      <c r="W45" s="42"/>
      <c r="X45" s="41"/>
      <c r="Y45" s="41"/>
      <c r="Z45" s="42"/>
      <c r="AA45" s="41"/>
      <c r="AB45" s="41"/>
      <c r="AC45" s="42"/>
      <c r="AD45" s="42">
        <f t="shared" si="34"/>
        <v>85</v>
      </c>
      <c r="AE45" s="41">
        <v>83</v>
      </c>
      <c r="AF45" s="41"/>
      <c r="AG45" s="42"/>
      <c r="AH45" s="41">
        <v>85</v>
      </c>
      <c r="AI45" s="41"/>
      <c r="AJ45" s="42"/>
      <c r="AK45" s="41">
        <v>85</v>
      </c>
      <c r="AL45" s="41"/>
      <c r="AM45" s="42"/>
      <c r="AN45" s="41"/>
      <c r="AO45" s="41"/>
      <c r="AP45" s="42"/>
      <c r="AQ45" s="41"/>
      <c r="AR45" s="41"/>
      <c r="AS45" s="42"/>
      <c r="AT45" s="41">
        <v>87</v>
      </c>
      <c r="AU45" s="43">
        <f t="shared" si="35"/>
        <v>85</v>
      </c>
      <c r="AV45" s="44">
        <f t="shared" si="36"/>
        <v>85</v>
      </c>
      <c r="AW45" s="45"/>
      <c r="AX45" s="52">
        <v>85</v>
      </c>
      <c r="AY45" s="41"/>
      <c r="AZ45" s="42"/>
      <c r="BA45" s="41">
        <v>85</v>
      </c>
      <c r="BB45" s="41"/>
      <c r="BC45" s="42"/>
      <c r="BD45" s="41"/>
      <c r="BE45" s="41"/>
      <c r="BF45" s="42"/>
      <c r="BG45" s="41"/>
      <c r="BH45" s="41"/>
      <c r="BI45" s="42"/>
      <c r="BJ45" s="41"/>
      <c r="BK45" s="41"/>
      <c r="BL45" s="42"/>
      <c r="BM45" s="42">
        <f t="shared" si="37"/>
        <v>85</v>
      </c>
      <c r="BN45" s="42">
        <f t="shared" si="38"/>
        <v>85</v>
      </c>
      <c r="BO45" s="42" t="str">
        <f t="shared" si="39"/>
        <v/>
      </c>
      <c r="BP45" s="42" t="str">
        <f t="shared" si="40"/>
        <v/>
      </c>
      <c r="BQ45" s="42" t="str">
        <f t="shared" si="41"/>
        <v/>
      </c>
      <c r="BR45" s="42">
        <f t="shared" si="42"/>
        <v>85</v>
      </c>
      <c r="BS45" s="41">
        <v>97</v>
      </c>
      <c r="BT45" s="41"/>
      <c r="BU45" s="42"/>
      <c r="BV45" s="41"/>
      <c r="BW45" s="41"/>
      <c r="BX45" s="42"/>
      <c r="BY45" s="41"/>
      <c r="BZ45" s="41"/>
      <c r="CA45" s="42"/>
      <c r="CB45" s="41"/>
      <c r="CC45" s="41"/>
      <c r="CD45" s="42"/>
      <c r="CE45" s="41"/>
      <c r="CF45" s="41"/>
      <c r="CG45" s="42"/>
      <c r="CH45" s="42">
        <f t="shared" si="43"/>
        <v>97</v>
      </c>
      <c r="CI45" s="42" t="str">
        <f t="shared" si="44"/>
        <v/>
      </c>
      <c r="CJ45" s="42" t="str">
        <f t="shared" si="45"/>
        <v/>
      </c>
      <c r="CK45" s="42" t="str">
        <f t="shared" si="46"/>
        <v/>
      </c>
      <c r="CL45" s="42" t="str">
        <f t="shared" si="47"/>
        <v/>
      </c>
      <c r="CM45" s="43">
        <f t="shared" si="48"/>
        <v>91</v>
      </c>
      <c r="CN45" s="44">
        <f t="shared" si="49"/>
        <v>91</v>
      </c>
      <c r="CO45" s="45"/>
      <c r="CP45" s="52">
        <v>5</v>
      </c>
      <c r="CQ45"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5" s="45"/>
      <c r="CS45" s="52">
        <v>5</v>
      </c>
      <c r="CT45" s="46" t="str">
        <f t="shared" si="51"/>
        <v xml:space="preserve">Memiliki keterampilan Membuat cakepan tembang sinom, Memproduksi sinopsis teks cerita rakyat, Menyunting tulisan aksara jawa, </v>
      </c>
    </row>
    <row r="46" spans="1:110" x14ac:dyDescent="0.25">
      <c r="A46" s="8">
        <v>36</v>
      </c>
      <c r="B46" s="8">
        <v>114558</v>
      </c>
      <c r="C46" s="8" t="s">
        <v>162</v>
      </c>
      <c r="E46" s="47">
        <f t="shared" si="26"/>
        <v>81</v>
      </c>
      <c r="F46" s="8" t="str">
        <f t="shared" si="27"/>
        <v>B</v>
      </c>
      <c r="G46" s="8" t="str">
        <f t="shared" si="28"/>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H46" s="47">
        <f t="shared" si="29"/>
        <v>91</v>
      </c>
      <c r="I46" s="8" t="str">
        <f t="shared" si="30"/>
        <v>A</v>
      </c>
      <c r="J46" s="8" t="str">
        <f t="shared" si="31"/>
        <v xml:space="preserve">Memiliki keterampilan Membuat cakepan tembang sinom, Memproduksi sinopsis teks cerita rakyat, Menyunting tulisan aksara jawa, </v>
      </c>
      <c r="K46" s="13"/>
      <c r="L46" s="41">
        <f t="shared" si="32"/>
        <v>83</v>
      </c>
      <c r="M46" s="41">
        <f t="shared" si="33"/>
        <v>78</v>
      </c>
      <c r="O46" s="41">
        <v>85</v>
      </c>
      <c r="P46" s="41"/>
      <c r="Q46" s="42"/>
      <c r="R46" s="41">
        <v>80</v>
      </c>
      <c r="S46" s="41"/>
      <c r="T46" s="42">
        <v>85</v>
      </c>
      <c r="U46" s="41"/>
      <c r="V46" s="41"/>
      <c r="W46" s="42"/>
      <c r="X46" s="41"/>
      <c r="Y46" s="41"/>
      <c r="Z46" s="42"/>
      <c r="AA46" s="41"/>
      <c r="AB46" s="41"/>
      <c r="AC46" s="42"/>
      <c r="AD46" s="42">
        <f t="shared" si="34"/>
        <v>83</v>
      </c>
      <c r="AE46" s="41">
        <v>84</v>
      </c>
      <c r="AF46" s="41"/>
      <c r="AG46" s="42"/>
      <c r="AH46" s="41">
        <v>75</v>
      </c>
      <c r="AI46" s="41"/>
      <c r="AJ46" s="42"/>
      <c r="AK46" s="41">
        <v>80</v>
      </c>
      <c r="AL46" s="41"/>
      <c r="AM46" s="42"/>
      <c r="AN46" s="41"/>
      <c r="AO46" s="41"/>
      <c r="AP46" s="42"/>
      <c r="AQ46" s="41"/>
      <c r="AR46" s="41"/>
      <c r="AS46" s="42"/>
      <c r="AT46" s="41">
        <v>78</v>
      </c>
      <c r="AU46" s="43">
        <f t="shared" si="35"/>
        <v>81</v>
      </c>
      <c r="AV46" s="44">
        <f t="shared" si="36"/>
        <v>81</v>
      </c>
      <c r="AW46" s="45"/>
      <c r="AX46" s="52">
        <v>85</v>
      </c>
      <c r="AY46" s="41"/>
      <c r="AZ46" s="42"/>
      <c r="BA46" s="41">
        <v>85</v>
      </c>
      <c r="BB46" s="41"/>
      <c r="BC46" s="42"/>
      <c r="BD46" s="41"/>
      <c r="BE46" s="41"/>
      <c r="BF46" s="42"/>
      <c r="BG46" s="41"/>
      <c r="BH46" s="41"/>
      <c r="BI46" s="42"/>
      <c r="BJ46" s="41"/>
      <c r="BK46" s="41"/>
      <c r="BL46" s="42"/>
      <c r="BM46" s="42">
        <f t="shared" si="37"/>
        <v>85</v>
      </c>
      <c r="BN46" s="42">
        <f t="shared" si="38"/>
        <v>85</v>
      </c>
      <c r="BO46" s="42" t="str">
        <f t="shared" si="39"/>
        <v/>
      </c>
      <c r="BP46" s="42" t="str">
        <f t="shared" si="40"/>
        <v/>
      </c>
      <c r="BQ46" s="42" t="str">
        <f t="shared" si="41"/>
        <v/>
      </c>
      <c r="BR46" s="42">
        <f t="shared" si="42"/>
        <v>85</v>
      </c>
      <c r="BS46" s="41">
        <v>97</v>
      </c>
      <c r="BT46" s="41"/>
      <c r="BU46" s="42"/>
      <c r="BV46" s="41"/>
      <c r="BW46" s="41"/>
      <c r="BX46" s="42"/>
      <c r="BY46" s="41"/>
      <c r="BZ46" s="41"/>
      <c r="CA46" s="42"/>
      <c r="CB46" s="41"/>
      <c r="CC46" s="41"/>
      <c r="CD46" s="42"/>
      <c r="CE46" s="41"/>
      <c r="CF46" s="41"/>
      <c r="CG46" s="42"/>
      <c r="CH46" s="42">
        <f t="shared" si="43"/>
        <v>97</v>
      </c>
      <c r="CI46" s="42" t="str">
        <f t="shared" si="44"/>
        <v/>
      </c>
      <c r="CJ46" s="42" t="str">
        <f t="shared" si="45"/>
        <v/>
      </c>
      <c r="CK46" s="42" t="str">
        <f t="shared" si="46"/>
        <v/>
      </c>
      <c r="CL46" s="42" t="str">
        <f t="shared" si="47"/>
        <v/>
      </c>
      <c r="CM46" s="43">
        <f t="shared" si="48"/>
        <v>91</v>
      </c>
      <c r="CN46" s="44">
        <f t="shared" si="49"/>
        <v>91</v>
      </c>
      <c r="CO46" s="45"/>
      <c r="CP46" s="52">
        <v>5</v>
      </c>
      <c r="CQ46" s="46" t="str">
        <f t="shared" si="50"/>
        <v>Memiliki kemampuan pemahaman Menunjukkan nilai-nilai dalam teks pupuh Sinom Serat Wedhatama, Menemukan relevansi pitutur luhur dalam teks cerita wayang, Mengidentifikasi struktur teks pranatacara, Mengemukakan filosofi makanan tradisional Jawa, Masih perlu peningkatan pemahaman Mengidentifikasi kalidah penulisan aksara angka.</v>
      </c>
      <c r="CR46" s="45"/>
      <c r="CS46" s="52">
        <v>5</v>
      </c>
      <c r="CT46" s="46" t="str">
        <f t="shared" si="51"/>
        <v xml:space="preserve">Memiliki keterampilan Membuat cakepan tembang sinom, Memproduksi sinopsis teks cerita rakyat, Menyunting tulisan aksara jawa,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5579" priority="9" operator="lessThan">
      <formula>$C$4</formula>
    </cfRule>
  </conditionalFormatting>
  <conditionalFormatting sqref="O12">
    <cfRule type="cellIs" dxfId="5578" priority="10" operator="lessThan">
      <formula>$C$4</formula>
    </cfRule>
  </conditionalFormatting>
  <conditionalFormatting sqref="O13">
    <cfRule type="cellIs" dxfId="5577" priority="11" operator="lessThan">
      <formula>$C$4</formula>
    </cfRule>
  </conditionalFormatting>
  <conditionalFormatting sqref="O14">
    <cfRule type="cellIs" dxfId="5576" priority="12" operator="lessThan">
      <formula>$C$4</formula>
    </cfRule>
  </conditionalFormatting>
  <conditionalFormatting sqref="O15">
    <cfRule type="cellIs" dxfId="5575" priority="13" operator="lessThan">
      <formula>$C$4</formula>
    </cfRule>
  </conditionalFormatting>
  <conditionalFormatting sqref="O16">
    <cfRule type="cellIs" dxfId="5574" priority="14" operator="lessThan">
      <formula>$C$4</formula>
    </cfRule>
  </conditionalFormatting>
  <conditionalFormatting sqref="O17">
    <cfRule type="cellIs" dxfId="5573" priority="15" operator="lessThan">
      <formula>$C$4</formula>
    </cfRule>
  </conditionalFormatting>
  <conditionalFormatting sqref="O18">
    <cfRule type="cellIs" dxfId="5572" priority="16" operator="lessThan">
      <formula>$C$4</formula>
    </cfRule>
  </conditionalFormatting>
  <conditionalFormatting sqref="O19">
    <cfRule type="cellIs" dxfId="5571" priority="17" operator="lessThan">
      <formula>$C$4</formula>
    </cfRule>
  </conditionalFormatting>
  <conditionalFormatting sqref="O20">
    <cfRule type="cellIs" dxfId="5570" priority="18" operator="lessThan">
      <formula>$C$4</formula>
    </cfRule>
  </conditionalFormatting>
  <conditionalFormatting sqref="O21">
    <cfRule type="cellIs" dxfId="5569" priority="19" operator="lessThan">
      <formula>$C$4</formula>
    </cfRule>
  </conditionalFormatting>
  <conditionalFormatting sqref="O22">
    <cfRule type="cellIs" dxfId="5568" priority="20" operator="lessThan">
      <formula>$C$4</formula>
    </cfRule>
  </conditionalFormatting>
  <conditionalFormatting sqref="O23">
    <cfRule type="cellIs" dxfId="5567" priority="21" operator="lessThan">
      <formula>$C$4</formula>
    </cfRule>
  </conditionalFormatting>
  <conditionalFormatting sqref="O24">
    <cfRule type="cellIs" dxfId="5566" priority="22" operator="lessThan">
      <formula>$C$4</formula>
    </cfRule>
  </conditionalFormatting>
  <conditionalFormatting sqref="O25">
    <cfRule type="cellIs" dxfId="5565" priority="23" operator="lessThan">
      <formula>$C$4</formula>
    </cfRule>
  </conditionalFormatting>
  <conditionalFormatting sqref="O26">
    <cfRule type="cellIs" dxfId="5564" priority="24" operator="lessThan">
      <formula>$C$4</formula>
    </cfRule>
  </conditionalFormatting>
  <conditionalFormatting sqref="O27">
    <cfRule type="cellIs" dxfId="5563" priority="25" operator="lessThan">
      <formula>$C$4</formula>
    </cfRule>
  </conditionalFormatting>
  <conditionalFormatting sqref="O28">
    <cfRule type="cellIs" dxfId="5562" priority="26" operator="lessThan">
      <formula>$C$4</formula>
    </cfRule>
  </conditionalFormatting>
  <conditionalFormatting sqref="O29">
    <cfRule type="cellIs" dxfId="5561" priority="27" operator="lessThan">
      <formula>$C$4</formula>
    </cfRule>
  </conditionalFormatting>
  <conditionalFormatting sqref="O30">
    <cfRule type="cellIs" dxfId="5560" priority="28" operator="lessThan">
      <formula>$C$4</formula>
    </cfRule>
  </conditionalFormatting>
  <conditionalFormatting sqref="O31">
    <cfRule type="cellIs" dxfId="5559" priority="29" operator="lessThan">
      <formula>$C$4</formula>
    </cfRule>
  </conditionalFormatting>
  <conditionalFormatting sqref="O32">
    <cfRule type="cellIs" dxfId="5558" priority="30" operator="lessThan">
      <formula>$C$4</formula>
    </cfRule>
  </conditionalFormatting>
  <conditionalFormatting sqref="O33">
    <cfRule type="cellIs" dxfId="5557" priority="31" operator="lessThan">
      <formula>$C$4</formula>
    </cfRule>
  </conditionalFormatting>
  <conditionalFormatting sqref="O34">
    <cfRule type="cellIs" dxfId="5556" priority="32" operator="lessThan">
      <formula>$C$4</formula>
    </cfRule>
  </conditionalFormatting>
  <conditionalFormatting sqref="O35">
    <cfRule type="cellIs" dxfId="5555" priority="33" operator="lessThan">
      <formula>$C$4</formula>
    </cfRule>
  </conditionalFormatting>
  <conditionalFormatting sqref="O36">
    <cfRule type="cellIs" dxfId="5554" priority="34" operator="lessThan">
      <formula>$C$4</formula>
    </cfRule>
  </conditionalFormatting>
  <conditionalFormatting sqref="O37">
    <cfRule type="cellIs" dxfId="5553" priority="35" operator="lessThan">
      <formula>$C$4</formula>
    </cfRule>
  </conditionalFormatting>
  <conditionalFormatting sqref="O38">
    <cfRule type="cellIs" dxfId="5552" priority="36" operator="lessThan">
      <formula>$C$4</formula>
    </cfRule>
  </conditionalFormatting>
  <conditionalFormatting sqref="O39">
    <cfRule type="cellIs" dxfId="5551" priority="37" operator="lessThan">
      <formula>$C$4</formula>
    </cfRule>
  </conditionalFormatting>
  <conditionalFormatting sqref="O40">
    <cfRule type="cellIs" dxfId="5550" priority="38" operator="lessThan">
      <formula>$C$4</formula>
    </cfRule>
  </conditionalFormatting>
  <conditionalFormatting sqref="O41">
    <cfRule type="cellIs" dxfId="5549" priority="39" operator="lessThan">
      <formula>$C$4</formula>
    </cfRule>
  </conditionalFormatting>
  <conditionalFormatting sqref="O42">
    <cfRule type="cellIs" dxfId="5548" priority="40" operator="lessThan">
      <formula>$C$4</formula>
    </cfRule>
  </conditionalFormatting>
  <conditionalFormatting sqref="O43">
    <cfRule type="cellIs" dxfId="5547" priority="41" operator="lessThan">
      <formula>$C$4</formula>
    </cfRule>
  </conditionalFormatting>
  <conditionalFormatting sqref="O44">
    <cfRule type="cellIs" dxfId="5546" priority="42" operator="lessThan">
      <formula>$C$4</formula>
    </cfRule>
  </conditionalFormatting>
  <conditionalFormatting sqref="O45">
    <cfRule type="cellIs" dxfId="5545" priority="43" operator="lessThan">
      <formula>$C$4</formula>
    </cfRule>
  </conditionalFormatting>
  <conditionalFormatting sqref="O46">
    <cfRule type="cellIs" dxfId="5544" priority="44" operator="lessThan">
      <formula>$C$4</formula>
    </cfRule>
  </conditionalFormatting>
  <conditionalFormatting sqref="O47">
    <cfRule type="cellIs" dxfId="5543" priority="45" operator="lessThan">
      <formula>$C$4</formula>
    </cfRule>
  </conditionalFormatting>
  <conditionalFormatting sqref="O48">
    <cfRule type="cellIs" dxfId="5542" priority="46" operator="lessThan">
      <formula>$C$4</formula>
    </cfRule>
  </conditionalFormatting>
  <conditionalFormatting sqref="O49">
    <cfRule type="cellIs" dxfId="5541" priority="47" operator="lessThan">
      <formula>$C$4</formula>
    </cfRule>
  </conditionalFormatting>
  <conditionalFormatting sqref="O50">
    <cfRule type="cellIs" dxfId="5540" priority="48" operator="lessThan">
      <formula>$C$4</formula>
    </cfRule>
  </conditionalFormatting>
  <conditionalFormatting sqref="O51">
    <cfRule type="cellIs" dxfId="5539" priority="49" operator="lessThan">
      <formula>$C$4</formula>
    </cfRule>
  </conditionalFormatting>
  <conditionalFormatting sqref="O52">
    <cfRule type="cellIs" dxfId="5538" priority="50" operator="lessThan">
      <formula>$C$4</formula>
    </cfRule>
  </conditionalFormatting>
  <conditionalFormatting sqref="O53">
    <cfRule type="cellIs" dxfId="5537" priority="51" operator="lessThan">
      <formula>$C$4</formula>
    </cfRule>
  </conditionalFormatting>
  <conditionalFormatting sqref="O54">
    <cfRule type="cellIs" dxfId="5536" priority="52" operator="lessThan">
      <formula>$C$4</formula>
    </cfRule>
  </conditionalFormatting>
  <conditionalFormatting sqref="O55">
    <cfRule type="cellIs" dxfId="5535" priority="53" operator="lessThan">
      <formula>$C$4</formula>
    </cfRule>
  </conditionalFormatting>
  <conditionalFormatting sqref="O56">
    <cfRule type="cellIs" dxfId="5534" priority="54" operator="lessThan">
      <formula>$C$4</formula>
    </cfRule>
  </conditionalFormatting>
  <conditionalFormatting sqref="O57">
    <cfRule type="cellIs" dxfId="5533" priority="55" operator="lessThan">
      <formula>$C$4</formula>
    </cfRule>
  </conditionalFormatting>
  <conditionalFormatting sqref="O58">
    <cfRule type="cellIs" dxfId="5532" priority="56" operator="lessThan">
      <formula>$C$4</formula>
    </cfRule>
  </conditionalFormatting>
  <conditionalFormatting sqref="O59">
    <cfRule type="cellIs" dxfId="5531" priority="57" operator="lessThan">
      <formula>$C$4</formula>
    </cfRule>
  </conditionalFormatting>
  <conditionalFormatting sqref="O60">
    <cfRule type="cellIs" dxfId="5530" priority="58" operator="lessThan">
      <formula>$C$4</formula>
    </cfRule>
  </conditionalFormatting>
  <conditionalFormatting sqref="P11">
    <cfRule type="cellIs" dxfId="5529" priority="59" operator="lessThan">
      <formula>$C$4</formula>
    </cfRule>
  </conditionalFormatting>
  <conditionalFormatting sqref="P12">
    <cfRule type="cellIs" dxfId="5528" priority="60" operator="lessThan">
      <formula>$C$4</formula>
    </cfRule>
  </conditionalFormatting>
  <conditionalFormatting sqref="P13">
    <cfRule type="cellIs" dxfId="5527" priority="61" operator="lessThan">
      <formula>$C$4</formula>
    </cfRule>
  </conditionalFormatting>
  <conditionalFormatting sqref="P14">
    <cfRule type="cellIs" dxfId="5526" priority="62" operator="lessThan">
      <formula>$C$4</formula>
    </cfRule>
  </conditionalFormatting>
  <conditionalFormatting sqref="P15">
    <cfRule type="cellIs" dxfId="5525" priority="63" operator="lessThan">
      <formula>$C$4</formula>
    </cfRule>
  </conditionalFormatting>
  <conditionalFormatting sqref="P16">
    <cfRule type="cellIs" dxfId="5524" priority="64" operator="lessThan">
      <formula>$C$4</formula>
    </cfRule>
  </conditionalFormatting>
  <conditionalFormatting sqref="P17">
    <cfRule type="cellIs" dxfId="5523" priority="65" operator="lessThan">
      <formula>$C$4</formula>
    </cfRule>
  </conditionalFormatting>
  <conditionalFormatting sqref="P18">
    <cfRule type="cellIs" dxfId="5522" priority="66" operator="lessThan">
      <formula>$C$4</formula>
    </cfRule>
  </conditionalFormatting>
  <conditionalFormatting sqref="P19">
    <cfRule type="cellIs" dxfId="5521" priority="67" operator="lessThan">
      <formula>$C$4</formula>
    </cfRule>
  </conditionalFormatting>
  <conditionalFormatting sqref="P20">
    <cfRule type="cellIs" dxfId="5520" priority="68" operator="lessThan">
      <formula>$C$4</formula>
    </cfRule>
  </conditionalFormatting>
  <conditionalFormatting sqref="P21">
    <cfRule type="cellIs" dxfId="5519" priority="69" operator="lessThan">
      <formula>$C$4</formula>
    </cfRule>
  </conditionalFormatting>
  <conditionalFormatting sqref="P22">
    <cfRule type="cellIs" dxfId="5518" priority="70" operator="lessThan">
      <formula>$C$4</formula>
    </cfRule>
  </conditionalFormatting>
  <conditionalFormatting sqref="P23">
    <cfRule type="cellIs" dxfId="5517" priority="71" operator="lessThan">
      <formula>$C$4</formula>
    </cfRule>
  </conditionalFormatting>
  <conditionalFormatting sqref="P24">
    <cfRule type="cellIs" dxfId="5516" priority="72" operator="lessThan">
      <formula>$C$4</formula>
    </cfRule>
  </conditionalFormatting>
  <conditionalFormatting sqref="P25">
    <cfRule type="cellIs" dxfId="5515" priority="73" operator="lessThan">
      <formula>$C$4</formula>
    </cfRule>
  </conditionalFormatting>
  <conditionalFormatting sqref="P26">
    <cfRule type="cellIs" dxfId="5514" priority="74" operator="lessThan">
      <formula>$C$4</formula>
    </cfRule>
  </conditionalFormatting>
  <conditionalFormatting sqref="P27">
    <cfRule type="cellIs" dxfId="5513" priority="75" operator="lessThan">
      <formula>$C$4</formula>
    </cfRule>
  </conditionalFormatting>
  <conditionalFormatting sqref="P28">
    <cfRule type="cellIs" dxfId="5512" priority="76" operator="lessThan">
      <formula>$C$4</formula>
    </cfRule>
  </conditionalFormatting>
  <conditionalFormatting sqref="P29">
    <cfRule type="cellIs" dxfId="5511" priority="77" operator="lessThan">
      <formula>$C$4</formula>
    </cfRule>
  </conditionalFormatting>
  <conditionalFormatting sqref="P30">
    <cfRule type="cellIs" dxfId="5510" priority="78" operator="lessThan">
      <formula>$C$4</formula>
    </cfRule>
  </conditionalFormatting>
  <conditionalFormatting sqref="P31">
    <cfRule type="cellIs" dxfId="5509" priority="79" operator="lessThan">
      <formula>$C$4</formula>
    </cfRule>
  </conditionalFormatting>
  <conditionalFormatting sqref="P32">
    <cfRule type="cellIs" dxfId="5508" priority="80" operator="lessThan">
      <formula>$C$4</formula>
    </cfRule>
  </conditionalFormatting>
  <conditionalFormatting sqref="P33">
    <cfRule type="cellIs" dxfId="5507" priority="81" operator="lessThan">
      <formula>$C$4</formula>
    </cfRule>
  </conditionalFormatting>
  <conditionalFormatting sqref="P34">
    <cfRule type="cellIs" dxfId="5506" priority="82" operator="lessThan">
      <formula>$C$4</formula>
    </cfRule>
  </conditionalFormatting>
  <conditionalFormatting sqref="P35">
    <cfRule type="cellIs" dxfId="5505" priority="83" operator="lessThan">
      <formula>$C$4</formula>
    </cfRule>
  </conditionalFormatting>
  <conditionalFormatting sqref="P36">
    <cfRule type="cellIs" dxfId="5504" priority="84" operator="lessThan">
      <formula>$C$4</formula>
    </cfRule>
  </conditionalFormatting>
  <conditionalFormatting sqref="P37">
    <cfRule type="cellIs" dxfId="5503" priority="85" operator="lessThan">
      <formula>$C$4</formula>
    </cfRule>
  </conditionalFormatting>
  <conditionalFormatting sqref="P38">
    <cfRule type="cellIs" dxfId="5502" priority="86" operator="lessThan">
      <formula>$C$4</formula>
    </cfRule>
  </conditionalFormatting>
  <conditionalFormatting sqref="P39">
    <cfRule type="cellIs" dxfId="5501" priority="87" operator="lessThan">
      <formula>$C$4</formula>
    </cfRule>
  </conditionalFormatting>
  <conditionalFormatting sqref="P40">
    <cfRule type="cellIs" dxfId="5500" priority="88" operator="lessThan">
      <formula>$C$4</formula>
    </cfRule>
  </conditionalFormatting>
  <conditionalFormatting sqref="P41">
    <cfRule type="cellIs" dxfId="5499" priority="89" operator="lessThan">
      <formula>$C$4</formula>
    </cfRule>
  </conditionalFormatting>
  <conditionalFormatting sqref="P42">
    <cfRule type="cellIs" dxfId="5498" priority="90" operator="lessThan">
      <formula>$C$4</formula>
    </cfRule>
  </conditionalFormatting>
  <conditionalFormatting sqref="P43">
    <cfRule type="cellIs" dxfId="5497" priority="91" operator="lessThan">
      <formula>$C$4</formula>
    </cfRule>
  </conditionalFormatting>
  <conditionalFormatting sqref="P44">
    <cfRule type="cellIs" dxfId="5496" priority="92" operator="lessThan">
      <formula>$C$4</formula>
    </cfRule>
  </conditionalFormatting>
  <conditionalFormatting sqref="P45">
    <cfRule type="cellIs" dxfId="5495" priority="93" operator="lessThan">
      <formula>$C$4</formula>
    </cfRule>
  </conditionalFormatting>
  <conditionalFormatting sqref="P46">
    <cfRule type="cellIs" dxfId="5494" priority="94" operator="lessThan">
      <formula>$C$4</formula>
    </cfRule>
  </conditionalFormatting>
  <conditionalFormatting sqref="P47">
    <cfRule type="cellIs" dxfId="5493" priority="95" operator="lessThan">
      <formula>$C$4</formula>
    </cfRule>
  </conditionalFormatting>
  <conditionalFormatting sqref="P48">
    <cfRule type="cellIs" dxfId="5492" priority="96" operator="lessThan">
      <formula>$C$4</formula>
    </cfRule>
  </conditionalFormatting>
  <conditionalFormatting sqref="P49">
    <cfRule type="cellIs" dxfId="5491" priority="97" operator="lessThan">
      <formula>$C$4</formula>
    </cfRule>
  </conditionalFormatting>
  <conditionalFormatting sqref="P50">
    <cfRule type="cellIs" dxfId="5490" priority="98" operator="lessThan">
      <formula>$C$4</formula>
    </cfRule>
  </conditionalFormatting>
  <conditionalFormatting sqref="P51">
    <cfRule type="cellIs" dxfId="5489" priority="99" operator="lessThan">
      <formula>$C$4</formula>
    </cfRule>
  </conditionalFormatting>
  <conditionalFormatting sqref="P52">
    <cfRule type="cellIs" dxfId="5488" priority="100" operator="lessThan">
      <formula>$C$4</formula>
    </cfRule>
  </conditionalFormatting>
  <conditionalFormatting sqref="P53">
    <cfRule type="cellIs" dxfId="5487" priority="101" operator="lessThan">
      <formula>$C$4</formula>
    </cfRule>
  </conditionalFormatting>
  <conditionalFormatting sqref="P54">
    <cfRule type="cellIs" dxfId="5486" priority="102" operator="lessThan">
      <formula>$C$4</formula>
    </cfRule>
  </conditionalFormatting>
  <conditionalFormatting sqref="P55">
    <cfRule type="cellIs" dxfId="5485" priority="103" operator="lessThan">
      <formula>$C$4</formula>
    </cfRule>
  </conditionalFormatting>
  <conditionalFormatting sqref="P56">
    <cfRule type="cellIs" dxfId="5484" priority="104" operator="lessThan">
      <formula>$C$4</formula>
    </cfRule>
  </conditionalFormatting>
  <conditionalFormatting sqref="P57">
    <cfRule type="cellIs" dxfId="5483" priority="105" operator="lessThan">
      <formula>$C$4</formula>
    </cfRule>
  </conditionalFormatting>
  <conditionalFormatting sqref="P58">
    <cfRule type="cellIs" dxfId="5482" priority="106" operator="lessThan">
      <formula>$C$4</formula>
    </cfRule>
  </conditionalFormatting>
  <conditionalFormatting sqref="P59">
    <cfRule type="cellIs" dxfId="5481" priority="107" operator="lessThan">
      <formula>$C$4</formula>
    </cfRule>
  </conditionalFormatting>
  <conditionalFormatting sqref="P60">
    <cfRule type="cellIs" dxfId="5480" priority="108" operator="lessThan">
      <formula>$C$4</formula>
    </cfRule>
  </conditionalFormatting>
  <conditionalFormatting sqref="Q11">
    <cfRule type="cellIs" dxfId="5479" priority="109" operator="lessThan">
      <formula>$C$4</formula>
    </cfRule>
  </conditionalFormatting>
  <conditionalFormatting sqref="Q12">
    <cfRule type="cellIs" dxfId="5478" priority="110" operator="lessThan">
      <formula>$C$4</formula>
    </cfRule>
  </conditionalFormatting>
  <conditionalFormatting sqref="Q13">
    <cfRule type="cellIs" dxfId="5477" priority="111" operator="lessThan">
      <formula>$C$4</formula>
    </cfRule>
  </conditionalFormatting>
  <conditionalFormatting sqref="Q14">
    <cfRule type="cellIs" dxfId="5476" priority="112" operator="lessThan">
      <formula>$C$4</formula>
    </cfRule>
  </conditionalFormatting>
  <conditionalFormatting sqref="Q15">
    <cfRule type="cellIs" dxfId="5475" priority="113" operator="lessThan">
      <formula>$C$4</formula>
    </cfRule>
  </conditionalFormatting>
  <conditionalFormatting sqref="Q16">
    <cfRule type="cellIs" dxfId="5474" priority="114" operator="lessThan">
      <formula>$C$4</formula>
    </cfRule>
  </conditionalFormatting>
  <conditionalFormatting sqref="Q17">
    <cfRule type="cellIs" dxfId="5473" priority="115" operator="lessThan">
      <formula>$C$4</formula>
    </cfRule>
  </conditionalFormatting>
  <conditionalFormatting sqref="Q18">
    <cfRule type="cellIs" dxfId="5472" priority="116" operator="lessThan">
      <formula>$C$4</formula>
    </cfRule>
  </conditionalFormatting>
  <conditionalFormatting sqref="Q19">
    <cfRule type="cellIs" dxfId="5471" priority="117" operator="lessThan">
      <formula>$C$4</formula>
    </cfRule>
  </conditionalFormatting>
  <conditionalFormatting sqref="Q20">
    <cfRule type="cellIs" dxfId="5470" priority="118" operator="lessThan">
      <formula>$C$4</formula>
    </cfRule>
  </conditionalFormatting>
  <conditionalFormatting sqref="Q21">
    <cfRule type="cellIs" dxfId="5469" priority="119" operator="lessThan">
      <formula>$C$4</formula>
    </cfRule>
  </conditionalFormatting>
  <conditionalFormatting sqref="Q22">
    <cfRule type="cellIs" dxfId="5468" priority="120" operator="lessThan">
      <formula>$C$4</formula>
    </cfRule>
  </conditionalFormatting>
  <conditionalFormatting sqref="Q23">
    <cfRule type="cellIs" dxfId="5467" priority="121" operator="lessThan">
      <formula>$C$4</formula>
    </cfRule>
  </conditionalFormatting>
  <conditionalFormatting sqref="Q24">
    <cfRule type="cellIs" dxfId="5466" priority="122" operator="lessThan">
      <formula>$C$4</formula>
    </cfRule>
  </conditionalFormatting>
  <conditionalFormatting sqref="Q25">
    <cfRule type="cellIs" dxfId="5465" priority="123" operator="lessThan">
      <formula>$C$4</formula>
    </cfRule>
  </conditionalFormatting>
  <conditionalFormatting sqref="Q26">
    <cfRule type="cellIs" dxfId="5464" priority="124" operator="lessThan">
      <formula>$C$4</formula>
    </cfRule>
  </conditionalFormatting>
  <conditionalFormatting sqref="Q27">
    <cfRule type="cellIs" dxfId="5463" priority="125" operator="lessThan">
      <formula>$C$4</formula>
    </cfRule>
  </conditionalFormatting>
  <conditionalFormatting sqref="Q28">
    <cfRule type="cellIs" dxfId="5462" priority="126" operator="lessThan">
      <formula>$C$4</formula>
    </cfRule>
  </conditionalFormatting>
  <conditionalFormatting sqref="Q29">
    <cfRule type="cellIs" dxfId="5461" priority="127" operator="lessThan">
      <formula>$C$4</formula>
    </cfRule>
  </conditionalFormatting>
  <conditionalFormatting sqref="Q30">
    <cfRule type="cellIs" dxfId="5460" priority="128" operator="lessThan">
      <formula>$C$4</formula>
    </cfRule>
  </conditionalFormatting>
  <conditionalFormatting sqref="Q31">
    <cfRule type="cellIs" dxfId="5459" priority="129" operator="lessThan">
      <formula>$C$4</formula>
    </cfRule>
  </conditionalFormatting>
  <conditionalFormatting sqref="Q32">
    <cfRule type="cellIs" dxfId="5458" priority="130" operator="lessThan">
      <formula>$C$4</formula>
    </cfRule>
  </conditionalFormatting>
  <conditionalFormatting sqref="Q33">
    <cfRule type="cellIs" dxfId="5457" priority="131" operator="lessThan">
      <formula>$C$4</formula>
    </cfRule>
  </conditionalFormatting>
  <conditionalFormatting sqref="Q34">
    <cfRule type="cellIs" dxfId="5456" priority="132" operator="lessThan">
      <formula>$C$4</formula>
    </cfRule>
  </conditionalFormatting>
  <conditionalFormatting sqref="Q35">
    <cfRule type="cellIs" dxfId="5455" priority="133" operator="lessThan">
      <formula>$C$4</formula>
    </cfRule>
  </conditionalFormatting>
  <conditionalFormatting sqref="Q36">
    <cfRule type="cellIs" dxfId="5454" priority="134" operator="lessThan">
      <formula>$C$4</formula>
    </cfRule>
  </conditionalFormatting>
  <conditionalFormatting sqref="Q37">
    <cfRule type="cellIs" dxfId="5453" priority="135" operator="lessThan">
      <formula>$C$4</formula>
    </cfRule>
  </conditionalFormatting>
  <conditionalFormatting sqref="Q38">
    <cfRule type="cellIs" dxfId="5452" priority="136" operator="lessThan">
      <formula>$C$4</formula>
    </cfRule>
  </conditionalFormatting>
  <conditionalFormatting sqref="Q39">
    <cfRule type="cellIs" dxfId="5451" priority="137" operator="lessThan">
      <formula>$C$4</formula>
    </cfRule>
  </conditionalFormatting>
  <conditionalFormatting sqref="Q40">
    <cfRule type="cellIs" dxfId="5450" priority="138" operator="lessThan">
      <formula>$C$4</formula>
    </cfRule>
  </conditionalFormatting>
  <conditionalFormatting sqref="Q41">
    <cfRule type="cellIs" dxfId="5449" priority="139" operator="lessThan">
      <formula>$C$4</formula>
    </cfRule>
  </conditionalFormatting>
  <conditionalFormatting sqref="Q42">
    <cfRule type="cellIs" dxfId="5448" priority="140" operator="lessThan">
      <formula>$C$4</formula>
    </cfRule>
  </conditionalFormatting>
  <conditionalFormatting sqref="Q43">
    <cfRule type="cellIs" dxfId="5447" priority="141" operator="lessThan">
      <formula>$C$4</formula>
    </cfRule>
  </conditionalFormatting>
  <conditionalFormatting sqref="Q44">
    <cfRule type="cellIs" dxfId="5446" priority="142" operator="lessThan">
      <formula>$C$4</formula>
    </cfRule>
  </conditionalFormatting>
  <conditionalFormatting sqref="Q45">
    <cfRule type="cellIs" dxfId="5445" priority="143" operator="lessThan">
      <formula>$C$4</formula>
    </cfRule>
  </conditionalFormatting>
  <conditionalFormatting sqref="Q46">
    <cfRule type="cellIs" dxfId="5444" priority="144" operator="lessThan">
      <formula>$C$4</formula>
    </cfRule>
  </conditionalFormatting>
  <conditionalFormatting sqref="Q47">
    <cfRule type="cellIs" dxfId="5443" priority="145" operator="lessThan">
      <formula>$C$4</formula>
    </cfRule>
  </conditionalFormatting>
  <conditionalFormatting sqref="Q48">
    <cfRule type="cellIs" dxfId="5442" priority="146" operator="lessThan">
      <formula>$C$4</formula>
    </cfRule>
  </conditionalFormatting>
  <conditionalFormatting sqref="Q49">
    <cfRule type="cellIs" dxfId="5441" priority="147" operator="lessThan">
      <formula>$C$4</formula>
    </cfRule>
  </conditionalFormatting>
  <conditionalFormatting sqref="Q50">
    <cfRule type="cellIs" dxfId="5440" priority="148" operator="lessThan">
      <formula>$C$4</formula>
    </cfRule>
  </conditionalFormatting>
  <conditionalFormatting sqref="Q51">
    <cfRule type="cellIs" dxfId="5439" priority="149" operator="lessThan">
      <formula>$C$4</formula>
    </cfRule>
  </conditionalFormatting>
  <conditionalFormatting sqref="Q52">
    <cfRule type="cellIs" dxfId="5438" priority="150" operator="lessThan">
      <formula>$C$4</formula>
    </cfRule>
  </conditionalFormatting>
  <conditionalFormatting sqref="Q53">
    <cfRule type="cellIs" dxfId="5437" priority="151" operator="lessThan">
      <formula>$C$4</formula>
    </cfRule>
  </conditionalFormatting>
  <conditionalFormatting sqref="Q54">
    <cfRule type="cellIs" dxfId="5436" priority="152" operator="lessThan">
      <formula>$C$4</formula>
    </cfRule>
  </conditionalFormatting>
  <conditionalFormatting sqref="Q55">
    <cfRule type="cellIs" dxfId="5435" priority="153" operator="lessThan">
      <formula>$C$4</formula>
    </cfRule>
  </conditionalFormatting>
  <conditionalFormatting sqref="Q56">
    <cfRule type="cellIs" dxfId="5434" priority="154" operator="lessThan">
      <formula>$C$4</formula>
    </cfRule>
  </conditionalFormatting>
  <conditionalFormatting sqref="Q57">
    <cfRule type="cellIs" dxfId="5433" priority="155" operator="lessThan">
      <formula>$C$4</formula>
    </cfRule>
  </conditionalFormatting>
  <conditionalFormatting sqref="Q58">
    <cfRule type="cellIs" dxfId="5432" priority="156" operator="lessThan">
      <formula>$C$4</formula>
    </cfRule>
  </conditionalFormatting>
  <conditionalFormatting sqref="Q59">
    <cfRule type="cellIs" dxfId="5431" priority="157" operator="lessThan">
      <formula>$C$4</formula>
    </cfRule>
  </conditionalFormatting>
  <conditionalFormatting sqref="Q60">
    <cfRule type="cellIs" dxfId="5430" priority="158" operator="lessThan">
      <formula>$C$4</formula>
    </cfRule>
  </conditionalFormatting>
  <conditionalFormatting sqref="T11">
    <cfRule type="cellIs" dxfId="5429" priority="159" operator="lessThan">
      <formula>$C$4</formula>
    </cfRule>
  </conditionalFormatting>
  <conditionalFormatting sqref="T12">
    <cfRule type="cellIs" dxfId="5428" priority="160" operator="lessThan">
      <formula>$C$4</formula>
    </cfRule>
  </conditionalFormatting>
  <conditionalFormatting sqref="T13">
    <cfRule type="cellIs" dxfId="5427" priority="161" operator="lessThan">
      <formula>$C$4</formula>
    </cfRule>
  </conditionalFormatting>
  <conditionalFormatting sqref="T14">
    <cfRule type="cellIs" dxfId="5426" priority="162" operator="lessThan">
      <formula>$C$4</formula>
    </cfRule>
  </conditionalFormatting>
  <conditionalFormatting sqref="T15">
    <cfRule type="cellIs" dxfId="5425" priority="163" operator="lessThan">
      <formula>$C$4</formula>
    </cfRule>
  </conditionalFormatting>
  <conditionalFormatting sqref="T16">
    <cfRule type="cellIs" dxfId="5424" priority="164" operator="lessThan">
      <formula>$C$4</formula>
    </cfRule>
  </conditionalFormatting>
  <conditionalFormatting sqref="T17">
    <cfRule type="cellIs" dxfId="5423" priority="165" operator="lessThan">
      <formula>$C$4</formula>
    </cfRule>
  </conditionalFormatting>
  <conditionalFormatting sqref="T18">
    <cfRule type="cellIs" dxfId="5422" priority="166" operator="lessThan">
      <formula>$C$4</formula>
    </cfRule>
  </conditionalFormatting>
  <conditionalFormatting sqref="T19">
    <cfRule type="cellIs" dxfId="5421" priority="167" operator="lessThan">
      <formula>$C$4</formula>
    </cfRule>
  </conditionalFormatting>
  <conditionalFormatting sqref="T20">
    <cfRule type="cellIs" dxfId="5420" priority="168" operator="lessThan">
      <formula>$C$4</formula>
    </cfRule>
  </conditionalFormatting>
  <conditionalFormatting sqref="T21">
    <cfRule type="cellIs" dxfId="5419" priority="169" operator="lessThan">
      <formula>$C$4</formula>
    </cfRule>
  </conditionalFormatting>
  <conditionalFormatting sqref="T22">
    <cfRule type="cellIs" dxfId="5418" priority="170" operator="lessThan">
      <formula>$C$4</formula>
    </cfRule>
  </conditionalFormatting>
  <conditionalFormatting sqref="T23">
    <cfRule type="cellIs" dxfId="5417" priority="171" operator="lessThan">
      <formula>$C$4</formula>
    </cfRule>
  </conditionalFormatting>
  <conditionalFormatting sqref="T24">
    <cfRule type="cellIs" dxfId="5416" priority="172" operator="lessThan">
      <formula>$C$4</formula>
    </cfRule>
  </conditionalFormatting>
  <conditionalFormatting sqref="T25">
    <cfRule type="cellIs" dxfId="5415" priority="173" operator="lessThan">
      <formula>$C$4</formula>
    </cfRule>
  </conditionalFormatting>
  <conditionalFormatting sqref="T26">
    <cfRule type="cellIs" dxfId="5414" priority="174" operator="lessThan">
      <formula>$C$4</formula>
    </cfRule>
  </conditionalFormatting>
  <conditionalFormatting sqref="T27">
    <cfRule type="cellIs" dxfId="5413" priority="175" operator="lessThan">
      <formula>$C$4</formula>
    </cfRule>
  </conditionalFormatting>
  <conditionalFormatting sqref="T28">
    <cfRule type="cellIs" dxfId="5412" priority="176" operator="lessThan">
      <formula>$C$4</formula>
    </cfRule>
  </conditionalFormatting>
  <conditionalFormatting sqref="T29">
    <cfRule type="cellIs" dxfId="5411" priority="177" operator="lessThan">
      <formula>$C$4</formula>
    </cfRule>
  </conditionalFormatting>
  <conditionalFormatting sqref="T30">
    <cfRule type="cellIs" dxfId="5410" priority="178" operator="lessThan">
      <formula>$C$4</formula>
    </cfRule>
  </conditionalFormatting>
  <conditionalFormatting sqref="T31">
    <cfRule type="cellIs" dxfId="5409" priority="179" operator="lessThan">
      <formula>$C$4</formula>
    </cfRule>
  </conditionalFormatting>
  <conditionalFormatting sqref="T32">
    <cfRule type="cellIs" dxfId="5408" priority="180" operator="lessThan">
      <formula>$C$4</formula>
    </cfRule>
  </conditionalFormatting>
  <conditionalFormatting sqref="T33">
    <cfRule type="cellIs" dxfId="5407" priority="181" operator="lessThan">
      <formula>$C$4</formula>
    </cfRule>
  </conditionalFormatting>
  <conditionalFormatting sqref="T34">
    <cfRule type="cellIs" dxfId="5406" priority="182" operator="lessThan">
      <formula>$C$4</formula>
    </cfRule>
  </conditionalFormatting>
  <conditionalFormatting sqref="T35">
    <cfRule type="cellIs" dxfId="5405" priority="183" operator="lessThan">
      <formula>$C$4</formula>
    </cfRule>
  </conditionalFormatting>
  <conditionalFormatting sqref="T36">
    <cfRule type="cellIs" dxfId="5404" priority="184" operator="lessThan">
      <formula>$C$4</formula>
    </cfRule>
  </conditionalFormatting>
  <conditionalFormatting sqref="T37">
    <cfRule type="cellIs" dxfId="5403" priority="185" operator="lessThan">
      <formula>$C$4</formula>
    </cfRule>
  </conditionalFormatting>
  <conditionalFormatting sqref="T38">
    <cfRule type="cellIs" dxfId="5402" priority="186" operator="lessThan">
      <formula>$C$4</formula>
    </cfRule>
  </conditionalFormatting>
  <conditionalFormatting sqref="T39">
    <cfRule type="cellIs" dxfId="5401" priority="187" operator="lessThan">
      <formula>$C$4</formula>
    </cfRule>
  </conditionalFormatting>
  <conditionalFormatting sqref="T40">
    <cfRule type="cellIs" dxfId="5400" priority="188" operator="lessThan">
      <formula>$C$4</formula>
    </cfRule>
  </conditionalFormatting>
  <conditionalFormatting sqref="T41">
    <cfRule type="cellIs" dxfId="5399" priority="189" operator="lessThan">
      <formula>$C$4</formula>
    </cfRule>
  </conditionalFormatting>
  <conditionalFormatting sqref="T42">
    <cfRule type="cellIs" dxfId="5398" priority="190" operator="lessThan">
      <formula>$C$4</formula>
    </cfRule>
  </conditionalFormatting>
  <conditionalFormatting sqref="T43">
    <cfRule type="cellIs" dxfId="5397" priority="191" operator="lessThan">
      <formula>$C$4</formula>
    </cfRule>
  </conditionalFormatting>
  <conditionalFormatting sqref="T44">
    <cfRule type="cellIs" dxfId="5396" priority="192" operator="lessThan">
      <formula>$C$4</formula>
    </cfRule>
  </conditionalFormatting>
  <conditionalFormatting sqref="T45">
    <cfRule type="cellIs" dxfId="5395" priority="193" operator="lessThan">
      <formula>$C$4</formula>
    </cfRule>
  </conditionalFormatting>
  <conditionalFormatting sqref="T46">
    <cfRule type="cellIs" dxfId="5394" priority="194" operator="lessThan">
      <formula>$C$4</formula>
    </cfRule>
  </conditionalFormatting>
  <conditionalFormatting sqref="T47">
    <cfRule type="cellIs" dxfId="5393" priority="195" operator="lessThan">
      <formula>$C$4</formula>
    </cfRule>
  </conditionalFormatting>
  <conditionalFormatting sqref="T48">
    <cfRule type="cellIs" dxfId="5392" priority="196" operator="lessThan">
      <formula>$C$4</formula>
    </cfRule>
  </conditionalFormatting>
  <conditionalFormatting sqref="T49">
    <cfRule type="cellIs" dxfId="5391" priority="197" operator="lessThan">
      <formula>$C$4</formula>
    </cfRule>
  </conditionalFormatting>
  <conditionalFormatting sqref="T50">
    <cfRule type="cellIs" dxfId="5390" priority="198" operator="lessThan">
      <formula>$C$4</formula>
    </cfRule>
  </conditionalFormatting>
  <conditionalFormatting sqref="T51">
    <cfRule type="cellIs" dxfId="5389" priority="199" operator="lessThan">
      <formula>$C$4</formula>
    </cfRule>
  </conditionalFormatting>
  <conditionalFormatting sqref="T52">
    <cfRule type="cellIs" dxfId="5388" priority="200" operator="lessThan">
      <formula>$C$4</formula>
    </cfRule>
  </conditionalFormatting>
  <conditionalFormatting sqref="T53">
    <cfRule type="cellIs" dxfId="5387" priority="201" operator="lessThan">
      <formula>$C$4</formula>
    </cfRule>
  </conditionalFormatting>
  <conditionalFormatting sqref="T54">
    <cfRule type="cellIs" dxfId="5386" priority="202" operator="lessThan">
      <formula>$C$4</formula>
    </cfRule>
  </conditionalFormatting>
  <conditionalFormatting sqref="T55">
    <cfRule type="cellIs" dxfId="5385" priority="203" operator="lessThan">
      <formula>$C$4</formula>
    </cfRule>
  </conditionalFormatting>
  <conditionalFormatting sqref="T56">
    <cfRule type="cellIs" dxfId="5384" priority="204" operator="lessThan">
      <formula>$C$4</formula>
    </cfRule>
  </conditionalFormatting>
  <conditionalFormatting sqref="T57">
    <cfRule type="cellIs" dxfId="5383" priority="205" operator="lessThan">
      <formula>$C$4</formula>
    </cfRule>
  </conditionalFormatting>
  <conditionalFormatting sqref="T58">
    <cfRule type="cellIs" dxfId="5382" priority="206" operator="lessThan">
      <formula>$C$4</formula>
    </cfRule>
  </conditionalFormatting>
  <conditionalFormatting sqref="T59">
    <cfRule type="cellIs" dxfId="5381" priority="207" operator="lessThan">
      <formula>$C$4</formula>
    </cfRule>
  </conditionalFormatting>
  <conditionalFormatting sqref="T60">
    <cfRule type="cellIs" dxfId="5380" priority="208" operator="lessThan">
      <formula>$C$4</formula>
    </cfRule>
  </conditionalFormatting>
  <conditionalFormatting sqref="W11">
    <cfRule type="cellIs" dxfId="5379" priority="209" operator="lessThan">
      <formula>$C$4</formula>
    </cfRule>
  </conditionalFormatting>
  <conditionalFormatting sqref="W12">
    <cfRule type="cellIs" dxfId="5378" priority="210" operator="lessThan">
      <formula>$C$4</formula>
    </cfRule>
  </conditionalFormatting>
  <conditionalFormatting sqref="W13">
    <cfRule type="cellIs" dxfId="5377" priority="211" operator="lessThan">
      <formula>$C$4</formula>
    </cfRule>
  </conditionalFormatting>
  <conditionalFormatting sqref="W14">
    <cfRule type="cellIs" dxfId="5376" priority="212" operator="lessThan">
      <formula>$C$4</formula>
    </cfRule>
  </conditionalFormatting>
  <conditionalFormatting sqref="W15">
    <cfRule type="cellIs" dxfId="5375" priority="213" operator="lessThan">
      <formula>$C$4</formula>
    </cfRule>
  </conditionalFormatting>
  <conditionalFormatting sqref="W16">
    <cfRule type="cellIs" dxfId="5374" priority="214" operator="lessThan">
      <formula>$C$4</formula>
    </cfRule>
  </conditionalFormatting>
  <conditionalFormatting sqref="W17">
    <cfRule type="cellIs" dxfId="5373" priority="215" operator="lessThan">
      <formula>$C$4</formula>
    </cfRule>
  </conditionalFormatting>
  <conditionalFormatting sqref="W18">
    <cfRule type="cellIs" dxfId="5372" priority="216" operator="lessThan">
      <formula>$C$4</formula>
    </cfRule>
  </conditionalFormatting>
  <conditionalFormatting sqref="W19">
    <cfRule type="cellIs" dxfId="5371" priority="217" operator="lessThan">
      <formula>$C$4</formula>
    </cfRule>
  </conditionalFormatting>
  <conditionalFormatting sqref="W20">
    <cfRule type="cellIs" dxfId="5370" priority="218" operator="lessThan">
      <formula>$C$4</formula>
    </cfRule>
  </conditionalFormatting>
  <conditionalFormatting sqref="W21">
    <cfRule type="cellIs" dxfId="5369" priority="219" operator="lessThan">
      <formula>$C$4</formula>
    </cfRule>
  </conditionalFormatting>
  <conditionalFormatting sqref="W22">
    <cfRule type="cellIs" dxfId="5368" priority="220" operator="lessThan">
      <formula>$C$4</formula>
    </cfRule>
  </conditionalFormatting>
  <conditionalFormatting sqref="W23">
    <cfRule type="cellIs" dxfId="5367" priority="221" operator="lessThan">
      <formula>$C$4</formula>
    </cfRule>
  </conditionalFormatting>
  <conditionalFormatting sqref="W24">
    <cfRule type="cellIs" dxfId="5366" priority="222" operator="lessThan">
      <formula>$C$4</formula>
    </cfRule>
  </conditionalFormatting>
  <conditionalFormatting sqref="W25">
    <cfRule type="cellIs" dxfId="5365" priority="223" operator="lessThan">
      <formula>$C$4</formula>
    </cfRule>
  </conditionalFormatting>
  <conditionalFormatting sqref="W26">
    <cfRule type="cellIs" dxfId="5364" priority="224" operator="lessThan">
      <formula>$C$4</formula>
    </cfRule>
  </conditionalFormatting>
  <conditionalFormatting sqref="W27">
    <cfRule type="cellIs" dxfId="5363" priority="225" operator="lessThan">
      <formula>$C$4</formula>
    </cfRule>
  </conditionalFormatting>
  <conditionalFormatting sqref="W28">
    <cfRule type="cellIs" dxfId="5362" priority="226" operator="lessThan">
      <formula>$C$4</formula>
    </cfRule>
  </conditionalFormatting>
  <conditionalFormatting sqref="W29">
    <cfRule type="cellIs" dxfId="5361" priority="227" operator="lessThan">
      <formula>$C$4</formula>
    </cfRule>
  </conditionalFormatting>
  <conditionalFormatting sqref="W30">
    <cfRule type="cellIs" dxfId="5360" priority="228" operator="lessThan">
      <formula>$C$4</formula>
    </cfRule>
  </conditionalFormatting>
  <conditionalFormatting sqref="W31">
    <cfRule type="cellIs" dxfId="5359" priority="229" operator="lessThan">
      <formula>$C$4</formula>
    </cfRule>
  </conditionalFormatting>
  <conditionalFormatting sqref="W32">
    <cfRule type="cellIs" dxfId="5358" priority="230" operator="lessThan">
      <formula>$C$4</formula>
    </cfRule>
  </conditionalFormatting>
  <conditionalFormatting sqref="W33">
    <cfRule type="cellIs" dxfId="5357" priority="231" operator="lessThan">
      <formula>$C$4</formula>
    </cfRule>
  </conditionalFormatting>
  <conditionalFormatting sqref="W34">
    <cfRule type="cellIs" dxfId="5356" priority="232" operator="lessThan">
      <formula>$C$4</formula>
    </cfRule>
  </conditionalFormatting>
  <conditionalFormatting sqref="W35">
    <cfRule type="cellIs" dxfId="5355" priority="233" operator="lessThan">
      <formula>$C$4</formula>
    </cfRule>
  </conditionalFormatting>
  <conditionalFormatting sqref="W36">
    <cfRule type="cellIs" dxfId="5354" priority="234" operator="lessThan">
      <formula>$C$4</formula>
    </cfRule>
  </conditionalFormatting>
  <conditionalFormatting sqref="W37">
    <cfRule type="cellIs" dxfId="5353" priority="235" operator="lessThan">
      <formula>$C$4</formula>
    </cfRule>
  </conditionalFormatting>
  <conditionalFormatting sqref="W38">
    <cfRule type="cellIs" dxfId="5352" priority="236" operator="lessThan">
      <formula>$C$4</formula>
    </cfRule>
  </conditionalFormatting>
  <conditionalFormatting sqref="W39">
    <cfRule type="cellIs" dxfId="5351" priority="237" operator="lessThan">
      <formula>$C$4</formula>
    </cfRule>
  </conditionalFormatting>
  <conditionalFormatting sqref="W40">
    <cfRule type="cellIs" dxfId="5350" priority="238" operator="lessThan">
      <formula>$C$4</formula>
    </cfRule>
  </conditionalFormatting>
  <conditionalFormatting sqref="W41">
    <cfRule type="cellIs" dxfId="5349" priority="239" operator="lessThan">
      <formula>$C$4</formula>
    </cfRule>
  </conditionalFormatting>
  <conditionalFormatting sqref="W42">
    <cfRule type="cellIs" dxfId="5348" priority="240" operator="lessThan">
      <formula>$C$4</formula>
    </cfRule>
  </conditionalFormatting>
  <conditionalFormatting sqref="W43">
    <cfRule type="cellIs" dxfId="5347" priority="241" operator="lessThan">
      <formula>$C$4</formula>
    </cfRule>
  </conditionalFormatting>
  <conditionalFormatting sqref="W44">
    <cfRule type="cellIs" dxfId="5346" priority="242" operator="lessThan">
      <formula>$C$4</formula>
    </cfRule>
  </conditionalFormatting>
  <conditionalFormatting sqref="W45">
    <cfRule type="cellIs" dxfId="5345" priority="243" operator="lessThan">
      <formula>$C$4</formula>
    </cfRule>
  </conditionalFormatting>
  <conditionalFormatting sqref="W46">
    <cfRule type="cellIs" dxfId="5344" priority="244" operator="lessThan">
      <formula>$C$4</formula>
    </cfRule>
  </conditionalFormatting>
  <conditionalFormatting sqref="W47">
    <cfRule type="cellIs" dxfId="5343" priority="245" operator="lessThan">
      <formula>$C$4</formula>
    </cfRule>
  </conditionalFormatting>
  <conditionalFormatting sqref="W48">
    <cfRule type="cellIs" dxfId="5342" priority="246" operator="lessThan">
      <formula>$C$4</formula>
    </cfRule>
  </conditionalFormatting>
  <conditionalFormatting sqref="W49">
    <cfRule type="cellIs" dxfId="5341" priority="247" operator="lessThan">
      <formula>$C$4</formula>
    </cfRule>
  </conditionalFormatting>
  <conditionalFormatting sqref="W50">
    <cfRule type="cellIs" dxfId="5340" priority="248" operator="lessThan">
      <formula>$C$4</formula>
    </cfRule>
  </conditionalFormatting>
  <conditionalFormatting sqref="W51">
    <cfRule type="cellIs" dxfId="5339" priority="249" operator="lessThan">
      <formula>$C$4</formula>
    </cfRule>
  </conditionalFormatting>
  <conditionalFormatting sqref="W52">
    <cfRule type="cellIs" dxfId="5338" priority="250" operator="lessThan">
      <formula>$C$4</formula>
    </cfRule>
  </conditionalFormatting>
  <conditionalFormatting sqref="W53">
    <cfRule type="cellIs" dxfId="5337" priority="251" operator="lessThan">
      <formula>$C$4</formula>
    </cfRule>
  </conditionalFormatting>
  <conditionalFormatting sqref="W54">
    <cfRule type="cellIs" dxfId="5336" priority="252" operator="lessThan">
      <formula>$C$4</formula>
    </cfRule>
  </conditionalFormatting>
  <conditionalFormatting sqref="W55">
    <cfRule type="cellIs" dxfId="5335" priority="253" operator="lessThan">
      <formula>$C$4</formula>
    </cfRule>
  </conditionalFormatting>
  <conditionalFormatting sqref="W56">
    <cfRule type="cellIs" dxfId="5334" priority="254" operator="lessThan">
      <formula>$C$4</formula>
    </cfRule>
  </conditionalFormatting>
  <conditionalFormatting sqref="W57">
    <cfRule type="cellIs" dxfId="5333" priority="255" operator="lessThan">
      <formula>$C$4</formula>
    </cfRule>
  </conditionalFormatting>
  <conditionalFormatting sqref="W58">
    <cfRule type="cellIs" dxfId="5332" priority="256" operator="lessThan">
      <formula>$C$4</formula>
    </cfRule>
  </conditionalFormatting>
  <conditionalFormatting sqref="W59">
    <cfRule type="cellIs" dxfId="5331" priority="257" operator="lessThan">
      <formula>$C$4</formula>
    </cfRule>
  </conditionalFormatting>
  <conditionalFormatting sqref="W60">
    <cfRule type="cellIs" dxfId="5330" priority="258" operator="lessThan">
      <formula>$C$4</formula>
    </cfRule>
  </conditionalFormatting>
  <conditionalFormatting sqref="X11">
    <cfRule type="cellIs" dxfId="5329" priority="259" operator="lessThan">
      <formula>$C$4</formula>
    </cfRule>
  </conditionalFormatting>
  <conditionalFormatting sqref="X12">
    <cfRule type="cellIs" dxfId="5328" priority="260" operator="lessThan">
      <formula>$C$4</formula>
    </cfRule>
  </conditionalFormatting>
  <conditionalFormatting sqref="X13">
    <cfRule type="cellIs" dxfId="5327" priority="261" operator="lessThan">
      <formula>$C$4</formula>
    </cfRule>
  </conditionalFormatting>
  <conditionalFormatting sqref="X14">
    <cfRule type="cellIs" dxfId="5326" priority="262" operator="lessThan">
      <formula>$C$4</formula>
    </cfRule>
  </conditionalFormatting>
  <conditionalFormatting sqref="X15">
    <cfRule type="cellIs" dxfId="5325" priority="263" operator="lessThan">
      <formula>$C$4</formula>
    </cfRule>
  </conditionalFormatting>
  <conditionalFormatting sqref="X16">
    <cfRule type="cellIs" dxfId="5324" priority="264" operator="lessThan">
      <formula>$C$4</formula>
    </cfRule>
  </conditionalFormatting>
  <conditionalFormatting sqref="X17">
    <cfRule type="cellIs" dxfId="5323" priority="265" operator="lessThan">
      <formula>$C$4</formula>
    </cfRule>
  </conditionalFormatting>
  <conditionalFormatting sqref="X18">
    <cfRule type="cellIs" dxfId="5322" priority="266" operator="lessThan">
      <formula>$C$4</formula>
    </cfRule>
  </conditionalFormatting>
  <conditionalFormatting sqref="X19">
    <cfRule type="cellIs" dxfId="5321" priority="267" operator="lessThan">
      <formula>$C$4</formula>
    </cfRule>
  </conditionalFormatting>
  <conditionalFormatting sqref="X20">
    <cfRule type="cellIs" dxfId="5320" priority="268" operator="lessThan">
      <formula>$C$4</formula>
    </cfRule>
  </conditionalFormatting>
  <conditionalFormatting sqref="X21">
    <cfRule type="cellIs" dxfId="5319" priority="269" operator="lessThan">
      <formula>$C$4</formula>
    </cfRule>
  </conditionalFormatting>
  <conditionalFormatting sqref="X22">
    <cfRule type="cellIs" dxfId="5318" priority="270" operator="lessThan">
      <formula>$C$4</formula>
    </cfRule>
  </conditionalFormatting>
  <conditionalFormatting sqref="X23">
    <cfRule type="cellIs" dxfId="5317" priority="271" operator="lessThan">
      <formula>$C$4</formula>
    </cfRule>
  </conditionalFormatting>
  <conditionalFormatting sqref="X24">
    <cfRule type="cellIs" dxfId="5316" priority="272" operator="lessThan">
      <formula>$C$4</formula>
    </cfRule>
  </conditionalFormatting>
  <conditionalFormatting sqref="X25">
    <cfRule type="cellIs" dxfId="5315" priority="273" operator="lessThan">
      <formula>$C$4</formula>
    </cfRule>
  </conditionalFormatting>
  <conditionalFormatting sqref="X26">
    <cfRule type="cellIs" dxfId="5314" priority="274" operator="lessThan">
      <formula>$C$4</formula>
    </cfRule>
  </conditionalFormatting>
  <conditionalFormatting sqref="X27">
    <cfRule type="cellIs" dxfId="5313" priority="275" operator="lessThan">
      <formula>$C$4</formula>
    </cfRule>
  </conditionalFormatting>
  <conditionalFormatting sqref="X28">
    <cfRule type="cellIs" dxfId="5312" priority="276" operator="lessThan">
      <formula>$C$4</formula>
    </cfRule>
  </conditionalFormatting>
  <conditionalFormatting sqref="X29">
    <cfRule type="cellIs" dxfId="5311" priority="277" operator="lessThan">
      <formula>$C$4</formula>
    </cfRule>
  </conditionalFormatting>
  <conditionalFormatting sqref="X30">
    <cfRule type="cellIs" dxfId="5310" priority="278" operator="lessThan">
      <formula>$C$4</formula>
    </cfRule>
  </conditionalFormatting>
  <conditionalFormatting sqref="X31">
    <cfRule type="cellIs" dxfId="5309" priority="279" operator="lessThan">
      <formula>$C$4</formula>
    </cfRule>
  </conditionalFormatting>
  <conditionalFormatting sqref="X32">
    <cfRule type="cellIs" dxfId="5308" priority="280" operator="lessThan">
      <formula>$C$4</formula>
    </cfRule>
  </conditionalFormatting>
  <conditionalFormatting sqref="X33">
    <cfRule type="cellIs" dxfId="5307" priority="281" operator="lessThan">
      <formula>$C$4</formula>
    </cfRule>
  </conditionalFormatting>
  <conditionalFormatting sqref="X34">
    <cfRule type="cellIs" dxfId="5306" priority="282" operator="lessThan">
      <formula>$C$4</formula>
    </cfRule>
  </conditionalFormatting>
  <conditionalFormatting sqref="X35">
    <cfRule type="cellIs" dxfId="5305" priority="283" operator="lessThan">
      <formula>$C$4</formula>
    </cfRule>
  </conditionalFormatting>
  <conditionalFormatting sqref="X36">
    <cfRule type="cellIs" dxfId="5304" priority="284" operator="lessThan">
      <formula>$C$4</formula>
    </cfRule>
  </conditionalFormatting>
  <conditionalFormatting sqref="X37">
    <cfRule type="cellIs" dxfId="5303" priority="285" operator="lessThan">
      <formula>$C$4</formula>
    </cfRule>
  </conditionalFormatting>
  <conditionalFormatting sqref="X38">
    <cfRule type="cellIs" dxfId="5302" priority="286" operator="lessThan">
      <formula>$C$4</formula>
    </cfRule>
  </conditionalFormatting>
  <conditionalFormatting sqref="X39">
    <cfRule type="cellIs" dxfId="5301" priority="287" operator="lessThan">
      <formula>$C$4</formula>
    </cfRule>
  </conditionalFormatting>
  <conditionalFormatting sqref="X40">
    <cfRule type="cellIs" dxfId="5300" priority="288" operator="lessThan">
      <formula>$C$4</formula>
    </cfRule>
  </conditionalFormatting>
  <conditionalFormatting sqref="X41">
    <cfRule type="cellIs" dxfId="5299" priority="289" operator="lessThan">
      <formula>$C$4</formula>
    </cfRule>
  </conditionalFormatting>
  <conditionalFormatting sqref="X42">
    <cfRule type="cellIs" dxfId="5298" priority="290" operator="lessThan">
      <formula>$C$4</formula>
    </cfRule>
  </conditionalFormatting>
  <conditionalFormatting sqref="X43">
    <cfRule type="cellIs" dxfId="5297" priority="291" operator="lessThan">
      <formula>$C$4</formula>
    </cfRule>
  </conditionalFormatting>
  <conditionalFormatting sqref="X44">
    <cfRule type="cellIs" dxfId="5296" priority="292" operator="lessThan">
      <formula>$C$4</formula>
    </cfRule>
  </conditionalFormatting>
  <conditionalFormatting sqref="X45">
    <cfRule type="cellIs" dxfId="5295" priority="293" operator="lessThan">
      <formula>$C$4</formula>
    </cfRule>
  </conditionalFormatting>
  <conditionalFormatting sqref="X46">
    <cfRule type="cellIs" dxfId="5294" priority="294" operator="lessThan">
      <formula>$C$4</formula>
    </cfRule>
  </conditionalFormatting>
  <conditionalFormatting sqref="X47">
    <cfRule type="cellIs" dxfId="5293" priority="295" operator="lessThan">
      <formula>$C$4</formula>
    </cfRule>
  </conditionalFormatting>
  <conditionalFormatting sqref="X48">
    <cfRule type="cellIs" dxfId="5292" priority="296" operator="lessThan">
      <formula>$C$4</formula>
    </cfRule>
  </conditionalFormatting>
  <conditionalFormatting sqref="X49">
    <cfRule type="cellIs" dxfId="5291" priority="297" operator="lessThan">
      <formula>$C$4</formula>
    </cfRule>
  </conditionalFormatting>
  <conditionalFormatting sqref="X50">
    <cfRule type="cellIs" dxfId="5290" priority="298" operator="lessThan">
      <formula>$C$4</formula>
    </cfRule>
  </conditionalFormatting>
  <conditionalFormatting sqref="X51">
    <cfRule type="cellIs" dxfId="5289" priority="299" operator="lessThan">
      <formula>$C$4</formula>
    </cfRule>
  </conditionalFormatting>
  <conditionalFormatting sqref="X52">
    <cfRule type="cellIs" dxfId="5288" priority="300" operator="lessThan">
      <formula>$C$4</formula>
    </cfRule>
  </conditionalFormatting>
  <conditionalFormatting sqref="X53">
    <cfRule type="cellIs" dxfId="5287" priority="301" operator="lessThan">
      <formula>$C$4</formula>
    </cfRule>
  </conditionalFormatting>
  <conditionalFormatting sqref="X54">
    <cfRule type="cellIs" dxfId="5286" priority="302" operator="lessThan">
      <formula>$C$4</formula>
    </cfRule>
  </conditionalFormatting>
  <conditionalFormatting sqref="X55">
    <cfRule type="cellIs" dxfId="5285" priority="303" operator="lessThan">
      <formula>$C$4</formula>
    </cfRule>
  </conditionalFormatting>
  <conditionalFormatting sqref="X56">
    <cfRule type="cellIs" dxfId="5284" priority="304" operator="lessThan">
      <formula>$C$4</formula>
    </cfRule>
  </conditionalFormatting>
  <conditionalFormatting sqref="X57">
    <cfRule type="cellIs" dxfId="5283" priority="305" operator="lessThan">
      <formula>$C$4</formula>
    </cfRule>
  </conditionalFormatting>
  <conditionalFormatting sqref="X58">
    <cfRule type="cellIs" dxfId="5282" priority="306" operator="lessThan">
      <formula>$C$4</formula>
    </cfRule>
  </conditionalFormatting>
  <conditionalFormatting sqref="X59">
    <cfRule type="cellIs" dxfId="5281" priority="307" operator="lessThan">
      <formula>$C$4</formula>
    </cfRule>
  </conditionalFormatting>
  <conditionalFormatting sqref="X60">
    <cfRule type="cellIs" dxfId="5280" priority="308" operator="lessThan">
      <formula>$C$4</formula>
    </cfRule>
  </conditionalFormatting>
  <conditionalFormatting sqref="Y11">
    <cfRule type="cellIs" dxfId="5279" priority="309" operator="lessThan">
      <formula>$C$4</formula>
    </cfRule>
  </conditionalFormatting>
  <conditionalFormatting sqref="Y12">
    <cfRule type="cellIs" dxfId="5278" priority="310" operator="lessThan">
      <formula>$C$4</formula>
    </cfRule>
  </conditionalFormatting>
  <conditionalFormatting sqref="Y13">
    <cfRule type="cellIs" dxfId="5277" priority="311" operator="lessThan">
      <formula>$C$4</formula>
    </cfRule>
  </conditionalFormatting>
  <conditionalFormatting sqref="Y14">
    <cfRule type="cellIs" dxfId="5276" priority="312" operator="lessThan">
      <formula>$C$4</formula>
    </cfRule>
  </conditionalFormatting>
  <conditionalFormatting sqref="Y15">
    <cfRule type="cellIs" dxfId="5275" priority="313" operator="lessThan">
      <formula>$C$4</formula>
    </cfRule>
  </conditionalFormatting>
  <conditionalFormatting sqref="Y16">
    <cfRule type="cellIs" dxfId="5274" priority="314" operator="lessThan">
      <formula>$C$4</formula>
    </cfRule>
  </conditionalFormatting>
  <conditionalFormatting sqref="Y17">
    <cfRule type="cellIs" dxfId="5273" priority="315" operator="lessThan">
      <formula>$C$4</formula>
    </cfRule>
  </conditionalFormatting>
  <conditionalFormatting sqref="Y18">
    <cfRule type="cellIs" dxfId="5272" priority="316" operator="lessThan">
      <formula>$C$4</formula>
    </cfRule>
  </conditionalFormatting>
  <conditionalFormatting sqref="Y19">
    <cfRule type="cellIs" dxfId="5271" priority="317" operator="lessThan">
      <formula>$C$4</formula>
    </cfRule>
  </conditionalFormatting>
  <conditionalFormatting sqref="Y20">
    <cfRule type="cellIs" dxfId="5270" priority="318" operator="lessThan">
      <formula>$C$4</formula>
    </cfRule>
  </conditionalFormatting>
  <conditionalFormatting sqref="Y21">
    <cfRule type="cellIs" dxfId="5269" priority="319" operator="lessThan">
      <formula>$C$4</formula>
    </cfRule>
  </conditionalFormatting>
  <conditionalFormatting sqref="Y22">
    <cfRule type="cellIs" dxfId="5268" priority="320" operator="lessThan">
      <formula>$C$4</formula>
    </cfRule>
  </conditionalFormatting>
  <conditionalFormatting sqref="Y23">
    <cfRule type="cellIs" dxfId="5267" priority="321" operator="lessThan">
      <formula>$C$4</formula>
    </cfRule>
  </conditionalFormatting>
  <conditionalFormatting sqref="Y24">
    <cfRule type="cellIs" dxfId="5266" priority="322" operator="lessThan">
      <formula>$C$4</formula>
    </cfRule>
  </conditionalFormatting>
  <conditionalFormatting sqref="Y25">
    <cfRule type="cellIs" dxfId="5265" priority="323" operator="lessThan">
      <formula>$C$4</formula>
    </cfRule>
  </conditionalFormatting>
  <conditionalFormatting sqref="Y26">
    <cfRule type="cellIs" dxfId="5264" priority="324" operator="lessThan">
      <formula>$C$4</formula>
    </cfRule>
  </conditionalFormatting>
  <conditionalFormatting sqref="Y27">
    <cfRule type="cellIs" dxfId="5263" priority="325" operator="lessThan">
      <formula>$C$4</formula>
    </cfRule>
  </conditionalFormatting>
  <conditionalFormatting sqref="Y28">
    <cfRule type="cellIs" dxfId="5262" priority="326" operator="lessThan">
      <formula>$C$4</formula>
    </cfRule>
  </conditionalFormatting>
  <conditionalFormatting sqref="Y29">
    <cfRule type="cellIs" dxfId="5261" priority="327" operator="lessThan">
      <formula>$C$4</formula>
    </cfRule>
  </conditionalFormatting>
  <conditionalFormatting sqref="Y30">
    <cfRule type="cellIs" dxfId="5260" priority="328" operator="lessThan">
      <formula>$C$4</formula>
    </cfRule>
  </conditionalFormatting>
  <conditionalFormatting sqref="Y31">
    <cfRule type="cellIs" dxfId="5259" priority="329" operator="lessThan">
      <formula>$C$4</formula>
    </cfRule>
  </conditionalFormatting>
  <conditionalFormatting sqref="Y32">
    <cfRule type="cellIs" dxfId="5258" priority="330" operator="lessThan">
      <formula>$C$4</formula>
    </cfRule>
  </conditionalFormatting>
  <conditionalFormatting sqref="Y33">
    <cfRule type="cellIs" dxfId="5257" priority="331" operator="lessThan">
      <formula>$C$4</formula>
    </cfRule>
  </conditionalFormatting>
  <conditionalFormatting sqref="Y34">
    <cfRule type="cellIs" dxfId="5256" priority="332" operator="lessThan">
      <formula>$C$4</formula>
    </cfRule>
  </conditionalFormatting>
  <conditionalFormatting sqref="Y35">
    <cfRule type="cellIs" dxfId="5255" priority="333" operator="lessThan">
      <formula>$C$4</formula>
    </cfRule>
  </conditionalFormatting>
  <conditionalFormatting sqref="Y36">
    <cfRule type="cellIs" dxfId="5254" priority="334" operator="lessThan">
      <formula>$C$4</formula>
    </cfRule>
  </conditionalFormatting>
  <conditionalFormatting sqref="Y37">
    <cfRule type="cellIs" dxfId="5253" priority="335" operator="lessThan">
      <formula>$C$4</formula>
    </cfRule>
  </conditionalFormatting>
  <conditionalFormatting sqref="Y38">
    <cfRule type="cellIs" dxfId="5252" priority="336" operator="lessThan">
      <formula>$C$4</formula>
    </cfRule>
  </conditionalFormatting>
  <conditionalFormatting sqref="Y39">
    <cfRule type="cellIs" dxfId="5251" priority="337" operator="lessThan">
      <formula>$C$4</formula>
    </cfRule>
  </conditionalFormatting>
  <conditionalFormatting sqref="Y40">
    <cfRule type="cellIs" dxfId="5250" priority="338" operator="lessThan">
      <formula>$C$4</formula>
    </cfRule>
  </conditionalFormatting>
  <conditionalFormatting sqref="Y41">
    <cfRule type="cellIs" dxfId="5249" priority="339" operator="lessThan">
      <formula>$C$4</formula>
    </cfRule>
  </conditionalFormatting>
  <conditionalFormatting sqref="Y42">
    <cfRule type="cellIs" dxfId="5248" priority="340" operator="lessThan">
      <formula>$C$4</formula>
    </cfRule>
  </conditionalFormatting>
  <conditionalFormatting sqref="Y43">
    <cfRule type="cellIs" dxfId="5247" priority="341" operator="lessThan">
      <formula>$C$4</formula>
    </cfRule>
  </conditionalFormatting>
  <conditionalFormatting sqref="Y44">
    <cfRule type="cellIs" dxfId="5246" priority="342" operator="lessThan">
      <formula>$C$4</formula>
    </cfRule>
  </conditionalFormatting>
  <conditionalFormatting sqref="Y45">
    <cfRule type="cellIs" dxfId="5245" priority="343" operator="lessThan">
      <formula>$C$4</formula>
    </cfRule>
  </conditionalFormatting>
  <conditionalFormatting sqref="Y46">
    <cfRule type="cellIs" dxfId="5244" priority="344" operator="lessThan">
      <formula>$C$4</formula>
    </cfRule>
  </conditionalFormatting>
  <conditionalFormatting sqref="Y47">
    <cfRule type="cellIs" dxfId="5243" priority="345" operator="lessThan">
      <formula>$C$4</formula>
    </cfRule>
  </conditionalFormatting>
  <conditionalFormatting sqref="Y48">
    <cfRule type="cellIs" dxfId="5242" priority="346" operator="lessThan">
      <formula>$C$4</formula>
    </cfRule>
  </conditionalFormatting>
  <conditionalFormatting sqref="Y49">
    <cfRule type="cellIs" dxfId="5241" priority="347" operator="lessThan">
      <formula>$C$4</formula>
    </cfRule>
  </conditionalFormatting>
  <conditionalFormatting sqref="Y50">
    <cfRule type="cellIs" dxfId="5240" priority="348" operator="lessThan">
      <formula>$C$4</formula>
    </cfRule>
  </conditionalFormatting>
  <conditionalFormatting sqref="Y51">
    <cfRule type="cellIs" dxfId="5239" priority="349" operator="lessThan">
      <formula>$C$4</formula>
    </cfRule>
  </conditionalFormatting>
  <conditionalFormatting sqref="Y52">
    <cfRule type="cellIs" dxfId="5238" priority="350" operator="lessThan">
      <formula>$C$4</formula>
    </cfRule>
  </conditionalFormatting>
  <conditionalFormatting sqref="Y53">
    <cfRule type="cellIs" dxfId="5237" priority="351" operator="lessThan">
      <formula>$C$4</formula>
    </cfRule>
  </conditionalFormatting>
  <conditionalFormatting sqref="Y54">
    <cfRule type="cellIs" dxfId="5236" priority="352" operator="lessThan">
      <formula>$C$4</formula>
    </cfRule>
  </conditionalFormatting>
  <conditionalFormatting sqref="Y55">
    <cfRule type="cellIs" dxfId="5235" priority="353" operator="lessThan">
      <formula>$C$4</formula>
    </cfRule>
  </conditionalFormatting>
  <conditionalFormatting sqref="Y56">
    <cfRule type="cellIs" dxfId="5234" priority="354" operator="lessThan">
      <formula>$C$4</formula>
    </cfRule>
  </conditionalFormatting>
  <conditionalFormatting sqref="Y57">
    <cfRule type="cellIs" dxfId="5233" priority="355" operator="lessThan">
      <formula>$C$4</formula>
    </cfRule>
  </conditionalFormatting>
  <conditionalFormatting sqref="Y58">
    <cfRule type="cellIs" dxfId="5232" priority="356" operator="lessThan">
      <formula>$C$4</formula>
    </cfRule>
  </conditionalFormatting>
  <conditionalFormatting sqref="Y59">
    <cfRule type="cellIs" dxfId="5231" priority="357" operator="lessThan">
      <formula>$C$4</formula>
    </cfRule>
  </conditionalFormatting>
  <conditionalFormatting sqref="Y60">
    <cfRule type="cellIs" dxfId="5230" priority="358" operator="lessThan">
      <formula>$C$4</formula>
    </cfRule>
  </conditionalFormatting>
  <conditionalFormatting sqref="Z11">
    <cfRule type="cellIs" dxfId="5229" priority="359" operator="lessThan">
      <formula>$C$4</formula>
    </cfRule>
  </conditionalFormatting>
  <conditionalFormatting sqref="Z12">
    <cfRule type="cellIs" dxfId="5228" priority="360" operator="lessThan">
      <formula>$C$4</formula>
    </cfRule>
  </conditionalFormatting>
  <conditionalFormatting sqref="Z13">
    <cfRule type="cellIs" dxfId="5227" priority="361" operator="lessThan">
      <formula>$C$4</formula>
    </cfRule>
  </conditionalFormatting>
  <conditionalFormatting sqref="Z14">
    <cfRule type="cellIs" dxfId="5226" priority="362" operator="lessThan">
      <formula>$C$4</formula>
    </cfRule>
  </conditionalFormatting>
  <conditionalFormatting sqref="Z15">
    <cfRule type="cellIs" dxfId="5225" priority="363" operator="lessThan">
      <formula>$C$4</formula>
    </cfRule>
  </conditionalFormatting>
  <conditionalFormatting sqref="Z16">
    <cfRule type="cellIs" dxfId="5224" priority="364" operator="lessThan">
      <formula>$C$4</formula>
    </cfRule>
  </conditionalFormatting>
  <conditionalFormatting sqref="Z17">
    <cfRule type="cellIs" dxfId="5223" priority="365" operator="lessThan">
      <formula>$C$4</formula>
    </cfRule>
  </conditionalFormatting>
  <conditionalFormatting sqref="Z18">
    <cfRule type="cellIs" dxfId="5222" priority="366" operator="lessThan">
      <formula>$C$4</formula>
    </cfRule>
  </conditionalFormatting>
  <conditionalFormatting sqref="Z19">
    <cfRule type="cellIs" dxfId="5221" priority="367" operator="lessThan">
      <formula>$C$4</formula>
    </cfRule>
  </conditionalFormatting>
  <conditionalFormatting sqref="Z20">
    <cfRule type="cellIs" dxfId="5220" priority="368" operator="lessThan">
      <formula>$C$4</formula>
    </cfRule>
  </conditionalFormatting>
  <conditionalFormatting sqref="Z21">
    <cfRule type="cellIs" dxfId="5219" priority="369" operator="lessThan">
      <formula>$C$4</formula>
    </cfRule>
  </conditionalFormatting>
  <conditionalFormatting sqref="Z22">
    <cfRule type="cellIs" dxfId="5218" priority="370" operator="lessThan">
      <formula>$C$4</formula>
    </cfRule>
  </conditionalFormatting>
  <conditionalFormatting sqref="Z23">
    <cfRule type="cellIs" dxfId="5217" priority="371" operator="lessThan">
      <formula>$C$4</formula>
    </cfRule>
  </conditionalFormatting>
  <conditionalFormatting sqref="Z24">
    <cfRule type="cellIs" dxfId="5216" priority="372" operator="lessThan">
      <formula>$C$4</formula>
    </cfRule>
  </conditionalFormatting>
  <conditionalFormatting sqref="Z25">
    <cfRule type="cellIs" dxfId="5215" priority="373" operator="lessThan">
      <formula>$C$4</formula>
    </cfRule>
  </conditionalFormatting>
  <conditionalFormatting sqref="Z26">
    <cfRule type="cellIs" dxfId="5214" priority="374" operator="lessThan">
      <formula>$C$4</formula>
    </cfRule>
  </conditionalFormatting>
  <conditionalFormatting sqref="Z27">
    <cfRule type="cellIs" dxfId="5213" priority="375" operator="lessThan">
      <formula>$C$4</formula>
    </cfRule>
  </conditionalFormatting>
  <conditionalFormatting sqref="Z28">
    <cfRule type="cellIs" dxfId="5212" priority="376" operator="lessThan">
      <formula>$C$4</formula>
    </cfRule>
  </conditionalFormatting>
  <conditionalFormatting sqref="Z29">
    <cfRule type="cellIs" dxfId="5211" priority="377" operator="lessThan">
      <formula>$C$4</formula>
    </cfRule>
  </conditionalFormatting>
  <conditionalFormatting sqref="Z30">
    <cfRule type="cellIs" dxfId="5210" priority="378" operator="lessThan">
      <formula>$C$4</formula>
    </cfRule>
  </conditionalFormatting>
  <conditionalFormatting sqref="Z31">
    <cfRule type="cellIs" dxfId="5209" priority="379" operator="lessThan">
      <formula>$C$4</formula>
    </cfRule>
  </conditionalFormatting>
  <conditionalFormatting sqref="Z32">
    <cfRule type="cellIs" dxfId="5208" priority="380" operator="lessThan">
      <formula>$C$4</formula>
    </cfRule>
  </conditionalFormatting>
  <conditionalFormatting sqref="Z33">
    <cfRule type="cellIs" dxfId="5207" priority="381" operator="lessThan">
      <formula>$C$4</formula>
    </cfRule>
  </conditionalFormatting>
  <conditionalFormatting sqref="Z34">
    <cfRule type="cellIs" dxfId="5206" priority="382" operator="lessThan">
      <formula>$C$4</formula>
    </cfRule>
  </conditionalFormatting>
  <conditionalFormatting sqref="Z35">
    <cfRule type="cellIs" dxfId="5205" priority="383" operator="lessThan">
      <formula>$C$4</formula>
    </cfRule>
  </conditionalFormatting>
  <conditionalFormatting sqref="Z36">
    <cfRule type="cellIs" dxfId="5204" priority="384" operator="lessThan">
      <formula>$C$4</formula>
    </cfRule>
  </conditionalFormatting>
  <conditionalFormatting sqref="Z37">
    <cfRule type="cellIs" dxfId="5203" priority="385" operator="lessThan">
      <formula>$C$4</formula>
    </cfRule>
  </conditionalFormatting>
  <conditionalFormatting sqref="Z38">
    <cfRule type="cellIs" dxfId="5202" priority="386" operator="lessThan">
      <formula>$C$4</formula>
    </cfRule>
  </conditionalFormatting>
  <conditionalFormatting sqref="Z39">
    <cfRule type="cellIs" dxfId="5201" priority="387" operator="lessThan">
      <formula>$C$4</formula>
    </cfRule>
  </conditionalFormatting>
  <conditionalFormatting sqref="Z40">
    <cfRule type="cellIs" dxfId="5200" priority="388" operator="lessThan">
      <formula>$C$4</formula>
    </cfRule>
  </conditionalFormatting>
  <conditionalFormatting sqref="Z41">
    <cfRule type="cellIs" dxfId="5199" priority="389" operator="lessThan">
      <formula>$C$4</formula>
    </cfRule>
  </conditionalFormatting>
  <conditionalFormatting sqref="Z42">
    <cfRule type="cellIs" dxfId="5198" priority="390" operator="lessThan">
      <formula>$C$4</formula>
    </cfRule>
  </conditionalFormatting>
  <conditionalFormatting sqref="Z43">
    <cfRule type="cellIs" dxfId="5197" priority="391" operator="lessThan">
      <formula>$C$4</formula>
    </cfRule>
  </conditionalFormatting>
  <conditionalFormatting sqref="Z44">
    <cfRule type="cellIs" dxfId="5196" priority="392" operator="lessThan">
      <formula>$C$4</formula>
    </cfRule>
  </conditionalFormatting>
  <conditionalFormatting sqref="Z45">
    <cfRule type="cellIs" dxfId="5195" priority="393" operator="lessThan">
      <formula>$C$4</formula>
    </cfRule>
  </conditionalFormatting>
  <conditionalFormatting sqref="Z46">
    <cfRule type="cellIs" dxfId="5194" priority="394" operator="lessThan">
      <formula>$C$4</formula>
    </cfRule>
  </conditionalFormatting>
  <conditionalFormatting sqref="Z47">
    <cfRule type="cellIs" dxfId="5193" priority="395" operator="lessThan">
      <formula>$C$4</formula>
    </cfRule>
  </conditionalFormatting>
  <conditionalFormatting sqref="Z48">
    <cfRule type="cellIs" dxfId="5192" priority="396" operator="lessThan">
      <formula>$C$4</formula>
    </cfRule>
  </conditionalFormatting>
  <conditionalFormatting sqref="Z49">
    <cfRule type="cellIs" dxfId="5191" priority="397" operator="lessThan">
      <formula>$C$4</formula>
    </cfRule>
  </conditionalFormatting>
  <conditionalFormatting sqref="Z50">
    <cfRule type="cellIs" dxfId="5190" priority="398" operator="lessThan">
      <formula>$C$4</formula>
    </cfRule>
  </conditionalFormatting>
  <conditionalFormatting sqref="Z51">
    <cfRule type="cellIs" dxfId="5189" priority="399" operator="lessThan">
      <formula>$C$4</formula>
    </cfRule>
  </conditionalFormatting>
  <conditionalFormatting sqref="Z52">
    <cfRule type="cellIs" dxfId="5188" priority="400" operator="lessThan">
      <formula>$C$4</formula>
    </cfRule>
  </conditionalFormatting>
  <conditionalFormatting sqref="Z53">
    <cfRule type="cellIs" dxfId="5187" priority="401" operator="lessThan">
      <formula>$C$4</formula>
    </cfRule>
  </conditionalFormatting>
  <conditionalFormatting sqref="Z54">
    <cfRule type="cellIs" dxfId="5186" priority="402" operator="lessThan">
      <formula>$C$4</formula>
    </cfRule>
  </conditionalFormatting>
  <conditionalFormatting sqref="Z55">
    <cfRule type="cellIs" dxfId="5185" priority="403" operator="lessThan">
      <formula>$C$4</formula>
    </cfRule>
  </conditionalFormatting>
  <conditionalFormatting sqref="Z56">
    <cfRule type="cellIs" dxfId="5184" priority="404" operator="lessThan">
      <formula>$C$4</formula>
    </cfRule>
  </conditionalFormatting>
  <conditionalFormatting sqref="Z57">
    <cfRule type="cellIs" dxfId="5183" priority="405" operator="lessThan">
      <formula>$C$4</formula>
    </cfRule>
  </conditionalFormatting>
  <conditionalFormatting sqref="Z58">
    <cfRule type="cellIs" dxfId="5182" priority="406" operator="lessThan">
      <formula>$C$4</formula>
    </cfRule>
  </conditionalFormatting>
  <conditionalFormatting sqref="Z59">
    <cfRule type="cellIs" dxfId="5181" priority="407" operator="lessThan">
      <formula>$C$4</formula>
    </cfRule>
  </conditionalFormatting>
  <conditionalFormatting sqref="Z60">
    <cfRule type="cellIs" dxfId="5180" priority="408" operator="lessThan">
      <formula>$C$4</formula>
    </cfRule>
  </conditionalFormatting>
  <conditionalFormatting sqref="AA11">
    <cfRule type="cellIs" dxfId="5179" priority="409" operator="lessThan">
      <formula>$C$4</formula>
    </cfRule>
  </conditionalFormatting>
  <conditionalFormatting sqref="AA12">
    <cfRule type="cellIs" dxfId="5178" priority="410" operator="lessThan">
      <formula>$C$4</formula>
    </cfRule>
  </conditionalFormatting>
  <conditionalFormatting sqref="AA13">
    <cfRule type="cellIs" dxfId="5177" priority="411" operator="lessThan">
      <formula>$C$4</formula>
    </cfRule>
  </conditionalFormatting>
  <conditionalFormatting sqref="AA14">
    <cfRule type="cellIs" dxfId="5176" priority="412" operator="lessThan">
      <formula>$C$4</formula>
    </cfRule>
  </conditionalFormatting>
  <conditionalFormatting sqref="AA15">
    <cfRule type="cellIs" dxfId="5175" priority="413" operator="lessThan">
      <formula>$C$4</formula>
    </cfRule>
  </conditionalFormatting>
  <conditionalFormatting sqref="AA16">
    <cfRule type="cellIs" dxfId="5174" priority="414" operator="lessThan">
      <formula>$C$4</formula>
    </cfRule>
  </conditionalFormatting>
  <conditionalFormatting sqref="AA17">
    <cfRule type="cellIs" dxfId="5173" priority="415" operator="lessThan">
      <formula>$C$4</formula>
    </cfRule>
  </conditionalFormatting>
  <conditionalFormatting sqref="AA18">
    <cfRule type="cellIs" dxfId="5172" priority="416" operator="lessThan">
      <formula>$C$4</formula>
    </cfRule>
  </conditionalFormatting>
  <conditionalFormatting sqref="AA19">
    <cfRule type="cellIs" dxfId="5171" priority="417" operator="lessThan">
      <formula>$C$4</formula>
    </cfRule>
  </conditionalFormatting>
  <conditionalFormatting sqref="AA20">
    <cfRule type="cellIs" dxfId="5170" priority="418" operator="lessThan">
      <formula>$C$4</formula>
    </cfRule>
  </conditionalFormatting>
  <conditionalFormatting sqref="AA21">
    <cfRule type="cellIs" dxfId="5169" priority="419" operator="lessThan">
      <formula>$C$4</formula>
    </cfRule>
  </conditionalFormatting>
  <conditionalFormatting sqref="AA22">
    <cfRule type="cellIs" dxfId="5168" priority="420" operator="lessThan">
      <formula>$C$4</formula>
    </cfRule>
  </conditionalFormatting>
  <conditionalFormatting sqref="AA23">
    <cfRule type="cellIs" dxfId="5167" priority="421" operator="lessThan">
      <formula>$C$4</formula>
    </cfRule>
  </conditionalFormatting>
  <conditionalFormatting sqref="AA24">
    <cfRule type="cellIs" dxfId="5166" priority="422" operator="lessThan">
      <formula>$C$4</formula>
    </cfRule>
  </conditionalFormatting>
  <conditionalFormatting sqref="AA25">
    <cfRule type="cellIs" dxfId="5165" priority="423" operator="lessThan">
      <formula>$C$4</formula>
    </cfRule>
  </conditionalFormatting>
  <conditionalFormatting sqref="AA26">
    <cfRule type="cellIs" dxfId="5164" priority="424" operator="lessThan">
      <formula>$C$4</formula>
    </cfRule>
  </conditionalFormatting>
  <conditionalFormatting sqref="AA27">
    <cfRule type="cellIs" dxfId="5163" priority="425" operator="lessThan">
      <formula>$C$4</formula>
    </cfRule>
  </conditionalFormatting>
  <conditionalFormatting sqref="AA28">
    <cfRule type="cellIs" dxfId="5162" priority="426" operator="lessThan">
      <formula>$C$4</formula>
    </cfRule>
  </conditionalFormatting>
  <conditionalFormatting sqref="AA29">
    <cfRule type="cellIs" dxfId="5161" priority="427" operator="lessThan">
      <formula>$C$4</formula>
    </cfRule>
  </conditionalFormatting>
  <conditionalFormatting sqref="AA30">
    <cfRule type="cellIs" dxfId="5160" priority="428" operator="lessThan">
      <formula>$C$4</formula>
    </cfRule>
  </conditionalFormatting>
  <conditionalFormatting sqref="AA31">
    <cfRule type="cellIs" dxfId="5159" priority="429" operator="lessThan">
      <formula>$C$4</formula>
    </cfRule>
  </conditionalFormatting>
  <conditionalFormatting sqref="AA32">
    <cfRule type="cellIs" dxfId="5158" priority="430" operator="lessThan">
      <formula>$C$4</formula>
    </cfRule>
  </conditionalFormatting>
  <conditionalFormatting sqref="AA33">
    <cfRule type="cellIs" dxfId="5157" priority="431" operator="lessThan">
      <formula>$C$4</formula>
    </cfRule>
  </conditionalFormatting>
  <conditionalFormatting sqref="AA34">
    <cfRule type="cellIs" dxfId="5156" priority="432" operator="lessThan">
      <formula>$C$4</formula>
    </cfRule>
  </conditionalFormatting>
  <conditionalFormatting sqref="AA35">
    <cfRule type="cellIs" dxfId="5155" priority="433" operator="lessThan">
      <formula>$C$4</formula>
    </cfRule>
  </conditionalFormatting>
  <conditionalFormatting sqref="AA36">
    <cfRule type="cellIs" dxfId="5154" priority="434" operator="lessThan">
      <formula>$C$4</formula>
    </cfRule>
  </conditionalFormatting>
  <conditionalFormatting sqref="AA37">
    <cfRule type="cellIs" dxfId="5153" priority="435" operator="lessThan">
      <formula>$C$4</formula>
    </cfRule>
  </conditionalFormatting>
  <conditionalFormatting sqref="AA38">
    <cfRule type="cellIs" dxfId="5152" priority="436" operator="lessThan">
      <formula>$C$4</formula>
    </cfRule>
  </conditionalFormatting>
  <conditionalFormatting sqref="AA39">
    <cfRule type="cellIs" dxfId="5151" priority="437" operator="lessThan">
      <formula>$C$4</formula>
    </cfRule>
  </conditionalFormatting>
  <conditionalFormatting sqref="AA40">
    <cfRule type="cellIs" dxfId="5150" priority="438" operator="lessThan">
      <formula>$C$4</formula>
    </cfRule>
  </conditionalFormatting>
  <conditionalFormatting sqref="AA41">
    <cfRule type="cellIs" dxfId="5149" priority="439" operator="lessThan">
      <formula>$C$4</formula>
    </cfRule>
  </conditionalFormatting>
  <conditionalFormatting sqref="AA42">
    <cfRule type="cellIs" dxfId="5148" priority="440" operator="lessThan">
      <formula>$C$4</formula>
    </cfRule>
  </conditionalFormatting>
  <conditionalFormatting sqref="AA43">
    <cfRule type="cellIs" dxfId="5147" priority="441" operator="lessThan">
      <formula>$C$4</formula>
    </cfRule>
  </conditionalFormatting>
  <conditionalFormatting sqref="AA44">
    <cfRule type="cellIs" dxfId="5146" priority="442" operator="lessThan">
      <formula>$C$4</formula>
    </cfRule>
  </conditionalFormatting>
  <conditionalFormatting sqref="AA45">
    <cfRule type="cellIs" dxfId="5145" priority="443" operator="lessThan">
      <formula>$C$4</formula>
    </cfRule>
  </conditionalFormatting>
  <conditionalFormatting sqref="AA46">
    <cfRule type="cellIs" dxfId="5144" priority="444" operator="lessThan">
      <formula>$C$4</formula>
    </cfRule>
  </conditionalFormatting>
  <conditionalFormatting sqref="AA47">
    <cfRule type="cellIs" dxfId="5143" priority="445" operator="lessThan">
      <formula>$C$4</formula>
    </cfRule>
  </conditionalFormatting>
  <conditionalFormatting sqref="AA48">
    <cfRule type="cellIs" dxfId="5142" priority="446" operator="lessThan">
      <formula>$C$4</formula>
    </cfRule>
  </conditionalFormatting>
  <conditionalFormatting sqref="AA49">
    <cfRule type="cellIs" dxfId="5141" priority="447" operator="lessThan">
      <formula>$C$4</formula>
    </cfRule>
  </conditionalFormatting>
  <conditionalFormatting sqref="AA50">
    <cfRule type="cellIs" dxfId="5140" priority="448" operator="lessThan">
      <formula>$C$4</formula>
    </cfRule>
  </conditionalFormatting>
  <conditionalFormatting sqref="AA51">
    <cfRule type="cellIs" dxfId="5139" priority="449" operator="lessThan">
      <formula>$C$4</formula>
    </cfRule>
  </conditionalFormatting>
  <conditionalFormatting sqref="AA52">
    <cfRule type="cellIs" dxfId="5138" priority="450" operator="lessThan">
      <formula>$C$4</formula>
    </cfRule>
  </conditionalFormatting>
  <conditionalFormatting sqref="AA53">
    <cfRule type="cellIs" dxfId="5137" priority="451" operator="lessThan">
      <formula>$C$4</formula>
    </cfRule>
  </conditionalFormatting>
  <conditionalFormatting sqref="AA54">
    <cfRule type="cellIs" dxfId="5136" priority="452" operator="lessThan">
      <formula>$C$4</formula>
    </cfRule>
  </conditionalFormatting>
  <conditionalFormatting sqref="AA55">
    <cfRule type="cellIs" dxfId="5135" priority="453" operator="lessThan">
      <formula>$C$4</formula>
    </cfRule>
  </conditionalFormatting>
  <conditionalFormatting sqref="AA56">
    <cfRule type="cellIs" dxfId="5134" priority="454" operator="lessThan">
      <formula>$C$4</formula>
    </cfRule>
  </conditionalFormatting>
  <conditionalFormatting sqref="AA57">
    <cfRule type="cellIs" dxfId="5133" priority="455" operator="lessThan">
      <formula>$C$4</formula>
    </cfRule>
  </conditionalFormatting>
  <conditionalFormatting sqref="AA58">
    <cfRule type="cellIs" dxfId="5132" priority="456" operator="lessThan">
      <formula>$C$4</formula>
    </cfRule>
  </conditionalFormatting>
  <conditionalFormatting sqref="AA59">
    <cfRule type="cellIs" dxfId="5131" priority="457" operator="lessThan">
      <formula>$C$4</formula>
    </cfRule>
  </conditionalFormatting>
  <conditionalFormatting sqref="AA60">
    <cfRule type="cellIs" dxfId="5130" priority="458" operator="lessThan">
      <formula>$C$4</formula>
    </cfRule>
  </conditionalFormatting>
  <conditionalFormatting sqref="AB11">
    <cfRule type="cellIs" dxfId="5129" priority="459" operator="lessThan">
      <formula>$C$4</formula>
    </cfRule>
  </conditionalFormatting>
  <conditionalFormatting sqref="AB12">
    <cfRule type="cellIs" dxfId="5128" priority="460" operator="lessThan">
      <formula>$C$4</formula>
    </cfRule>
  </conditionalFormatting>
  <conditionalFormatting sqref="AB13">
    <cfRule type="cellIs" dxfId="5127" priority="461" operator="lessThan">
      <formula>$C$4</formula>
    </cfRule>
  </conditionalFormatting>
  <conditionalFormatting sqref="AB14">
    <cfRule type="cellIs" dxfId="5126" priority="462" operator="lessThan">
      <formula>$C$4</formula>
    </cfRule>
  </conditionalFormatting>
  <conditionalFormatting sqref="AB15">
    <cfRule type="cellIs" dxfId="5125" priority="463" operator="lessThan">
      <formula>$C$4</formula>
    </cfRule>
  </conditionalFormatting>
  <conditionalFormatting sqref="AB16">
    <cfRule type="cellIs" dxfId="5124" priority="464" operator="lessThan">
      <formula>$C$4</formula>
    </cfRule>
  </conditionalFormatting>
  <conditionalFormatting sqref="AB17">
    <cfRule type="cellIs" dxfId="5123" priority="465" operator="lessThan">
      <formula>$C$4</formula>
    </cfRule>
  </conditionalFormatting>
  <conditionalFormatting sqref="AB18">
    <cfRule type="cellIs" dxfId="5122" priority="466" operator="lessThan">
      <formula>$C$4</formula>
    </cfRule>
  </conditionalFormatting>
  <conditionalFormatting sqref="AB19">
    <cfRule type="cellIs" dxfId="5121" priority="467" operator="lessThan">
      <formula>$C$4</formula>
    </cfRule>
  </conditionalFormatting>
  <conditionalFormatting sqref="AB20">
    <cfRule type="cellIs" dxfId="5120" priority="468" operator="lessThan">
      <formula>$C$4</formula>
    </cfRule>
  </conditionalFormatting>
  <conditionalFormatting sqref="AB21">
    <cfRule type="cellIs" dxfId="5119" priority="469" operator="lessThan">
      <formula>$C$4</formula>
    </cfRule>
  </conditionalFormatting>
  <conditionalFormatting sqref="AB22">
    <cfRule type="cellIs" dxfId="5118" priority="470" operator="lessThan">
      <formula>$C$4</formula>
    </cfRule>
  </conditionalFormatting>
  <conditionalFormatting sqref="AB23">
    <cfRule type="cellIs" dxfId="5117" priority="471" operator="lessThan">
      <formula>$C$4</formula>
    </cfRule>
  </conditionalFormatting>
  <conditionalFormatting sqref="AB24">
    <cfRule type="cellIs" dxfId="5116" priority="472" operator="lessThan">
      <formula>$C$4</formula>
    </cfRule>
  </conditionalFormatting>
  <conditionalFormatting sqref="AB25">
    <cfRule type="cellIs" dxfId="5115" priority="473" operator="lessThan">
      <formula>$C$4</formula>
    </cfRule>
  </conditionalFormatting>
  <conditionalFormatting sqref="AB26">
    <cfRule type="cellIs" dxfId="5114" priority="474" operator="lessThan">
      <formula>$C$4</formula>
    </cfRule>
  </conditionalFormatting>
  <conditionalFormatting sqref="AB27">
    <cfRule type="cellIs" dxfId="5113" priority="475" operator="lessThan">
      <formula>$C$4</formula>
    </cfRule>
  </conditionalFormatting>
  <conditionalFormatting sqref="AB28">
    <cfRule type="cellIs" dxfId="5112" priority="476" operator="lessThan">
      <formula>$C$4</formula>
    </cfRule>
  </conditionalFormatting>
  <conditionalFormatting sqref="AB29">
    <cfRule type="cellIs" dxfId="5111" priority="477" operator="lessThan">
      <formula>$C$4</formula>
    </cfRule>
  </conditionalFormatting>
  <conditionalFormatting sqref="AB30">
    <cfRule type="cellIs" dxfId="5110" priority="478" operator="lessThan">
      <formula>$C$4</formula>
    </cfRule>
  </conditionalFormatting>
  <conditionalFormatting sqref="AB31">
    <cfRule type="cellIs" dxfId="5109" priority="479" operator="lessThan">
      <formula>$C$4</formula>
    </cfRule>
  </conditionalFormatting>
  <conditionalFormatting sqref="AB32">
    <cfRule type="cellIs" dxfId="5108" priority="480" operator="lessThan">
      <formula>$C$4</formula>
    </cfRule>
  </conditionalFormatting>
  <conditionalFormatting sqref="AB33">
    <cfRule type="cellIs" dxfId="5107" priority="481" operator="lessThan">
      <formula>$C$4</formula>
    </cfRule>
  </conditionalFormatting>
  <conditionalFormatting sqref="AB34">
    <cfRule type="cellIs" dxfId="5106" priority="482" operator="lessThan">
      <formula>$C$4</formula>
    </cfRule>
  </conditionalFormatting>
  <conditionalFormatting sqref="AB35">
    <cfRule type="cellIs" dxfId="5105" priority="483" operator="lessThan">
      <formula>$C$4</formula>
    </cfRule>
  </conditionalFormatting>
  <conditionalFormatting sqref="AB36">
    <cfRule type="cellIs" dxfId="5104" priority="484" operator="lessThan">
      <formula>$C$4</formula>
    </cfRule>
  </conditionalFormatting>
  <conditionalFormatting sqref="AB37">
    <cfRule type="cellIs" dxfId="5103" priority="485" operator="lessThan">
      <formula>$C$4</formula>
    </cfRule>
  </conditionalFormatting>
  <conditionalFormatting sqref="AB38">
    <cfRule type="cellIs" dxfId="5102" priority="486" operator="lessThan">
      <formula>$C$4</formula>
    </cfRule>
  </conditionalFormatting>
  <conditionalFormatting sqref="AB39">
    <cfRule type="cellIs" dxfId="5101" priority="487" operator="lessThan">
      <formula>$C$4</formula>
    </cfRule>
  </conditionalFormatting>
  <conditionalFormatting sqref="AB40">
    <cfRule type="cellIs" dxfId="5100" priority="488" operator="lessThan">
      <formula>$C$4</formula>
    </cfRule>
  </conditionalFormatting>
  <conditionalFormatting sqref="AB41">
    <cfRule type="cellIs" dxfId="5099" priority="489" operator="lessThan">
      <formula>$C$4</formula>
    </cfRule>
  </conditionalFormatting>
  <conditionalFormatting sqref="AB42">
    <cfRule type="cellIs" dxfId="5098" priority="490" operator="lessThan">
      <formula>$C$4</formula>
    </cfRule>
  </conditionalFormatting>
  <conditionalFormatting sqref="AB43">
    <cfRule type="cellIs" dxfId="5097" priority="491" operator="lessThan">
      <formula>$C$4</formula>
    </cfRule>
  </conditionalFormatting>
  <conditionalFormatting sqref="AB44">
    <cfRule type="cellIs" dxfId="5096" priority="492" operator="lessThan">
      <formula>$C$4</formula>
    </cfRule>
  </conditionalFormatting>
  <conditionalFormatting sqref="AB45">
    <cfRule type="cellIs" dxfId="5095" priority="493" operator="lessThan">
      <formula>$C$4</formula>
    </cfRule>
  </conditionalFormatting>
  <conditionalFormatting sqref="AB46">
    <cfRule type="cellIs" dxfId="5094" priority="494" operator="lessThan">
      <formula>$C$4</formula>
    </cfRule>
  </conditionalFormatting>
  <conditionalFormatting sqref="AB47">
    <cfRule type="cellIs" dxfId="5093" priority="495" operator="lessThan">
      <formula>$C$4</formula>
    </cfRule>
  </conditionalFormatting>
  <conditionalFormatting sqref="AB48">
    <cfRule type="cellIs" dxfId="5092" priority="496" operator="lessThan">
      <formula>$C$4</formula>
    </cfRule>
  </conditionalFormatting>
  <conditionalFormatting sqref="AB49">
    <cfRule type="cellIs" dxfId="5091" priority="497" operator="lessThan">
      <formula>$C$4</formula>
    </cfRule>
  </conditionalFormatting>
  <conditionalFormatting sqref="AB50">
    <cfRule type="cellIs" dxfId="5090" priority="498" operator="lessThan">
      <formula>$C$4</formula>
    </cfRule>
  </conditionalFormatting>
  <conditionalFormatting sqref="AB51">
    <cfRule type="cellIs" dxfId="5089" priority="499" operator="lessThan">
      <formula>$C$4</formula>
    </cfRule>
  </conditionalFormatting>
  <conditionalFormatting sqref="AB52">
    <cfRule type="cellIs" dxfId="5088" priority="500" operator="lessThan">
      <formula>$C$4</formula>
    </cfRule>
  </conditionalFormatting>
  <conditionalFormatting sqref="AB53">
    <cfRule type="cellIs" dxfId="5087" priority="501" operator="lessThan">
      <formula>$C$4</formula>
    </cfRule>
  </conditionalFormatting>
  <conditionalFormatting sqref="AB54">
    <cfRule type="cellIs" dxfId="5086" priority="502" operator="lessThan">
      <formula>$C$4</formula>
    </cfRule>
  </conditionalFormatting>
  <conditionalFormatting sqref="AB55">
    <cfRule type="cellIs" dxfId="5085" priority="503" operator="lessThan">
      <formula>$C$4</formula>
    </cfRule>
  </conditionalFormatting>
  <conditionalFormatting sqref="AB56">
    <cfRule type="cellIs" dxfId="5084" priority="504" operator="lessThan">
      <formula>$C$4</formula>
    </cfRule>
  </conditionalFormatting>
  <conditionalFormatting sqref="AB57">
    <cfRule type="cellIs" dxfId="5083" priority="505" operator="lessThan">
      <formula>$C$4</formula>
    </cfRule>
  </conditionalFormatting>
  <conditionalFormatting sqref="AB58">
    <cfRule type="cellIs" dxfId="5082" priority="506" operator="lessThan">
      <formula>$C$4</formula>
    </cfRule>
  </conditionalFormatting>
  <conditionalFormatting sqref="AB59">
    <cfRule type="cellIs" dxfId="5081" priority="507" operator="lessThan">
      <formula>$C$4</formula>
    </cfRule>
  </conditionalFormatting>
  <conditionalFormatting sqref="AB60">
    <cfRule type="cellIs" dxfId="5080" priority="508" operator="lessThan">
      <formula>$C$4</formula>
    </cfRule>
  </conditionalFormatting>
  <conditionalFormatting sqref="AC11">
    <cfRule type="cellIs" dxfId="5079" priority="509" operator="lessThan">
      <formula>$C$4</formula>
    </cfRule>
  </conditionalFormatting>
  <conditionalFormatting sqref="AC12">
    <cfRule type="cellIs" dxfId="5078" priority="510" operator="lessThan">
      <formula>$C$4</formula>
    </cfRule>
  </conditionalFormatting>
  <conditionalFormatting sqref="AC13">
    <cfRule type="cellIs" dxfId="5077" priority="511" operator="lessThan">
      <formula>$C$4</formula>
    </cfRule>
  </conditionalFormatting>
  <conditionalFormatting sqref="AC14">
    <cfRule type="cellIs" dxfId="5076" priority="512" operator="lessThan">
      <formula>$C$4</formula>
    </cfRule>
  </conditionalFormatting>
  <conditionalFormatting sqref="AC15">
    <cfRule type="cellIs" dxfId="5075" priority="513" operator="lessThan">
      <formula>$C$4</formula>
    </cfRule>
  </conditionalFormatting>
  <conditionalFormatting sqref="AC16">
    <cfRule type="cellIs" dxfId="5074" priority="514" operator="lessThan">
      <formula>$C$4</formula>
    </cfRule>
  </conditionalFormatting>
  <conditionalFormatting sqref="AC17">
    <cfRule type="cellIs" dxfId="5073" priority="515" operator="lessThan">
      <formula>$C$4</formula>
    </cfRule>
  </conditionalFormatting>
  <conditionalFormatting sqref="AC18">
    <cfRule type="cellIs" dxfId="5072" priority="516" operator="lessThan">
      <formula>$C$4</formula>
    </cfRule>
  </conditionalFormatting>
  <conditionalFormatting sqref="AC19">
    <cfRule type="cellIs" dxfId="5071" priority="517" operator="lessThan">
      <formula>$C$4</formula>
    </cfRule>
  </conditionalFormatting>
  <conditionalFormatting sqref="AC20">
    <cfRule type="cellIs" dxfId="5070" priority="518" operator="lessThan">
      <formula>$C$4</formula>
    </cfRule>
  </conditionalFormatting>
  <conditionalFormatting sqref="AC21">
    <cfRule type="cellIs" dxfId="5069" priority="519" operator="lessThan">
      <formula>$C$4</formula>
    </cfRule>
  </conditionalFormatting>
  <conditionalFormatting sqref="AC22">
    <cfRule type="cellIs" dxfId="5068" priority="520" operator="lessThan">
      <formula>$C$4</formula>
    </cfRule>
  </conditionalFormatting>
  <conditionalFormatting sqref="AC23">
    <cfRule type="cellIs" dxfId="5067" priority="521" operator="lessThan">
      <formula>$C$4</formula>
    </cfRule>
  </conditionalFormatting>
  <conditionalFormatting sqref="AC24">
    <cfRule type="cellIs" dxfId="5066" priority="522" operator="lessThan">
      <formula>$C$4</formula>
    </cfRule>
  </conditionalFormatting>
  <conditionalFormatting sqref="AC25">
    <cfRule type="cellIs" dxfId="5065" priority="523" operator="lessThan">
      <formula>$C$4</formula>
    </cfRule>
  </conditionalFormatting>
  <conditionalFormatting sqref="AC26">
    <cfRule type="cellIs" dxfId="5064" priority="524" operator="lessThan">
      <formula>$C$4</formula>
    </cfRule>
  </conditionalFormatting>
  <conditionalFormatting sqref="AC27">
    <cfRule type="cellIs" dxfId="5063" priority="525" operator="lessThan">
      <formula>$C$4</formula>
    </cfRule>
  </conditionalFormatting>
  <conditionalFormatting sqref="AC28">
    <cfRule type="cellIs" dxfId="5062" priority="526" operator="lessThan">
      <formula>$C$4</formula>
    </cfRule>
  </conditionalFormatting>
  <conditionalFormatting sqref="AC29">
    <cfRule type="cellIs" dxfId="5061" priority="527" operator="lessThan">
      <formula>$C$4</formula>
    </cfRule>
  </conditionalFormatting>
  <conditionalFormatting sqref="AC30">
    <cfRule type="cellIs" dxfId="5060" priority="528" operator="lessThan">
      <formula>$C$4</formula>
    </cfRule>
  </conditionalFormatting>
  <conditionalFormatting sqref="AC31">
    <cfRule type="cellIs" dxfId="5059" priority="529" operator="lessThan">
      <formula>$C$4</formula>
    </cfRule>
  </conditionalFormatting>
  <conditionalFormatting sqref="AC32">
    <cfRule type="cellIs" dxfId="5058" priority="530" operator="lessThan">
      <formula>$C$4</formula>
    </cfRule>
  </conditionalFormatting>
  <conditionalFormatting sqref="AC33">
    <cfRule type="cellIs" dxfId="5057" priority="531" operator="lessThan">
      <formula>$C$4</formula>
    </cfRule>
  </conditionalFormatting>
  <conditionalFormatting sqref="AC34">
    <cfRule type="cellIs" dxfId="5056" priority="532" operator="lessThan">
      <formula>$C$4</formula>
    </cfRule>
  </conditionalFormatting>
  <conditionalFormatting sqref="AC35">
    <cfRule type="cellIs" dxfId="5055" priority="533" operator="lessThan">
      <formula>$C$4</formula>
    </cfRule>
  </conditionalFormatting>
  <conditionalFormatting sqref="AC36">
    <cfRule type="cellIs" dxfId="5054" priority="534" operator="lessThan">
      <formula>$C$4</formula>
    </cfRule>
  </conditionalFormatting>
  <conditionalFormatting sqref="AC37">
    <cfRule type="cellIs" dxfId="5053" priority="535" operator="lessThan">
      <formula>$C$4</formula>
    </cfRule>
  </conditionalFormatting>
  <conditionalFormatting sqref="AC38">
    <cfRule type="cellIs" dxfId="5052" priority="536" operator="lessThan">
      <formula>$C$4</formula>
    </cfRule>
  </conditionalFormatting>
  <conditionalFormatting sqref="AC39">
    <cfRule type="cellIs" dxfId="5051" priority="537" operator="lessThan">
      <formula>$C$4</formula>
    </cfRule>
  </conditionalFormatting>
  <conditionalFormatting sqref="AC40">
    <cfRule type="cellIs" dxfId="5050" priority="538" operator="lessThan">
      <formula>$C$4</formula>
    </cfRule>
  </conditionalFormatting>
  <conditionalFormatting sqref="AC41">
    <cfRule type="cellIs" dxfId="5049" priority="539" operator="lessThan">
      <formula>$C$4</formula>
    </cfRule>
  </conditionalFormatting>
  <conditionalFormatting sqref="AC42">
    <cfRule type="cellIs" dxfId="5048" priority="540" operator="lessThan">
      <formula>$C$4</formula>
    </cfRule>
  </conditionalFormatting>
  <conditionalFormatting sqref="AC43">
    <cfRule type="cellIs" dxfId="5047" priority="541" operator="lessThan">
      <formula>$C$4</formula>
    </cfRule>
  </conditionalFormatting>
  <conditionalFormatting sqref="AC44">
    <cfRule type="cellIs" dxfId="5046" priority="542" operator="lessThan">
      <formula>$C$4</formula>
    </cfRule>
  </conditionalFormatting>
  <conditionalFormatting sqref="AC45">
    <cfRule type="cellIs" dxfId="5045" priority="543" operator="lessThan">
      <formula>$C$4</formula>
    </cfRule>
  </conditionalFormatting>
  <conditionalFormatting sqref="AC46">
    <cfRule type="cellIs" dxfId="5044" priority="544" operator="lessThan">
      <formula>$C$4</formula>
    </cfRule>
  </conditionalFormatting>
  <conditionalFormatting sqref="AC47">
    <cfRule type="cellIs" dxfId="5043" priority="545" operator="lessThan">
      <formula>$C$4</formula>
    </cfRule>
  </conditionalFormatting>
  <conditionalFormatting sqref="AC48">
    <cfRule type="cellIs" dxfId="5042" priority="546" operator="lessThan">
      <formula>$C$4</formula>
    </cfRule>
  </conditionalFormatting>
  <conditionalFormatting sqref="AC49">
    <cfRule type="cellIs" dxfId="5041" priority="547" operator="lessThan">
      <formula>$C$4</formula>
    </cfRule>
  </conditionalFormatting>
  <conditionalFormatting sqref="AC50">
    <cfRule type="cellIs" dxfId="5040" priority="548" operator="lessThan">
      <formula>$C$4</formula>
    </cfRule>
  </conditionalFormatting>
  <conditionalFormatting sqref="AC51">
    <cfRule type="cellIs" dxfId="5039" priority="549" operator="lessThan">
      <formula>$C$4</formula>
    </cfRule>
  </conditionalFormatting>
  <conditionalFormatting sqref="AC52">
    <cfRule type="cellIs" dxfId="5038" priority="550" operator="lessThan">
      <formula>$C$4</formula>
    </cfRule>
  </conditionalFormatting>
  <conditionalFormatting sqref="AC53">
    <cfRule type="cellIs" dxfId="5037" priority="551" operator="lessThan">
      <formula>$C$4</formula>
    </cfRule>
  </conditionalFormatting>
  <conditionalFormatting sqref="AC54">
    <cfRule type="cellIs" dxfId="5036" priority="552" operator="lessThan">
      <formula>$C$4</formula>
    </cfRule>
  </conditionalFormatting>
  <conditionalFormatting sqref="AC55">
    <cfRule type="cellIs" dxfId="5035" priority="553" operator="lessThan">
      <formula>$C$4</formula>
    </cfRule>
  </conditionalFormatting>
  <conditionalFormatting sqref="AC56">
    <cfRule type="cellIs" dxfId="5034" priority="554" operator="lessThan">
      <formula>$C$4</formula>
    </cfRule>
  </conditionalFormatting>
  <conditionalFormatting sqref="AC57">
    <cfRule type="cellIs" dxfId="5033" priority="555" operator="lessThan">
      <formula>$C$4</formula>
    </cfRule>
  </conditionalFormatting>
  <conditionalFormatting sqref="AC58">
    <cfRule type="cellIs" dxfId="5032" priority="556" operator="lessThan">
      <formula>$C$4</formula>
    </cfRule>
  </conditionalFormatting>
  <conditionalFormatting sqref="AC59">
    <cfRule type="cellIs" dxfId="5031" priority="557" operator="lessThan">
      <formula>$C$4</formula>
    </cfRule>
  </conditionalFormatting>
  <conditionalFormatting sqref="AC60">
    <cfRule type="cellIs" dxfId="5030" priority="558" operator="lessThan">
      <formula>$C$4</formula>
    </cfRule>
  </conditionalFormatting>
  <conditionalFormatting sqref="AD11">
    <cfRule type="cellIs" dxfId="5029" priority="559" operator="lessThan">
      <formula>$C$4</formula>
    </cfRule>
  </conditionalFormatting>
  <conditionalFormatting sqref="AD12">
    <cfRule type="cellIs" dxfId="5028" priority="560" operator="lessThan">
      <formula>$C$4</formula>
    </cfRule>
  </conditionalFormatting>
  <conditionalFormatting sqref="AD13">
    <cfRule type="cellIs" dxfId="5027" priority="561" operator="lessThan">
      <formula>$C$4</formula>
    </cfRule>
  </conditionalFormatting>
  <conditionalFormatting sqref="AD14">
    <cfRule type="cellIs" dxfId="5026" priority="562" operator="lessThan">
      <formula>$C$4</formula>
    </cfRule>
  </conditionalFormatting>
  <conditionalFormatting sqref="AD15">
    <cfRule type="cellIs" dxfId="5025" priority="563" operator="lessThan">
      <formula>$C$4</formula>
    </cfRule>
  </conditionalFormatting>
  <conditionalFormatting sqref="AD16">
    <cfRule type="cellIs" dxfId="5024" priority="564" operator="lessThan">
      <formula>$C$4</formula>
    </cfRule>
  </conditionalFormatting>
  <conditionalFormatting sqref="AD17">
    <cfRule type="cellIs" dxfId="5023" priority="565" operator="lessThan">
      <formula>$C$4</formula>
    </cfRule>
  </conditionalFormatting>
  <conditionalFormatting sqref="AD18">
    <cfRule type="cellIs" dxfId="5022" priority="566" operator="lessThan">
      <formula>$C$4</formula>
    </cfRule>
  </conditionalFormatting>
  <conditionalFormatting sqref="AD19">
    <cfRule type="cellIs" dxfId="5021" priority="567" operator="lessThan">
      <formula>$C$4</formula>
    </cfRule>
  </conditionalFormatting>
  <conditionalFormatting sqref="AD20">
    <cfRule type="cellIs" dxfId="5020" priority="568" operator="lessThan">
      <formula>$C$4</formula>
    </cfRule>
  </conditionalFormatting>
  <conditionalFormatting sqref="AD21">
    <cfRule type="cellIs" dxfId="5019" priority="569" operator="lessThan">
      <formula>$C$4</formula>
    </cfRule>
  </conditionalFormatting>
  <conditionalFormatting sqref="AD22">
    <cfRule type="cellIs" dxfId="5018" priority="570" operator="lessThan">
      <formula>$C$4</formula>
    </cfRule>
  </conditionalFormatting>
  <conditionalFormatting sqref="AD23">
    <cfRule type="cellIs" dxfId="5017" priority="571" operator="lessThan">
      <formula>$C$4</formula>
    </cfRule>
  </conditionalFormatting>
  <conditionalFormatting sqref="AD24">
    <cfRule type="cellIs" dxfId="5016" priority="572" operator="lessThan">
      <formula>$C$4</formula>
    </cfRule>
  </conditionalFormatting>
  <conditionalFormatting sqref="AD25">
    <cfRule type="cellIs" dxfId="5015" priority="573" operator="lessThan">
      <formula>$C$4</formula>
    </cfRule>
  </conditionalFormatting>
  <conditionalFormatting sqref="AD26">
    <cfRule type="cellIs" dxfId="5014" priority="574" operator="lessThan">
      <formula>$C$4</formula>
    </cfRule>
  </conditionalFormatting>
  <conditionalFormatting sqref="AD27">
    <cfRule type="cellIs" dxfId="5013" priority="575" operator="lessThan">
      <formula>$C$4</formula>
    </cfRule>
  </conditionalFormatting>
  <conditionalFormatting sqref="AD28">
    <cfRule type="cellIs" dxfId="5012" priority="576" operator="lessThan">
      <formula>$C$4</formula>
    </cfRule>
  </conditionalFormatting>
  <conditionalFormatting sqref="AD29">
    <cfRule type="cellIs" dxfId="5011" priority="577" operator="lessThan">
      <formula>$C$4</formula>
    </cfRule>
  </conditionalFormatting>
  <conditionalFormatting sqref="AD30">
    <cfRule type="cellIs" dxfId="5010" priority="578" operator="lessThan">
      <formula>$C$4</formula>
    </cfRule>
  </conditionalFormatting>
  <conditionalFormatting sqref="AD31">
    <cfRule type="cellIs" dxfId="5009" priority="579" operator="lessThan">
      <formula>$C$4</formula>
    </cfRule>
  </conditionalFormatting>
  <conditionalFormatting sqref="AD32">
    <cfRule type="cellIs" dxfId="5008" priority="580" operator="lessThan">
      <formula>$C$4</formula>
    </cfRule>
  </conditionalFormatting>
  <conditionalFormatting sqref="AD33">
    <cfRule type="cellIs" dxfId="5007" priority="581" operator="lessThan">
      <formula>$C$4</formula>
    </cfRule>
  </conditionalFormatting>
  <conditionalFormatting sqref="AD34">
    <cfRule type="cellIs" dxfId="5006" priority="582" operator="lessThan">
      <formula>$C$4</formula>
    </cfRule>
  </conditionalFormatting>
  <conditionalFormatting sqref="AD35">
    <cfRule type="cellIs" dxfId="5005" priority="583" operator="lessThan">
      <formula>$C$4</formula>
    </cfRule>
  </conditionalFormatting>
  <conditionalFormatting sqref="AD36">
    <cfRule type="cellIs" dxfId="5004" priority="584" operator="lessThan">
      <formula>$C$4</formula>
    </cfRule>
  </conditionalFormatting>
  <conditionalFormatting sqref="AD37">
    <cfRule type="cellIs" dxfId="5003" priority="585" operator="lessThan">
      <formula>$C$4</formula>
    </cfRule>
  </conditionalFormatting>
  <conditionalFormatting sqref="AD38">
    <cfRule type="cellIs" dxfId="5002" priority="586" operator="lessThan">
      <formula>$C$4</formula>
    </cfRule>
  </conditionalFormatting>
  <conditionalFormatting sqref="AD39">
    <cfRule type="cellIs" dxfId="5001" priority="587" operator="lessThan">
      <formula>$C$4</formula>
    </cfRule>
  </conditionalFormatting>
  <conditionalFormatting sqref="AD40">
    <cfRule type="cellIs" dxfId="5000" priority="588" operator="lessThan">
      <formula>$C$4</formula>
    </cfRule>
  </conditionalFormatting>
  <conditionalFormatting sqref="AD41">
    <cfRule type="cellIs" dxfId="4999" priority="589" operator="lessThan">
      <formula>$C$4</formula>
    </cfRule>
  </conditionalFormatting>
  <conditionalFormatting sqref="AD42">
    <cfRule type="cellIs" dxfId="4998" priority="590" operator="lessThan">
      <formula>$C$4</formula>
    </cfRule>
  </conditionalFormatting>
  <conditionalFormatting sqref="AD43">
    <cfRule type="cellIs" dxfId="4997" priority="591" operator="lessThan">
      <formula>$C$4</formula>
    </cfRule>
  </conditionalFormatting>
  <conditionalFormatting sqref="AD44">
    <cfRule type="cellIs" dxfId="4996" priority="592" operator="lessThan">
      <formula>$C$4</formula>
    </cfRule>
  </conditionalFormatting>
  <conditionalFormatting sqref="AD45">
    <cfRule type="cellIs" dxfId="4995" priority="593" operator="lessThan">
      <formula>$C$4</formula>
    </cfRule>
  </conditionalFormatting>
  <conditionalFormatting sqref="AD46">
    <cfRule type="cellIs" dxfId="4994" priority="594" operator="lessThan">
      <formula>$C$4</formula>
    </cfRule>
  </conditionalFormatting>
  <conditionalFormatting sqref="AD47">
    <cfRule type="cellIs" dxfId="4993" priority="595" operator="lessThan">
      <formula>$C$4</formula>
    </cfRule>
  </conditionalFormatting>
  <conditionalFormatting sqref="AD48">
    <cfRule type="cellIs" dxfId="4992" priority="596" operator="lessThan">
      <formula>$C$4</formula>
    </cfRule>
  </conditionalFormatting>
  <conditionalFormatting sqref="AD49">
    <cfRule type="cellIs" dxfId="4991" priority="597" operator="lessThan">
      <formula>$C$4</formula>
    </cfRule>
  </conditionalFormatting>
  <conditionalFormatting sqref="AD50">
    <cfRule type="cellIs" dxfId="4990" priority="598" operator="lessThan">
      <formula>$C$4</formula>
    </cfRule>
  </conditionalFormatting>
  <conditionalFormatting sqref="AD51">
    <cfRule type="cellIs" dxfId="4989" priority="599" operator="lessThan">
      <formula>$C$4</formula>
    </cfRule>
  </conditionalFormatting>
  <conditionalFormatting sqref="AD52">
    <cfRule type="cellIs" dxfId="4988" priority="600" operator="lessThan">
      <formula>$C$4</formula>
    </cfRule>
  </conditionalFormatting>
  <conditionalFormatting sqref="AD53">
    <cfRule type="cellIs" dxfId="4987" priority="601" operator="lessThan">
      <formula>$C$4</formula>
    </cfRule>
  </conditionalFormatting>
  <conditionalFormatting sqref="AD54">
    <cfRule type="cellIs" dxfId="4986" priority="602" operator="lessThan">
      <formula>$C$4</formula>
    </cfRule>
  </conditionalFormatting>
  <conditionalFormatting sqref="AD55">
    <cfRule type="cellIs" dxfId="4985" priority="603" operator="lessThan">
      <formula>$C$4</formula>
    </cfRule>
  </conditionalFormatting>
  <conditionalFormatting sqref="AD56">
    <cfRule type="cellIs" dxfId="4984" priority="604" operator="lessThan">
      <formula>$C$4</formula>
    </cfRule>
  </conditionalFormatting>
  <conditionalFormatting sqref="AD57">
    <cfRule type="cellIs" dxfId="4983" priority="605" operator="lessThan">
      <formula>$C$4</formula>
    </cfRule>
  </conditionalFormatting>
  <conditionalFormatting sqref="AD58">
    <cfRule type="cellIs" dxfId="4982" priority="606" operator="lessThan">
      <formula>$C$4</formula>
    </cfRule>
  </conditionalFormatting>
  <conditionalFormatting sqref="AD59">
    <cfRule type="cellIs" dxfId="4981" priority="607" operator="lessThan">
      <formula>$C$4</formula>
    </cfRule>
  </conditionalFormatting>
  <conditionalFormatting sqref="AD60">
    <cfRule type="cellIs" dxfId="4980" priority="608" operator="lessThan">
      <formula>$C$4</formula>
    </cfRule>
  </conditionalFormatting>
  <conditionalFormatting sqref="AE11">
    <cfRule type="cellIs" dxfId="4979" priority="609" operator="lessThan">
      <formula>$C$4</formula>
    </cfRule>
  </conditionalFormatting>
  <conditionalFormatting sqref="AE12">
    <cfRule type="cellIs" dxfId="4978" priority="610" operator="lessThan">
      <formula>$C$4</formula>
    </cfRule>
  </conditionalFormatting>
  <conditionalFormatting sqref="AE13">
    <cfRule type="cellIs" dxfId="4977" priority="611" operator="lessThan">
      <formula>$C$4</formula>
    </cfRule>
  </conditionalFormatting>
  <conditionalFormatting sqref="AE14">
    <cfRule type="cellIs" dxfId="4976" priority="612" operator="lessThan">
      <formula>$C$4</formula>
    </cfRule>
  </conditionalFormatting>
  <conditionalFormatting sqref="AE15">
    <cfRule type="cellIs" dxfId="4975" priority="613" operator="lessThan">
      <formula>$C$4</formula>
    </cfRule>
  </conditionalFormatting>
  <conditionalFormatting sqref="AE16">
    <cfRule type="cellIs" dxfId="4974" priority="614" operator="lessThan">
      <formula>$C$4</formula>
    </cfRule>
  </conditionalFormatting>
  <conditionalFormatting sqref="AE17">
    <cfRule type="cellIs" dxfId="4973" priority="615" operator="lessThan">
      <formula>$C$4</formula>
    </cfRule>
  </conditionalFormatting>
  <conditionalFormatting sqref="AE18">
    <cfRule type="cellIs" dxfId="4972" priority="616" operator="lessThan">
      <formula>$C$4</formula>
    </cfRule>
  </conditionalFormatting>
  <conditionalFormatting sqref="AE19">
    <cfRule type="cellIs" dxfId="4971" priority="617" operator="lessThan">
      <formula>$C$4</formula>
    </cfRule>
  </conditionalFormatting>
  <conditionalFormatting sqref="AE20">
    <cfRule type="cellIs" dxfId="4970" priority="618" operator="lessThan">
      <formula>$C$4</formula>
    </cfRule>
  </conditionalFormatting>
  <conditionalFormatting sqref="AE21">
    <cfRule type="cellIs" dxfId="4969" priority="619" operator="lessThan">
      <formula>$C$4</formula>
    </cfRule>
  </conditionalFormatting>
  <conditionalFormatting sqref="AE22">
    <cfRule type="cellIs" dxfId="4968" priority="620" operator="lessThan">
      <formula>$C$4</formula>
    </cfRule>
  </conditionalFormatting>
  <conditionalFormatting sqref="AE23">
    <cfRule type="cellIs" dxfId="4967" priority="621" operator="lessThan">
      <formula>$C$4</formula>
    </cfRule>
  </conditionalFormatting>
  <conditionalFormatting sqref="AE24">
    <cfRule type="cellIs" dxfId="4966" priority="622" operator="lessThan">
      <formula>$C$4</formula>
    </cfRule>
  </conditionalFormatting>
  <conditionalFormatting sqref="AE25">
    <cfRule type="cellIs" dxfId="4965" priority="623" operator="lessThan">
      <formula>$C$4</formula>
    </cfRule>
  </conditionalFormatting>
  <conditionalFormatting sqref="AE26">
    <cfRule type="cellIs" dxfId="4964" priority="624" operator="lessThan">
      <formula>$C$4</formula>
    </cfRule>
  </conditionalFormatting>
  <conditionalFormatting sqref="AE27">
    <cfRule type="cellIs" dxfId="4963" priority="625" operator="lessThan">
      <formula>$C$4</formula>
    </cfRule>
  </conditionalFormatting>
  <conditionalFormatting sqref="AE28">
    <cfRule type="cellIs" dxfId="4962" priority="626" operator="lessThan">
      <formula>$C$4</formula>
    </cfRule>
  </conditionalFormatting>
  <conditionalFormatting sqref="AE29">
    <cfRule type="cellIs" dxfId="4961" priority="627" operator="lessThan">
      <formula>$C$4</formula>
    </cfRule>
  </conditionalFormatting>
  <conditionalFormatting sqref="AE30">
    <cfRule type="cellIs" dxfId="4960" priority="628" operator="lessThan">
      <formula>$C$4</formula>
    </cfRule>
  </conditionalFormatting>
  <conditionalFormatting sqref="AE31">
    <cfRule type="cellIs" dxfId="4959" priority="629" operator="lessThan">
      <formula>$C$4</formula>
    </cfRule>
  </conditionalFormatting>
  <conditionalFormatting sqref="AE32">
    <cfRule type="cellIs" dxfId="4958" priority="630" operator="lessThan">
      <formula>$C$4</formula>
    </cfRule>
  </conditionalFormatting>
  <conditionalFormatting sqref="AE33">
    <cfRule type="cellIs" dxfId="4957" priority="631" operator="lessThan">
      <formula>$C$4</formula>
    </cfRule>
  </conditionalFormatting>
  <conditionalFormatting sqref="AE34">
    <cfRule type="cellIs" dxfId="4956" priority="632" operator="lessThan">
      <formula>$C$4</formula>
    </cfRule>
  </conditionalFormatting>
  <conditionalFormatting sqref="AE35">
    <cfRule type="cellIs" dxfId="4955" priority="633" operator="lessThan">
      <formula>$C$4</formula>
    </cfRule>
  </conditionalFormatting>
  <conditionalFormatting sqref="AE36">
    <cfRule type="cellIs" dxfId="4954" priority="634" operator="lessThan">
      <formula>$C$4</formula>
    </cfRule>
  </conditionalFormatting>
  <conditionalFormatting sqref="AE37">
    <cfRule type="cellIs" dxfId="4953" priority="635" operator="lessThan">
      <formula>$C$4</formula>
    </cfRule>
  </conditionalFormatting>
  <conditionalFormatting sqref="AE38">
    <cfRule type="cellIs" dxfId="4952" priority="636" operator="lessThan">
      <formula>$C$4</formula>
    </cfRule>
  </conditionalFormatting>
  <conditionalFormatting sqref="AE39">
    <cfRule type="cellIs" dxfId="4951" priority="637" operator="lessThan">
      <formula>$C$4</formula>
    </cfRule>
  </conditionalFormatting>
  <conditionalFormatting sqref="AE40">
    <cfRule type="cellIs" dxfId="4950" priority="638" operator="lessThan">
      <formula>$C$4</formula>
    </cfRule>
  </conditionalFormatting>
  <conditionalFormatting sqref="AE41">
    <cfRule type="cellIs" dxfId="4949" priority="639" operator="lessThan">
      <formula>$C$4</formula>
    </cfRule>
  </conditionalFormatting>
  <conditionalFormatting sqref="AE42">
    <cfRule type="cellIs" dxfId="4948" priority="640" operator="lessThan">
      <formula>$C$4</formula>
    </cfRule>
  </conditionalFormatting>
  <conditionalFormatting sqref="AE43">
    <cfRule type="cellIs" dxfId="4947" priority="641" operator="lessThan">
      <formula>$C$4</formula>
    </cfRule>
  </conditionalFormatting>
  <conditionalFormatting sqref="AE44">
    <cfRule type="cellIs" dxfId="4946" priority="642" operator="lessThan">
      <formula>$C$4</formula>
    </cfRule>
  </conditionalFormatting>
  <conditionalFormatting sqref="AE45">
    <cfRule type="cellIs" dxfId="4945" priority="643" operator="lessThan">
      <formula>$C$4</formula>
    </cfRule>
  </conditionalFormatting>
  <conditionalFormatting sqref="AE46">
    <cfRule type="cellIs" dxfId="4944" priority="644" operator="lessThan">
      <formula>$C$4</formula>
    </cfRule>
  </conditionalFormatting>
  <conditionalFormatting sqref="AE47">
    <cfRule type="cellIs" dxfId="4943" priority="645" operator="lessThan">
      <formula>$C$4</formula>
    </cfRule>
  </conditionalFormatting>
  <conditionalFormatting sqref="AE48">
    <cfRule type="cellIs" dxfId="4942" priority="646" operator="lessThan">
      <formula>$C$4</formula>
    </cfRule>
  </conditionalFormatting>
  <conditionalFormatting sqref="AE49">
    <cfRule type="cellIs" dxfId="4941" priority="647" operator="lessThan">
      <formula>$C$4</formula>
    </cfRule>
  </conditionalFormatting>
  <conditionalFormatting sqref="AE50">
    <cfRule type="cellIs" dxfId="4940" priority="648" operator="lessThan">
      <formula>$C$4</formula>
    </cfRule>
  </conditionalFormatting>
  <conditionalFormatting sqref="AE51">
    <cfRule type="cellIs" dxfId="4939" priority="649" operator="lessThan">
      <formula>$C$4</formula>
    </cfRule>
  </conditionalFormatting>
  <conditionalFormatting sqref="AE52">
    <cfRule type="cellIs" dxfId="4938" priority="650" operator="lessThan">
      <formula>$C$4</formula>
    </cfRule>
  </conditionalFormatting>
  <conditionalFormatting sqref="AE53">
    <cfRule type="cellIs" dxfId="4937" priority="651" operator="lessThan">
      <formula>$C$4</formula>
    </cfRule>
  </conditionalFormatting>
  <conditionalFormatting sqref="AE54">
    <cfRule type="cellIs" dxfId="4936" priority="652" operator="lessThan">
      <formula>$C$4</formula>
    </cfRule>
  </conditionalFormatting>
  <conditionalFormatting sqref="AE55">
    <cfRule type="cellIs" dxfId="4935" priority="653" operator="lessThan">
      <formula>$C$4</formula>
    </cfRule>
  </conditionalFormatting>
  <conditionalFormatting sqref="AE56">
    <cfRule type="cellIs" dxfId="4934" priority="654" operator="lessThan">
      <formula>$C$4</formula>
    </cfRule>
  </conditionalFormatting>
  <conditionalFormatting sqref="AE57">
    <cfRule type="cellIs" dxfId="4933" priority="655" operator="lessThan">
      <formula>$C$4</formula>
    </cfRule>
  </conditionalFormatting>
  <conditionalFormatting sqref="AE58">
    <cfRule type="cellIs" dxfId="4932" priority="656" operator="lessThan">
      <formula>$C$4</formula>
    </cfRule>
  </conditionalFormatting>
  <conditionalFormatting sqref="AE59">
    <cfRule type="cellIs" dxfId="4931" priority="657" operator="lessThan">
      <formula>$C$4</formula>
    </cfRule>
  </conditionalFormatting>
  <conditionalFormatting sqref="AE60">
    <cfRule type="cellIs" dxfId="4930" priority="658" operator="lessThan">
      <formula>$C$4</formula>
    </cfRule>
  </conditionalFormatting>
  <conditionalFormatting sqref="AF11">
    <cfRule type="cellIs" dxfId="4929" priority="659" operator="lessThan">
      <formula>$C$4</formula>
    </cfRule>
  </conditionalFormatting>
  <conditionalFormatting sqref="AF12">
    <cfRule type="cellIs" dxfId="4928" priority="660" operator="lessThan">
      <formula>$C$4</formula>
    </cfRule>
  </conditionalFormatting>
  <conditionalFormatting sqref="AF13">
    <cfRule type="cellIs" dxfId="4927" priority="661" operator="lessThan">
      <formula>$C$4</formula>
    </cfRule>
  </conditionalFormatting>
  <conditionalFormatting sqref="AF14">
    <cfRule type="cellIs" dxfId="4926" priority="662" operator="lessThan">
      <formula>$C$4</formula>
    </cfRule>
  </conditionalFormatting>
  <conditionalFormatting sqref="AF15">
    <cfRule type="cellIs" dxfId="4925" priority="663" operator="lessThan">
      <formula>$C$4</formula>
    </cfRule>
  </conditionalFormatting>
  <conditionalFormatting sqref="AF16">
    <cfRule type="cellIs" dxfId="4924" priority="664" operator="lessThan">
      <formula>$C$4</formula>
    </cfRule>
  </conditionalFormatting>
  <conditionalFormatting sqref="AF17">
    <cfRule type="cellIs" dxfId="4923" priority="665" operator="lessThan">
      <formula>$C$4</formula>
    </cfRule>
  </conditionalFormatting>
  <conditionalFormatting sqref="AF18">
    <cfRule type="cellIs" dxfId="4922" priority="666" operator="lessThan">
      <formula>$C$4</formula>
    </cfRule>
  </conditionalFormatting>
  <conditionalFormatting sqref="AF19">
    <cfRule type="cellIs" dxfId="4921" priority="667" operator="lessThan">
      <formula>$C$4</formula>
    </cfRule>
  </conditionalFormatting>
  <conditionalFormatting sqref="AF20">
    <cfRule type="cellIs" dxfId="4920" priority="668" operator="lessThan">
      <formula>$C$4</formula>
    </cfRule>
  </conditionalFormatting>
  <conditionalFormatting sqref="AF21">
    <cfRule type="cellIs" dxfId="4919" priority="669" operator="lessThan">
      <formula>$C$4</formula>
    </cfRule>
  </conditionalFormatting>
  <conditionalFormatting sqref="AF22">
    <cfRule type="cellIs" dxfId="4918" priority="670" operator="lessThan">
      <formula>$C$4</formula>
    </cfRule>
  </conditionalFormatting>
  <conditionalFormatting sqref="AF23">
    <cfRule type="cellIs" dxfId="4917" priority="671" operator="lessThan">
      <formula>$C$4</formula>
    </cfRule>
  </conditionalFormatting>
  <conditionalFormatting sqref="AF24">
    <cfRule type="cellIs" dxfId="4916" priority="672" operator="lessThan">
      <formula>$C$4</formula>
    </cfRule>
  </conditionalFormatting>
  <conditionalFormatting sqref="AF25">
    <cfRule type="cellIs" dxfId="4915" priority="673" operator="lessThan">
      <formula>$C$4</formula>
    </cfRule>
  </conditionalFormatting>
  <conditionalFormatting sqref="AF26">
    <cfRule type="cellIs" dxfId="4914" priority="674" operator="lessThan">
      <formula>$C$4</formula>
    </cfRule>
  </conditionalFormatting>
  <conditionalFormatting sqref="AF27">
    <cfRule type="cellIs" dxfId="4913" priority="675" operator="lessThan">
      <formula>$C$4</formula>
    </cfRule>
  </conditionalFormatting>
  <conditionalFormatting sqref="AF28">
    <cfRule type="cellIs" dxfId="4912" priority="676" operator="lessThan">
      <formula>$C$4</formula>
    </cfRule>
  </conditionalFormatting>
  <conditionalFormatting sqref="AF29">
    <cfRule type="cellIs" dxfId="4911" priority="677" operator="lessThan">
      <formula>$C$4</formula>
    </cfRule>
  </conditionalFormatting>
  <conditionalFormatting sqref="AF30">
    <cfRule type="cellIs" dxfId="4910" priority="678" operator="lessThan">
      <formula>$C$4</formula>
    </cfRule>
  </conditionalFormatting>
  <conditionalFormatting sqref="AF31">
    <cfRule type="cellIs" dxfId="4909" priority="679" operator="lessThan">
      <formula>$C$4</formula>
    </cfRule>
  </conditionalFormatting>
  <conditionalFormatting sqref="AF32">
    <cfRule type="cellIs" dxfId="4908" priority="680" operator="lessThan">
      <formula>$C$4</formula>
    </cfRule>
  </conditionalFormatting>
  <conditionalFormatting sqref="AF33">
    <cfRule type="cellIs" dxfId="4907" priority="681" operator="lessThan">
      <formula>$C$4</formula>
    </cfRule>
  </conditionalFormatting>
  <conditionalFormatting sqref="AF34">
    <cfRule type="cellIs" dxfId="4906" priority="682" operator="lessThan">
      <formula>$C$4</formula>
    </cfRule>
  </conditionalFormatting>
  <conditionalFormatting sqref="AF35">
    <cfRule type="cellIs" dxfId="4905" priority="683" operator="lessThan">
      <formula>$C$4</formula>
    </cfRule>
  </conditionalFormatting>
  <conditionalFormatting sqref="AF36">
    <cfRule type="cellIs" dxfId="4904" priority="684" operator="lessThan">
      <formula>$C$4</formula>
    </cfRule>
  </conditionalFormatting>
  <conditionalFormatting sqref="AF37">
    <cfRule type="cellIs" dxfId="4903" priority="685" operator="lessThan">
      <formula>$C$4</formula>
    </cfRule>
  </conditionalFormatting>
  <conditionalFormatting sqref="AF38">
    <cfRule type="cellIs" dxfId="4902" priority="686" operator="lessThan">
      <formula>$C$4</formula>
    </cfRule>
  </conditionalFormatting>
  <conditionalFormatting sqref="AF39">
    <cfRule type="cellIs" dxfId="4901" priority="687" operator="lessThan">
      <formula>$C$4</formula>
    </cfRule>
  </conditionalFormatting>
  <conditionalFormatting sqref="AF40">
    <cfRule type="cellIs" dxfId="4900" priority="688" operator="lessThan">
      <formula>$C$4</formula>
    </cfRule>
  </conditionalFormatting>
  <conditionalFormatting sqref="AF41">
    <cfRule type="cellIs" dxfId="4899" priority="689" operator="lessThan">
      <formula>$C$4</formula>
    </cfRule>
  </conditionalFormatting>
  <conditionalFormatting sqref="AF42">
    <cfRule type="cellIs" dxfId="4898" priority="690" operator="lessThan">
      <formula>$C$4</formula>
    </cfRule>
  </conditionalFormatting>
  <conditionalFormatting sqref="AF43">
    <cfRule type="cellIs" dxfId="4897" priority="691" operator="lessThan">
      <formula>$C$4</formula>
    </cfRule>
  </conditionalFormatting>
  <conditionalFormatting sqref="AF44">
    <cfRule type="cellIs" dxfId="4896" priority="692" operator="lessThan">
      <formula>$C$4</formula>
    </cfRule>
  </conditionalFormatting>
  <conditionalFormatting sqref="AF45">
    <cfRule type="cellIs" dxfId="4895" priority="693" operator="lessThan">
      <formula>$C$4</formula>
    </cfRule>
  </conditionalFormatting>
  <conditionalFormatting sqref="AF46">
    <cfRule type="cellIs" dxfId="4894" priority="694" operator="lessThan">
      <formula>$C$4</formula>
    </cfRule>
  </conditionalFormatting>
  <conditionalFormatting sqref="AF47">
    <cfRule type="cellIs" dxfId="4893" priority="695" operator="lessThan">
      <formula>$C$4</formula>
    </cfRule>
  </conditionalFormatting>
  <conditionalFormatting sqref="AF48">
    <cfRule type="cellIs" dxfId="4892" priority="696" operator="lessThan">
      <formula>$C$4</formula>
    </cfRule>
  </conditionalFormatting>
  <conditionalFormatting sqref="AF49">
    <cfRule type="cellIs" dxfId="4891" priority="697" operator="lessThan">
      <formula>$C$4</formula>
    </cfRule>
  </conditionalFormatting>
  <conditionalFormatting sqref="AF50">
    <cfRule type="cellIs" dxfId="4890" priority="698" operator="lessThan">
      <formula>$C$4</formula>
    </cfRule>
  </conditionalFormatting>
  <conditionalFormatting sqref="AF51">
    <cfRule type="cellIs" dxfId="4889" priority="699" operator="lessThan">
      <formula>$C$4</formula>
    </cfRule>
  </conditionalFormatting>
  <conditionalFormatting sqref="AF52">
    <cfRule type="cellIs" dxfId="4888" priority="700" operator="lessThan">
      <formula>$C$4</formula>
    </cfRule>
  </conditionalFormatting>
  <conditionalFormatting sqref="AF53">
    <cfRule type="cellIs" dxfId="4887" priority="701" operator="lessThan">
      <formula>$C$4</formula>
    </cfRule>
  </conditionalFormatting>
  <conditionalFormatting sqref="AF54">
    <cfRule type="cellIs" dxfId="4886" priority="702" operator="lessThan">
      <formula>$C$4</formula>
    </cfRule>
  </conditionalFormatting>
  <conditionalFormatting sqref="AF55">
    <cfRule type="cellIs" dxfId="4885" priority="703" operator="lessThan">
      <formula>$C$4</formula>
    </cfRule>
  </conditionalFormatting>
  <conditionalFormatting sqref="AF56">
    <cfRule type="cellIs" dxfId="4884" priority="704" operator="lessThan">
      <formula>$C$4</formula>
    </cfRule>
  </conditionalFormatting>
  <conditionalFormatting sqref="AF57">
    <cfRule type="cellIs" dxfId="4883" priority="705" operator="lessThan">
      <formula>$C$4</formula>
    </cfRule>
  </conditionalFormatting>
  <conditionalFormatting sqref="AF58">
    <cfRule type="cellIs" dxfId="4882" priority="706" operator="lessThan">
      <formula>$C$4</formula>
    </cfRule>
  </conditionalFormatting>
  <conditionalFormatting sqref="AF59">
    <cfRule type="cellIs" dxfId="4881" priority="707" operator="lessThan">
      <formula>$C$4</formula>
    </cfRule>
  </conditionalFormatting>
  <conditionalFormatting sqref="AF60">
    <cfRule type="cellIs" dxfId="4880" priority="708" operator="lessThan">
      <formula>$C$4</formula>
    </cfRule>
  </conditionalFormatting>
  <conditionalFormatting sqref="AG11">
    <cfRule type="cellIs" dxfId="4879" priority="709" operator="lessThan">
      <formula>$C$4</formula>
    </cfRule>
  </conditionalFormatting>
  <conditionalFormatting sqref="AG12">
    <cfRule type="cellIs" dxfId="4878" priority="710" operator="lessThan">
      <formula>$C$4</formula>
    </cfRule>
  </conditionalFormatting>
  <conditionalFormatting sqref="AG13">
    <cfRule type="cellIs" dxfId="4877" priority="711" operator="lessThan">
      <formula>$C$4</formula>
    </cfRule>
  </conditionalFormatting>
  <conditionalFormatting sqref="AG14">
    <cfRule type="cellIs" dxfId="4876" priority="712" operator="lessThan">
      <formula>$C$4</formula>
    </cfRule>
  </conditionalFormatting>
  <conditionalFormatting sqref="AG15">
    <cfRule type="cellIs" dxfId="4875" priority="713" operator="lessThan">
      <formula>$C$4</formula>
    </cfRule>
  </conditionalFormatting>
  <conditionalFormatting sqref="AG16">
    <cfRule type="cellIs" dxfId="4874" priority="714" operator="lessThan">
      <formula>$C$4</formula>
    </cfRule>
  </conditionalFormatting>
  <conditionalFormatting sqref="AG17">
    <cfRule type="cellIs" dxfId="4873" priority="715" operator="lessThan">
      <formula>$C$4</formula>
    </cfRule>
  </conditionalFormatting>
  <conditionalFormatting sqref="AG18">
    <cfRule type="cellIs" dxfId="4872" priority="716" operator="lessThan">
      <formula>$C$4</formula>
    </cfRule>
  </conditionalFormatting>
  <conditionalFormatting sqref="AG19">
    <cfRule type="cellIs" dxfId="4871" priority="717" operator="lessThan">
      <formula>$C$4</formula>
    </cfRule>
  </conditionalFormatting>
  <conditionalFormatting sqref="AG20">
    <cfRule type="cellIs" dxfId="4870" priority="718" operator="lessThan">
      <formula>$C$4</formula>
    </cfRule>
  </conditionalFormatting>
  <conditionalFormatting sqref="AG21">
    <cfRule type="cellIs" dxfId="4869" priority="719" operator="lessThan">
      <formula>$C$4</formula>
    </cfRule>
  </conditionalFormatting>
  <conditionalFormatting sqref="AG22">
    <cfRule type="cellIs" dxfId="4868" priority="720" operator="lessThan">
      <formula>$C$4</formula>
    </cfRule>
  </conditionalFormatting>
  <conditionalFormatting sqref="AG23">
    <cfRule type="cellIs" dxfId="4867" priority="721" operator="lessThan">
      <formula>$C$4</formula>
    </cfRule>
  </conditionalFormatting>
  <conditionalFormatting sqref="AG24">
    <cfRule type="cellIs" dxfId="4866" priority="722" operator="lessThan">
      <formula>$C$4</formula>
    </cfRule>
  </conditionalFormatting>
  <conditionalFormatting sqref="AG25">
    <cfRule type="cellIs" dxfId="4865" priority="723" operator="lessThan">
      <formula>$C$4</formula>
    </cfRule>
  </conditionalFormatting>
  <conditionalFormatting sqref="AG26">
    <cfRule type="cellIs" dxfId="4864" priority="724" operator="lessThan">
      <formula>$C$4</formula>
    </cfRule>
  </conditionalFormatting>
  <conditionalFormatting sqref="AG27">
    <cfRule type="cellIs" dxfId="4863" priority="725" operator="lessThan">
      <formula>$C$4</formula>
    </cfRule>
  </conditionalFormatting>
  <conditionalFormatting sqref="AG28">
    <cfRule type="cellIs" dxfId="4862" priority="726" operator="lessThan">
      <formula>$C$4</formula>
    </cfRule>
  </conditionalFormatting>
  <conditionalFormatting sqref="AG29">
    <cfRule type="cellIs" dxfId="4861" priority="727" operator="lessThan">
      <formula>$C$4</formula>
    </cfRule>
  </conditionalFormatting>
  <conditionalFormatting sqref="AG30">
    <cfRule type="cellIs" dxfId="4860" priority="728" operator="lessThan">
      <formula>$C$4</formula>
    </cfRule>
  </conditionalFormatting>
  <conditionalFormatting sqref="AG31">
    <cfRule type="cellIs" dxfId="4859" priority="729" operator="lessThan">
      <formula>$C$4</formula>
    </cfRule>
  </conditionalFormatting>
  <conditionalFormatting sqref="AG32">
    <cfRule type="cellIs" dxfId="4858" priority="730" operator="lessThan">
      <formula>$C$4</formula>
    </cfRule>
  </conditionalFormatting>
  <conditionalFormatting sqref="AG33">
    <cfRule type="cellIs" dxfId="4857" priority="731" operator="lessThan">
      <formula>$C$4</formula>
    </cfRule>
  </conditionalFormatting>
  <conditionalFormatting sqref="AG34">
    <cfRule type="cellIs" dxfId="4856" priority="732" operator="lessThan">
      <formula>$C$4</formula>
    </cfRule>
  </conditionalFormatting>
  <conditionalFormatting sqref="AG35">
    <cfRule type="cellIs" dxfId="4855" priority="733" operator="lessThan">
      <formula>$C$4</formula>
    </cfRule>
  </conditionalFormatting>
  <conditionalFormatting sqref="AG36">
    <cfRule type="cellIs" dxfId="4854" priority="734" operator="lessThan">
      <formula>$C$4</formula>
    </cfRule>
  </conditionalFormatting>
  <conditionalFormatting sqref="AG37">
    <cfRule type="cellIs" dxfId="4853" priority="735" operator="lessThan">
      <formula>$C$4</formula>
    </cfRule>
  </conditionalFormatting>
  <conditionalFormatting sqref="AG38">
    <cfRule type="cellIs" dxfId="4852" priority="736" operator="lessThan">
      <formula>$C$4</formula>
    </cfRule>
  </conditionalFormatting>
  <conditionalFormatting sqref="AG39">
    <cfRule type="cellIs" dxfId="4851" priority="737" operator="lessThan">
      <formula>$C$4</formula>
    </cfRule>
  </conditionalFormatting>
  <conditionalFormatting sqref="AG40">
    <cfRule type="cellIs" dxfId="4850" priority="738" operator="lessThan">
      <formula>$C$4</formula>
    </cfRule>
  </conditionalFormatting>
  <conditionalFormatting sqref="AG41">
    <cfRule type="cellIs" dxfId="4849" priority="739" operator="lessThan">
      <formula>$C$4</formula>
    </cfRule>
  </conditionalFormatting>
  <conditionalFormatting sqref="AG42">
    <cfRule type="cellIs" dxfId="4848" priority="740" operator="lessThan">
      <formula>$C$4</formula>
    </cfRule>
  </conditionalFormatting>
  <conditionalFormatting sqref="AG43">
    <cfRule type="cellIs" dxfId="4847" priority="741" operator="lessThan">
      <formula>$C$4</formula>
    </cfRule>
  </conditionalFormatting>
  <conditionalFormatting sqref="AG44">
    <cfRule type="cellIs" dxfId="4846" priority="742" operator="lessThan">
      <formula>$C$4</formula>
    </cfRule>
  </conditionalFormatting>
  <conditionalFormatting sqref="AG45">
    <cfRule type="cellIs" dxfId="4845" priority="743" operator="lessThan">
      <formula>$C$4</formula>
    </cfRule>
  </conditionalFormatting>
  <conditionalFormatting sqref="AG46">
    <cfRule type="cellIs" dxfId="4844" priority="744" operator="lessThan">
      <formula>$C$4</formula>
    </cfRule>
  </conditionalFormatting>
  <conditionalFormatting sqref="AG47">
    <cfRule type="cellIs" dxfId="4843" priority="745" operator="lessThan">
      <formula>$C$4</formula>
    </cfRule>
  </conditionalFormatting>
  <conditionalFormatting sqref="AG48">
    <cfRule type="cellIs" dxfId="4842" priority="746" operator="lessThan">
      <formula>$C$4</formula>
    </cfRule>
  </conditionalFormatting>
  <conditionalFormatting sqref="AG49">
    <cfRule type="cellIs" dxfId="4841" priority="747" operator="lessThan">
      <formula>$C$4</formula>
    </cfRule>
  </conditionalFormatting>
  <conditionalFormatting sqref="AG50">
    <cfRule type="cellIs" dxfId="4840" priority="748" operator="lessThan">
      <formula>$C$4</formula>
    </cfRule>
  </conditionalFormatting>
  <conditionalFormatting sqref="AG51">
    <cfRule type="cellIs" dxfId="4839" priority="749" operator="lessThan">
      <formula>$C$4</formula>
    </cfRule>
  </conditionalFormatting>
  <conditionalFormatting sqref="AG52">
    <cfRule type="cellIs" dxfId="4838" priority="750" operator="lessThan">
      <formula>$C$4</formula>
    </cfRule>
  </conditionalFormatting>
  <conditionalFormatting sqref="AG53">
    <cfRule type="cellIs" dxfId="4837" priority="751" operator="lessThan">
      <formula>$C$4</formula>
    </cfRule>
  </conditionalFormatting>
  <conditionalFormatting sqref="AG54">
    <cfRule type="cellIs" dxfId="4836" priority="752" operator="lessThan">
      <formula>$C$4</formula>
    </cfRule>
  </conditionalFormatting>
  <conditionalFormatting sqref="AG55">
    <cfRule type="cellIs" dxfId="4835" priority="753" operator="lessThan">
      <formula>$C$4</formula>
    </cfRule>
  </conditionalFormatting>
  <conditionalFormatting sqref="AG56">
    <cfRule type="cellIs" dxfId="4834" priority="754" operator="lessThan">
      <formula>$C$4</formula>
    </cfRule>
  </conditionalFormatting>
  <conditionalFormatting sqref="AG57">
    <cfRule type="cellIs" dxfId="4833" priority="755" operator="lessThan">
      <formula>$C$4</formula>
    </cfRule>
  </conditionalFormatting>
  <conditionalFormatting sqref="AG58">
    <cfRule type="cellIs" dxfId="4832" priority="756" operator="lessThan">
      <formula>$C$4</formula>
    </cfRule>
  </conditionalFormatting>
  <conditionalFormatting sqref="AG59">
    <cfRule type="cellIs" dxfId="4831" priority="757" operator="lessThan">
      <formula>$C$4</formula>
    </cfRule>
  </conditionalFormatting>
  <conditionalFormatting sqref="AG60">
    <cfRule type="cellIs" dxfId="4830" priority="758" operator="lessThan">
      <formula>$C$4</formula>
    </cfRule>
  </conditionalFormatting>
  <conditionalFormatting sqref="AH11">
    <cfRule type="cellIs" dxfId="4829" priority="759" operator="lessThan">
      <formula>$C$4</formula>
    </cfRule>
  </conditionalFormatting>
  <conditionalFormatting sqref="AH12">
    <cfRule type="cellIs" dxfId="4828" priority="760" operator="lessThan">
      <formula>$C$4</formula>
    </cfRule>
  </conditionalFormatting>
  <conditionalFormatting sqref="AH13">
    <cfRule type="cellIs" dxfId="4827" priority="761" operator="lessThan">
      <formula>$C$4</formula>
    </cfRule>
  </conditionalFormatting>
  <conditionalFormatting sqref="AH14">
    <cfRule type="cellIs" dxfId="4826" priority="762" operator="lessThan">
      <formula>$C$4</formula>
    </cfRule>
  </conditionalFormatting>
  <conditionalFormatting sqref="AH15">
    <cfRule type="cellIs" dxfId="4825" priority="763" operator="lessThan">
      <formula>$C$4</formula>
    </cfRule>
  </conditionalFormatting>
  <conditionalFormatting sqref="AH16">
    <cfRule type="cellIs" dxfId="4824" priority="764" operator="lessThan">
      <formula>$C$4</formula>
    </cfRule>
  </conditionalFormatting>
  <conditionalFormatting sqref="AH17">
    <cfRule type="cellIs" dxfId="4823" priority="765" operator="lessThan">
      <formula>$C$4</formula>
    </cfRule>
  </conditionalFormatting>
  <conditionalFormatting sqref="AH18">
    <cfRule type="cellIs" dxfId="4822" priority="766" operator="lessThan">
      <formula>$C$4</formula>
    </cfRule>
  </conditionalFormatting>
  <conditionalFormatting sqref="AH19">
    <cfRule type="cellIs" dxfId="4821" priority="767" operator="lessThan">
      <formula>$C$4</formula>
    </cfRule>
  </conditionalFormatting>
  <conditionalFormatting sqref="AH20">
    <cfRule type="cellIs" dxfId="4820" priority="768" operator="lessThan">
      <formula>$C$4</formula>
    </cfRule>
  </conditionalFormatting>
  <conditionalFormatting sqref="AH21">
    <cfRule type="cellIs" dxfId="4819" priority="769" operator="lessThan">
      <formula>$C$4</formula>
    </cfRule>
  </conditionalFormatting>
  <conditionalFormatting sqref="AH22">
    <cfRule type="cellIs" dxfId="4818" priority="770" operator="lessThan">
      <formula>$C$4</formula>
    </cfRule>
  </conditionalFormatting>
  <conditionalFormatting sqref="AH23">
    <cfRule type="cellIs" dxfId="4817" priority="771" operator="lessThan">
      <formula>$C$4</formula>
    </cfRule>
  </conditionalFormatting>
  <conditionalFormatting sqref="AH24">
    <cfRule type="cellIs" dxfId="4816" priority="772" operator="lessThan">
      <formula>$C$4</formula>
    </cfRule>
  </conditionalFormatting>
  <conditionalFormatting sqref="AH25">
    <cfRule type="cellIs" dxfId="4815" priority="773" operator="lessThan">
      <formula>$C$4</formula>
    </cfRule>
  </conditionalFormatting>
  <conditionalFormatting sqref="AH26">
    <cfRule type="cellIs" dxfId="4814" priority="774" operator="lessThan">
      <formula>$C$4</formula>
    </cfRule>
  </conditionalFormatting>
  <conditionalFormatting sqref="AH27">
    <cfRule type="cellIs" dxfId="4813" priority="775" operator="lessThan">
      <formula>$C$4</formula>
    </cfRule>
  </conditionalFormatting>
  <conditionalFormatting sqref="AH28">
    <cfRule type="cellIs" dxfId="4812" priority="776" operator="lessThan">
      <formula>$C$4</formula>
    </cfRule>
  </conditionalFormatting>
  <conditionalFormatting sqref="AH29">
    <cfRule type="cellIs" dxfId="4811" priority="777" operator="lessThan">
      <formula>$C$4</formula>
    </cfRule>
  </conditionalFormatting>
  <conditionalFormatting sqref="AH30">
    <cfRule type="cellIs" dxfId="4810" priority="778" operator="lessThan">
      <formula>$C$4</formula>
    </cfRule>
  </conditionalFormatting>
  <conditionalFormatting sqref="AH31">
    <cfRule type="cellIs" dxfId="4809" priority="779" operator="lessThan">
      <formula>$C$4</formula>
    </cfRule>
  </conditionalFormatting>
  <conditionalFormatting sqref="AH32">
    <cfRule type="cellIs" dxfId="4808" priority="780" operator="lessThan">
      <formula>$C$4</formula>
    </cfRule>
  </conditionalFormatting>
  <conditionalFormatting sqref="AH33">
    <cfRule type="cellIs" dxfId="4807" priority="781" operator="lessThan">
      <formula>$C$4</formula>
    </cfRule>
  </conditionalFormatting>
  <conditionalFormatting sqref="AH34">
    <cfRule type="cellIs" dxfId="4806" priority="782" operator="lessThan">
      <formula>$C$4</formula>
    </cfRule>
  </conditionalFormatting>
  <conditionalFormatting sqref="AH35">
    <cfRule type="cellIs" dxfId="4805" priority="783" operator="lessThan">
      <formula>$C$4</formula>
    </cfRule>
  </conditionalFormatting>
  <conditionalFormatting sqref="AH36">
    <cfRule type="cellIs" dxfId="4804" priority="784" operator="lessThan">
      <formula>$C$4</formula>
    </cfRule>
  </conditionalFormatting>
  <conditionalFormatting sqref="AH37">
    <cfRule type="cellIs" dxfId="4803" priority="785" operator="lessThan">
      <formula>$C$4</formula>
    </cfRule>
  </conditionalFormatting>
  <conditionalFormatting sqref="AH38">
    <cfRule type="cellIs" dxfId="4802" priority="786" operator="lessThan">
      <formula>$C$4</formula>
    </cfRule>
  </conditionalFormatting>
  <conditionalFormatting sqref="AH39">
    <cfRule type="cellIs" dxfId="4801" priority="787" operator="lessThan">
      <formula>$C$4</formula>
    </cfRule>
  </conditionalFormatting>
  <conditionalFormatting sqref="AH40">
    <cfRule type="cellIs" dxfId="4800" priority="788" operator="lessThan">
      <formula>$C$4</formula>
    </cfRule>
  </conditionalFormatting>
  <conditionalFormatting sqref="AH41">
    <cfRule type="cellIs" dxfId="4799" priority="789" operator="lessThan">
      <formula>$C$4</formula>
    </cfRule>
  </conditionalFormatting>
  <conditionalFormatting sqref="AH42">
    <cfRule type="cellIs" dxfId="4798" priority="790" operator="lessThan">
      <formula>$C$4</formula>
    </cfRule>
  </conditionalFormatting>
  <conditionalFormatting sqref="AH43">
    <cfRule type="cellIs" dxfId="4797" priority="791" operator="lessThan">
      <formula>$C$4</formula>
    </cfRule>
  </conditionalFormatting>
  <conditionalFormatting sqref="AH44">
    <cfRule type="cellIs" dxfId="4796" priority="792" operator="lessThan">
      <formula>$C$4</formula>
    </cfRule>
  </conditionalFormatting>
  <conditionalFormatting sqref="AH45">
    <cfRule type="cellIs" dxfId="4795" priority="793" operator="lessThan">
      <formula>$C$4</formula>
    </cfRule>
  </conditionalFormatting>
  <conditionalFormatting sqref="AH46">
    <cfRule type="cellIs" dxfId="4794" priority="794" operator="lessThan">
      <formula>$C$4</formula>
    </cfRule>
  </conditionalFormatting>
  <conditionalFormatting sqref="AH47">
    <cfRule type="cellIs" dxfId="4793" priority="795" operator="lessThan">
      <formula>$C$4</formula>
    </cfRule>
  </conditionalFormatting>
  <conditionalFormatting sqref="AH48">
    <cfRule type="cellIs" dxfId="4792" priority="796" operator="lessThan">
      <formula>$C$4</formula>
    </cfRule>
  </conditionalFormatting>
  <conditionalFormatting sqref="AH49">
    <cfRule type="cellIs" dxfId="4791" priority="797" operator="lessThan">
      <formula>$C$4</formula>
    </cfRule>
  </conditionalFormatting>
  <conditionalFormatting sqref="AH50">
    <cfRule type="cellIs" dxfId="4790" priority="798" operator="lessThan">
      <formula>$C$4</formula>
    </cfRule>
  </conditionalFormatting>
  <conditionalFormatting sqref="AH51">
    <cfRule type="cellIs" dxfId="4789" priority="799" operator="lessThan">
      <formula>$C$4</formula>
    </cfRule>
  </conditionalFormatting>
  <conditionalFormatting sqref="AH52">
    <cfRule type="cellIs" dxfId="4788" priority="800" operator="lessThan">
      <formula>$C$4</formula>
    </cfRule>
  </conditionalFormatting>
  <conditionalFormatting sqref="AH53">
    <cfRule type="cellIs" dxfId="4787" priority="801" operator="lessThan">
      <formula>$C$4</formula>
    </cfRule>
  </conditionalFormatting>
  <conditionalFormatting sqref="AH54">
    <cfRule type="cellIs" dxfId="4786" priority="802" operator="lessThan">
      <formula>$C$4</formula>
    </cfRule>
  </conditionalFormatting>
  <conditionalFormatting sqref="AH55">
    <cfRule type="cellIs" dxfId="4785" priority="803" operator="lessThan">
      <formula>$C$4</formula>
    </cfRule>
  </conditionalFormatting>
  <conditionalFormatting sqref="AH56">
    <cfRule type="cellIs" dxfId="4784" priority="804" operator="lessThan">
      <formula>$C$4</formula>
    </cfRule>
  </conditionalFormatting>
  <conditionalFormatting sqref="AH57">
    <cfRule type="cellIs" dxfId="4783" priority="805" operator="lessThan">
      <formula>$C$4</formula>
    </cfRule>
  </conditionalFormatting>
  <conditionalFormatting sqref="AH58">
    <cfRule type="cellIs" dxfId="4782" priority="806" operator="lessThan">
      <formula>$C$4</formula>
    </cfRule>
  </conditionalFormatting>
  <conditionalFormatting sqref="AH59">
    <cfRule type="cellIs" dxfId="4781" priority="807" operator="lessThan">
      <formula>$C$4</formula>
    </cfRule>
  </conditionalFormatting>
  <conditionalFormatting sqref="AH60">
    <cfRule type="cellIs" dxfId="4780" priority="808" operator="lessThan">
      <formula>$C$4</formula>
    </cfRule>
  </conditionalFormatting>
  <conditionalFormatting sqref="AI11">
    <cfRule type="cellIs" dxfId="4779" priority="809" operator="lessThan">
      <formula>$C$4</formula>
    </cfRule>
  </conditionalFormatting>
  <conditionalFormatting sqref="AI12">
    <cfRule type="cellIs" dxfId="4778" priority="810" operator="lessThan">
      <formula>$C$4</formula>
    </cfRule>
  </conditionalFormatting>
  <conditionalFormatting sqref="AI13">
    <cfRule type="cellIs" dxfId="4777" priority="811" operator="lessThan">
      <formula>$C$4</formula>
    </cfRule>
  </conditionalFormatting>
  <conditionalFormatting sqref="AI14">
    <cfRule type="cellIs" dxfId="4776" priority="812" operator="lessThan">
      <formula>$C$4</formula>
    </cfRule>
  </conditionalFormatting>
  <conditionalFormatting sqref="AI15">
    <cfRule type="cellIs" dxfId="4775" priority="813" operator="lessThan">
      <formula>$C$4</formula>
    </cfRule>
  </conditionalFormatting>
  <conditionalFormatting sqref="AI16">
    <cfRule type="cellIs" dxfId="4774" priority="814" operator="lessThan">
      <formula>$C$4</formula>
    </cfRule>
  </conditionalFormatting>
  <conditionalFormatting sqref="AI17">
    <cfRule type="cellIs" dxfId="4773" priority="815" operator="lessThan">
      <formula>$C$4</formula>
    </cfRule>
  </conditionalFormatting>
  <conditionalFormatting sqref="AI18">
    <cfRule type="cellIs" dxfId="4772" priority="816" operator="lessThan">
      <formula>$C$4</formula>
    </cfRule>
  </conditionalFormatting>
  <conditionalFormatting sqref="AI19">
    <cfRule type="cellIs" dxfId="4771" priority="817" operator="lessThan">
      <formula>$C$4</formula>
    </cfRule>
  </conditionalFormatting>
  <conditionalFormatting sqref="AI20">
    <cfRule type="cellIs" dxfId="4770" priority="818" operator="lessThan">
      <formula>$C$4</formula>
    </cfRule>
  </conditionalFormatting>
  <conditionalFormatting sqref="AI21">
    <cfRule type="cellIs" dxfId="4769" priority="819" operator="lessThan">
      <formula>$C$4</formula>
    </cfRule>
  </conditionalFormatting>
  <conditionalFormatting sqref="AI22">
    <cfRule type="cellIs" dxfId="4768" priority="820" operator="lessThan">
      <formula>$C$4</formula>
    </cfRule>
  </conditionalFormatting>
  <conditionalFormatting sqref="AI23">
    <cfRule type="cellIs" dxfId="4767" priority="821" operator="lessThan">
      <formula>$C$4</formula>
    </cfRule>
  </conditionalFormatting>
  <conditionalFormatting sqref="AI24">
    <cfRule type="cellIs" dxfId="4766" priority="822" operator="lessThan">
      <formula>$C$4</formula>
    </cfRule>
  </conditionalFormatting>
  <conditionalFormatting sqref="AI25">
    <cfRule type="cellIs" dxfId="4765" priority="823" operator="lessThan">
      <formula>$C$4</formula>
    </cfRule>
  </conditionalFormatting>
  <conditionalFormatting sqref="AI26">
    <cfRule type="cellIs" dxfId="4764" priority="824" operator="lessThan">
      <formula>$C$4</formula>
    </cfRule>
  </conditionalFormatting>
  <conditionalFormatting sqref="AI27">
    <cfRule type="cellIs" dxfId="4763" priority="825" operator="lessThan">
      <formula>$C$4</formula>
    </cfRule>
  </conditionalFormatting>
  <conditionalFormatting sqref="AI28">
    <cfRule type="cellIs" dxfId="4762" priority="826" operator="lessThan">
      <formula>$C$4</formula>
    </cfRule>
  </conditionalFormatting>
  <conditionalFormatting sqref="AI29">
    <cfRule type="cellIs" dxfId="4761" priority="827" operator="lessThan">
      <formula>$C$4</formula>
    </cfRule>
  </conditionalFormatting>
  <conditionalFormatting sqref="AI30">
    <cfRule type="cellIs" dxfId="4760" priority="828" operator="lessThan">
      <formula>$C$4</formula>
    </cfRule>
  </conditionalFormatting>
  <conditionalFormatting sqref="AI31">
    <cfRule type="cellIs" dxfId="4759" priority="829" operator="lessThan">
      <formula>$C$4</formula>
    </cfRule>
  </conditionalFormatting>
  <conditionalFormatting sqref="AI32">
    <cfRule type="cellIs" dxfId="4758" priority="830" operator="lessThan">
      <formula>$C$4</formula>
    </cfRule>
  </conditionalFormatting>
  <conditionalFormatting sqref="AI33">
    <cfRule type="cellIs" dxfId="4757" priority="831" operator="lessThan">
      <formula>$C$4</formula>
    </cfRule>
  </conditionalFormatting>
  <conditionalFormatting sqref="AI34">
    <cfRule type="cellIs" dxfId="4756" priority="832" operator="lessThan">
      <formula>$C$4</formula>
    </cfRule>
  </conditionalFormatting>
  <conditionalFormatting sqref="AI35">
    <cfRule type="cellIs" dxfId="4755" priority="833" operator="lessThan">
      <formula>$C$4</formula>
    </cfRule>
  </conditionalFormatting>
  <conditionalFormatting sqref="AI36">
    <cfRule type="cellIs" dxfId="4754" priority="834" operator="lessThan">
      <formula>$C$4</formula>
    </cfRule>
  </conditionalFormatting>
  <conditionalFormatting sqref="AI37">
    <cfRule type="cellIs" dxfId="4753" priority="835" operator="lessThan">
      <formula>$C$4</formula>
    </cfRule>
  </conditionalFormatting>
  <conditionalFormatting sqref="AI38">
    <cfRule type="cellIs" dxfId="4752" priority="836" operator="lessThan">
      <formula>$C$4</formula>
    </cfRule>
  </conditionalFormatting>
  <conditionalFormatting sqref="AI39">
    <cfRule type="cellIs" dxfId="4751" priority="837" operator="lessThan">
      <formula>$C$4</formula>
    </cfRule>
  </conditionalFormatting>
  <conditionalFormatting sqref="AI40">
    <cfRule type="cellIs" dxfId="4750" priority="838" operator="lessThan">
      <formula>$C$4</formula>
    </cfRule>
  </conditionalFormatting>
  <conditionalFormatting sqref="AI41">
    <cfRule type="cellIs" dxfId="4749" priority="839" operator="lessThan">
      <formula>$C$4</formula>
    </cfRule>
  </conditionalFormatting>
  <conditionalFormatting sqref="AI42">
    <cfRule type="cellIs" dxfId="4748" priority="840" operator="lessThan">
      <formula>$C$4</formula>
    </cfRule>
  </conditionalFormatting>
  <conditionalFormatting sqref="AI43">
    <cfRule type="cellIs" dxfId="4747" priority="841" operator="lessThan">
      <formula>$C$4</formula>
    </cfRule>
  </conditionalFormatting>
  <conditionalFormatting sqref="AI44">
    <cfRule type="cellIs" dxfId="4746" priority="842" operator="lessThan">
      <formula>$C$4</formula>
    </cfRule>
  </conditionalFormatting>
  <conditionalFormatting sqref="AI45">
    <cfRule type="cellIs" dxfId="4745" priority="843" operator="lessThan">
      <formula>$C$4</formula>
    </cfRule>
  </conditionalFormatting>
  <conditionalFormatting sqref="AI46">
    <cfRule type="cellIs" dxfId="4744" priority="844" operator="lessThan">
      <formula>$C$4</formula>
    </cfRule>
  </conditionalFormatting>
  <conditionalFormatting sqref="AI47">
    <cfRule type="cellIs" dxfId="4743" priority="845" operator="lessThan">
      <formula>$C$4</formula>
    </cfRule>
  </conditionalFormatting>
  <conditionalFormatting sqref="AI48">
    <cfRule type="cellIs" dxfId="4742" priority="846" operator="lessThan">
      <formula>$C$4</formula>
    </cfRule>
  </conditionalFormatting>
  <conditionalFormatting sqref="AI49">
    <cfRule type="cellIs" dxfId="4741" priority="847" operator="lessThan">
      <formula>$C$4</formula>
    </cfRule>
  </conditionalFormatting>
  <conditionalFormatting sqref="AI50">
    <cfRule type="cellIs" dxfId="4740" priority="848" operator="lessThan">
      <formula>$C$4</formula>
    </cfRule>
  </conditionalFormatting>
  <conditionalFormatting sqref="AI51">
    <cfRule type="cellIs" dxfId="4739" priority="849" operator="lessThan">
      <formula>$C$4</formula>
    </cfRule>
  </conditionalFormatting>
  <conditionalFormatting sqref="AI52">
    <cfRule type="cellIs" dxfId="4738" priority="850" operator="lessThan">
      <formula>$C$4</formula>
    </cfRule>
  </conditionalFormatting>
  <conditionalFormatting sqref="AI53">
    <cfRule type="cellIs" dxfId="4737" priority="851" operator="lessThan">
      <formula>$C$4</formula>
    </cfRule>
  </conditionalFormatting>
  <conditionalFormatting sqref="AI54">
    <cfRule type="cellIs" dxfId="4736" priority="852" operator="lessThan">
      <formula>$C$4</formula>
    </cfRule>
  </conditionalFormatting>
  <conditionalFormatting sqref="AI55">
    <cfRule type="cellIs" dxfId="4735" priority="853" operator="lessThan">
      <formula>$C$4</formula>
    </cfRule>
  </conditionalFormatting>
  <conditionalFormatting sqref="AI56">
    <cfRule type="cellIs" dxfId="4734" priority="854" operator="lessThan">
      <formula>$C$4</formula>
    </cfRule>
  </conditionalFormatting>
  <conditionalFormatting sqref="AI57">
    <cfRule type="cellIs" dxfId="4733" priority="855" operator="lessThan">
      <formula>$C$4</formula>
    </cfRule>
  </conditionalFormatting>
  <conditionalFormatting sqref="AI58">
    <cfRule type="cellIs" dxfId="4732" priority="856" operator="lessThan">
      <formula>$C$4</formula>
    </cfRule>
  </conditionalFormatting>
  <conditionalFormatting sqref="AI59">
    <cfRule type="cellIs" dxfId="4731" priority="857" operator="lessThan">
      <formula>$C$4</formula>
    </cfRule>
  </conditionalFormatting>
  <conditionalFormatting sqref="AI60">
    <cfRule type="cellIs" dxfId="4730" priority="858" operator="lessThan">
      <formula>$C$4</formula>
    </cfRule>
  </conditionalFormatting>
  <conditionalFormatting sqref="AJ11">
    <cfRule type="cellIs" dxfId="4729" priority="859" operator="lessThan">
      <formula>$C$4</formula>
    </cfRule>
  </conditionalFormatting>
  <conditionalFormatting sqref="AJ12">
    <cfRule type="cellIs" dxfId="4728" priority="860" operator="lessThan">
      <formula>$C$4</formula>
    </cfRule>
  </conditionalFormatting>
  <conditionalFormatting sqref="AJ13">
    <cfRule type="cellIs" dxfId="4727" priority="861" operator="lessThan">
      <formula>$C$4</formula>
    </cfRule>
  </conditionalFormatting>
  <conditionalFormatting sqref="AJ14">
    <cfRule type="cellIs" dxfId="4726" priority="862" operator="lessThan">
      <formula>$C$4</formula>
    </cfRule>
  </conditionalFormatting>
  <conditionalFormatting sqref="AJ15">
    <cfRule type="cellIs" dxfId="4725" priority="863" operator="lessThan">
      <formula>$C$4</formula>
    </cfRule>
  </conditionalFormatting>
  <conditionalFormatting sqref="AJ16">
    <cfRule type="cellIs" dxfId="4724" priority="864" operator="lessThan">
      <formula>$C$4</formula>
    </cfRule>
  </conditionalFormatting>
  <conditionalFormatting sqref="AJ17">
    <cfRule type="cellIs" dxfId="4723" priority="865" operator="lessThan">
      <formula>$C$4</formula>
    </cfRule>
  </conditionalFormatting>
  <conditionalFormatting sqref="AJ18">
    <cfRule type="cellIs" dxfId="4722" priority="866" operator="lessThan">
      <formula>$C$4</formula>
    </cfRule>
  </conditionalFormatting>
  <conditionalFormatting sqref="AJ19">
    <cfRule type="cellIs" dxfId="4721" priority="867" operator="lessThan">
      <formula>$C$4</formula>
    </cfRule>
  </conditionalFormatting>
  <conditionalFormatting sqref="AJ20">
    <cfRule type="cellIs" dxfId="4720" priority="868" operator="lessThan">
      <formula>$C$4</formula>
    </cfRule>
  </conditionalFormatting>
  <conditionalFormatting sqref="AJ21">
    <cfRule type="cellIs" dxfId="4719" priority="869" operator="lessThan">
      <formula>$C$4</formula>
    </cfRule>
  </conditionalFormatting>
  <conditionalFormatting sqref="AJ22">
    <cfRule type="cellIs" dxfId="4718" priority="870" operator="lessThan">
      <formula>$C$4</formula>
    </cfRule>
  </conditionalFormatting>
  <conditionalFormatting sqref="AJ23">
    <cfRule type="cellIs" dxfId="4717" priority="871" operator="lessThan">
      <formula>$C$4</formula>
    </cfRule>
  </conditionalFormatting>
  <conditionalFormatting sqref="AJ24">
    <cfRule type="cellIs" dxfId="4716" priority="872" operator="lessThan">
      <formula>$C$4</formula>
    </cfRule>
  </conditionalFormatting>
  <conditionalFormatting sqref="AJ25">
    <cfRule type="cellIs" dxfId="4715" priority="873" operator="lessThan">
      <formula>$C$4</formula>
    </cfRule>
  </conditionalFormatting>
  <conditionalFormatting sqref="AJ26">
    <cfRule type="cellIs" dxfId="4714" priority="874" operator="lessThan">
      <formula>$C$4</formula>
    </cfRule>
  </conditionalFormatting>
  <conditionalFormatting sqref="AJ27">
    <cfRule type="cellIs" dxfId="4713" priority="875" operator="lessThan">
      <formula>$C$4</formula>
    </cfRule>
  </conditionalFormatting>
  <conditionalFormatting sqref="AJ28">
    <cfRule type="cellIs" dxfId="4712" priority="876" operator="lessThan">
      <formula>$C$4</formula>
    </cfRule>
  </conditionalFormatting>
  <conditionalFormatting sqref="AJ29">
    <cfRule type="cellIs" dxfId="4711" priority="877" operator="lessThan">
      <formula>$C$4</formula>
    </cfRule>
  </conditionalFormatting>
  <conditionalFormatting sqref="AJ30">
    <cfRule type="cellIs" dxfId="4710" priority="878" operator="lessThan">
      <formula>$C$4</formula>
    </cfRule>
  </conditionalFormatting>
  <conditionalFormatting sqref="AJ31">
    <cfRule type="cellIs" dxfId="4709" priority="879" operator="lessThan">
      <formula>$C$4</formula>
    </cfRule>
  </conditionalFormatting>
  <conditionalFormatting sqref="AJ32">
    <cfRule type="cellIs" dxfId="4708" priority="880" operator="lessThan">
      <formula>$C$4</formula>
    </cfRule>
  </conditionalFormatting>
  <conditionalFormatting sqref="AJ33">
    <cfRule type="cellIs" dxfId="4707" priority="881" operator="lessThan">
      <formula>$C$4</formula>
    </cfRule>
  </conditionalFormatting>
  <conditionalFormatting sqref="AJ34">
    <cfRule type="cellIs" dxfId="4706" priority="882" operator="lessThan">
      <formula>$C$4</formula>
    </cfRule>
  </conditionalFormatting>
  <conditionalFormatting sqref="AJ35">
    <cfRule type="cellIs" dxfId="4705" priority="883" operator="lessThan">
      <formula>$C$4</formula>
    </cfRule>
  </conditionalFormatting>
  <conditionalFormatting sqref="AJ36">
    <cfRule type="cellIs" dxfId="4704" priority="884" operator="lessThan">
      <formula>$C$4</formula>
    </cfRule>
  </conditionalFormatting>
  <conditionalFormatting sqref="AJ37">
    <cfRule type="cellIs" dxfId="4703" priority="885" operator="lessThan">
      <formula>$C$4</formula>
    </cfRule>
  </conditionalFormatting>
  <conditionalFormatting sqref="AJ38">
    <cfRule type="cellIs" dxfId="4702" priority="886" operator="lessThan">
      <formula>$C$4</formula>
    </cfRule>
  </conditionalFormatting>
  <conditionalFormatting sqref="AJ39">
    <cfRule type="cellIs" dxfId="4701" priority="887" operator="lessThan">
      <formula>$C$4</formula>
    </cfRule>
  </conditionalFormatting>
  <conditionalFormatting sqref="AJ40">
    <cfRule type="cellIs" dxfId="4700" priority="888" operator="lessThan">
      <formula>$C$4</formula>
    </cfRule>
  </conditionalFormatting>
  <conditionalFormatting sqref="AJ41">
    <cfRule type="cellIs" dxfId="4699" priority="889" operator="lessThan">
      <formula>$C$4</formula>
    </cfRule>
  </conditionalFormatting>
  <conditionalFormatting sqref="AJ42">
    <cfRule type="cellIs" dxfId="4698" priority="890" operator="lessThan">
      <formula>$C$4</formula>
    </cfRule>
  </conditionalFormatting>
  <conditionalFormatting sqref="AJ43">
    <cfRule type="cellIs" dxfId="4697" priority="891" operator="lessThan">
      <formula>$C$4</formula>
    </cfRule>
  </conditionalFormatting>
  <conditionalFormatting sqref="AJ44">
    <cfRule type="cellIs" dxfId="4696" priority="892" operator="lessThan">
      <formula>$C$4</formula>
    </cfRule>
  </conditionalFormatting>
  <conditionalFormatting sqref="AJ45">
    <cfRule type="cellIs" dxfId="4695" priority="893" operator="lessThan">
      <formula>$C$4</formula>
    </cfRule>
  </conditionalFormatting>
  <conditionalFormatting sqref="AJ46">
    <cfRule type="cellIs" dxfId="4694" priority="894" operator="lessThan">
      <formula>$C$4</formula>
    </cfRule>
  </conditionalFormatting>
  <conditionalFormatting sqref="AJ47">
    <cfRule type="cellIs" dxfId="4693" priority="895" operator="lessThan">
      <formula>$C$4</formula>
    </cfRule>
  </conditionalFormatting>
  <conditionalFormatting sqref="AJ48">
    <cfRule type="cellIs" dxfId="4692" priority="896" operator="lessThan">
      <formula>$C$4</formula>
    </cfRule>
  </conditionalFormatting>
  <conditionalFormatting sqref="AJ49">
    <cfRule type="cellIs" dxfId="4691" priority="897" operator="lessThan">
      <formula>$C$4</formula>
    </cfRule>
  </conditionalFormatting>
  <conditionalFormatting sqref="AJ50">
    <cfRule type="cellIs" dxfId="4690" priority="898" operator="lessThan">
      <formula>$C$4</formula>
    </cfRule>
  </conditionalFormatting>
  <conditionalFormatting sqref="AJ51">
    <cfRule type="cellIs" dxfId="4689" priority="899" operator="lessThan">
      <formula>$C$4</formula>
    </cfRule>
  </conditionalFormatting>
  <conditionalFormatting sqref="AJ52">
    <cfRule type="cellIs" dxfId="4688" priority="900" operator="lessThan">
      <formula>$C$4</formula>
    </cfRule>
  </conditionalFormatting>
  <conditionalFormatting sqref="AJ53">
    <cfRule type="cellIs" dxfId="4687" priority="901" operator="lessThan">
      <formula>$C$4</formula>
    </cfRule>
  </conditionalFormatting>
  <conditionalFormatting sqref="AJ54">
    <cfRule type="cellIs" dxfId="4686" priority="902" operator="lessThan">
      <formula>$C$4</formula>
    </cfRule>
  </conditionalFormatting>
  <conditionalFormatting sqref="AJ55">
    <cfRule type="cellIs" dxfId="4685" priority="903" operator="lessThan">
      <formula>$C$4</formula>
    </cfRule>
  </conditionalFormatting>
  <conditionalFormatting sqref="AJ56">
    <cfRule type="cellIs" dxfId="4684" priority="904" operator="lessThan">
      <formula>$C$4</formula>
    </cfRule>
  </conditionalFormatting>
  <conditionalFormatting sqref="AJ57">
    <cfRule type="cellIs" dxfId="4683" priority="905" operator="lessThan">
      <formula>$C$4</formula>
    </cfRule>
  </conditionalFormatting>
  <conditionalFormatting sqref="AJ58">
    <cfRule type="cellIs" dxfId="4682" priority="906" operator="lessThan">
      <formula>$C$4</formula>
    </cfRule>
  </conditionalFormatting>
  <conditionalFormatting sqref="AJ59">
    <cfRule type="cellIs" dxfId="4681" priority="907" operator="lessThan">
      <formula>$C$4</formula>
    </cfRule>
  </conditionalFormatting>
  <conditionalFormatting sqref="AJ60">
    <cfRule type="cellIs" dxfId="4680" priority="908" operator="lessThan">
      <formula>$C$4</formula>
    </cfRule>
  </conditionalFormatting>
  <conditionalFormatting sqref="AK11">
    <cfRule type="cellIs" dxfId="4679" priority="909" operator="lessThan">
      <formula>$C$4</formula>
    </cfRule>
  </conditionalFormatting>
  <conditionalFormatting sqref="AK12">
    <cfRule type="cellIs" dxfId="4678" priority="910" operator="lessThan">
      <formula>$C$4</formula>
    </cfRule>
  </conditionalFormatting>
  <conditionalFormatting sqref="AK13">
    <cfRule type="cellIs" dxfId="4677" priority="911" operator="lessThan">
      <formula>$C$4</formula>
    </cfRule>
  </conditionalFormatting>
  <conditionalFormatting sqref="AK14">
    <cfRule type="cellIs" dxfId="4676" priority="912" operator="lessThan">
      <formula>$C$4</formula>
    </cfRule>
  </conditionalFormatting>
  <conditionalFormatting sqref="AK15">
    <cfRule type="cellIs" dxfId="4675" priority="913" operator="lessThan">
      <formula>$C$4</formula>
    </cfRule>
  </conditionalFormatting>
  <conditionalFormatting sqref="AK16">
    <cfRule type="cellIs" dxfId="4674" priority="914" operator="lessThan">
      <formula>$C$4</formula>
    </cfRule>
  </conditionalFormatting>
  <conditionalFormatting sqref="AK17">
    <cfRule type="cellIs" dxfId="4673" priority="915" operator="lessThan">
      <formula>$C$4</formula>
    </cfRule>
  </conditionalFormatting>
  <conditionalFormatting sqref="AK18">
    <cfRule type="cellIs" dxfId="4672" priority="916" operator="lessThan">
      <formula>$C$4</formula>
    </cfRule>
  </conditionalFormatting>
  <conditionalFormatting sqref="AK19">
    <cfRule type="cellIs" dxfId="4671" priority="917" operator="lessThan">
      <formula>$C$4</formula>
    </cfRule>
  </conditionalFormatting>
  <conditionalFormatting sqref="AK20">
    <cfRule type="cellIs" dxfId="4670" priority="918" operator="lessThan">
      <formula>$C$4</formula>
    </cfRule>
  </conditionalFormatting>
  <conditionalFormatting sqref="AK21">
    <cfRule type="cellIs" dxfId="4669" priority="919" operator="lessThan">
      <formula>$C$4</formula>
    </cfRule>
  </conditionalFormatting>
  <conditionalFormatting sqref="AK22">
    <cfRule type="cellIs" dxfId="4668" priority="920" operator="lessThan">
      <formula>$C$4</formula>
    </cfRule>
  </conditionalFormatting>
  <conditionalFormatting sqref="AK23">
    <cfRule type="cellIs" dxfId="4667" priority="921" operator="lessThan">
      <formula>$C$4</formula>
    </cfRule>
  </conditionalFormatting>
  <conditionalFormatting sqref="AK24">
    <cfRule type="cellIs" dxfId="4666" priority="922" operator="lessThan">
      <formula>$C$4</formula>
    </cfRule>
  </conditionalFormatting>
  <conditionalFormatting sqref="AK25">
    <cfRule type="cellIs" dxfId="4665" priority="923" operator="lessThan">
      <formula>$C$4</formula>
    </cfRule>
  </conditionalFormatting>
  <conditionalFormatting sqref="AK26">
    <cfRule type="cellIs" dxfId="4664" priority="924" operator="lessThan">
      <formula>$C$4</formula>
    </cfRule>
  </conditionalFormatting>
  <conditionalFormatting sqref="AK27">
    <cfRule type="cellIs" dxfId="4663" priority="925" operator="lessThan">
      <formula>$C$4</formula>
    </cfRule>
  </conditionalFormatting>
  <conditionalFormatting sqref="AK28">
    <cfRule type="cellIs" dxfId="4662" priority="926" operator="lessThan">
      <formula>$C$4</formula>
    </cfRule>
  </conditionalFormatting>
  <conditionalFormatting sqref="AK29">
    <cfRule type="cellIs" dxfId="4661" priority="927" operator="lessThan">
      <formula>$C$4</formula>
    </cfRule>
  </conditionalFormatting>
  <conditionalFormatting sqref="AK30">
    <cfRule type="cellIs" dxfId="4660" priority="928" operator="lessThan">
      <formula>$C$4</formula>
    </cfRule>
  </conditionalFormatting>
  <conditionalFormatting sqref="AK31">
    <cfRule type="cellIs" dxfId="4659" priority="929" operator="lessThan">
      <formula>$C$4</formula>
    </cfRule>
  </conditionalFormatting>
  <conditionalFormatting sqref="AK32">
    <cfRule type="cellIs" dxfId="4658" priority="930" operator="lessThan">
      <formula>$C$4</formula>
    </cfRule>
  </conditionalFormatting>
  <conditionalFormatting sqref="AK33">
    <cfRule type="cellIs" dxfId="4657" priority="931" operator="lessThan">
      <formula>$C$4</formula>
    </cfRule>
  </conditionalFormatting>
  <conditionalFormatting sqref="AK34">
    <cfRule type="cellIs" dxfId="4656" priority="932" operator="lessThan">
      <formula>$C$4</formula>
    </cfRule>
  </conditionalFormatting>
  <conditionalFormatting sqref="AK35">
    <cfRule type="cellIs" dxfId="4655" priority="933" operator="lessThan">
      <formula>$C$4</formula>
    </cfRule>
  </conditionalFormatting>
  <conditionalFormatting sqref="AK36">
    <cfRule type="cellIs" dxfId="4654" priority="934" operator="lessThan">
      <formula>$C$4</formula>
    </cfRule>
  </conditionalFormatting>
  <conditionalFormatting sqref="AK37">
    <cfRule type="cellIs" dxfId="4653" priority="935" operator="lessThan">
      <formula>$C$4</formula>
    </cfRule>
  </conditionalFormatting>
  <conditionalFormatting sqref="AK38">
    <cfRule type="cellIs" dxfId="4652" priority="936" operator="lessThan">
      <formula>$C$4</formula>
    </cfRule>
  </conditionalFormatting>
  <conditionalFormatting sqref="AK39">
    <cfRule type="cellIs" dxfId="4651" priority="937" operator="lessThan">
      <formula>$C$4</formula>
    </cfRule>
  </conditionalFormatting>
  <conditionalFormatting sqref="AK40">
    <cfRule type="cellIs" dxfId="4650" priority="938" operator="lessThan">
      <formula>$C$4</formula>
    </cfRule>
  </conditionalFormatting>
  <conditionalFormatting sqref="AK41">
    <cfRule type="cellIs" dxfId="4649" priority="939" operator="lessThan">
      <formula>$C$4</formula>
    </cfRule>
  </conditionalFormatting>
  <conditionalFormatting sqref="AK42">
    <cfRule type="cellIs" dxfId="4648" priority="940" operator="lessThan">
      <formula>$C$4</formula>
    </cfRule>
  </conditionalFormatting>
  <conditionalFormatting sqref="AK43">
    <cfRule type="cellIs" dxfId="4647" priority="941" operator="lessThan">
      <formula>$C$4</formula>
    </cfRule>
  </conditionalFormatting>
  <conditionalFormatting sqref="AK44">
    <cfRule type="cellIs" dxfId="4646" priority="942" operator="lessThan">
      <formula>$C$4</formula>
    </cfRule>
  </conditionalFormatting>
  <conditionalFormatting sqref="AK45">
    <cfRule type="cellIs" dxfId="4645" priority="943" operator="lessThan">
      <formula>$C$4</formula>
    </cfRule>
  </conditionalFormatting>
  <conditionalFormatting sqref="AK46">
    <cfRule type="cellIs" dxfId="4644" priority="944" operator="lessThan">
      <formula>$C$4</formula>
    </cfRule>
  </conditionalFormatting>
  <conditionalFormatting sqref="AK47">
    <cfRule type="cellIs" dxfId="4643" priority="945" operator="lessThan">
      <formula>$C$4</formula>
    </cfRule>
  </conditionalFormatting>
  <conditionalFormatting sqref="AK48">
    <cfRule type="cellIs" dxfId="4642" priority="946" operator="lessThan">
      <formula>$C$4</formula>
    </cfRule>
  </conditionalFormatting>
  <conditionalFormatting sqref="AK49">
    <cfRule type="cellIs" dxfId="4641" priority="947" operator="lessThan">
      <formula>$C$4</formula>
    </cfRule>
  </conditionalFormatting>
  <conditionalFormatting sqref="AK50">
    <cfRule type="cellIs" dxfId="4640" priority="948" operator="lessThan">
      <formula>$C$4</formula>
    </cfRule>
  </conditionalFormatting>
  <conditionalFormatting sqref="AK51">
    <cfRule type="cellIs" dxfId="4639" priority="949" operator="lessThan">
      <formula>$C$4</formula>
    </cfRule>
  </conditionalFormatting>
  <conditionalFormatting sqref="AK52">
    <cfRule type="cellIs" dxfId="4638" priority="950" operator="lessThan">
      <formula>$C$4</formula>
    </cfRule>
  </conditionalFormatting>
  <conditionalFormatting sqref="AK53">
    <cfRule type="cellIs" dxfId="4637" priority="951" operator="lessThan">
      <formula>$C$4</formula>
    </cfRule>
  </conditionalFormatting>
  <conditionalFormatting sqref="AK54">
    <cfRule type="cellIs" dxfId="4636" priority="952" operator="lessThan">
      <formula>$C$4</formula>
    </cfRule>
  </conditionalFormatting>
  <conditionalFormatting sqref="AK55">
    <cfRule type="cellIs" dxfId="4635" priority="953" operator="lessThan">
      <formula>$C$4</formula>
    </cfRule>
  </conditionalFormatting>
  <conditionalFormatting sqref="AK56">
    <cfRule type="cellIs" dxfId="4634" priority="954" operator="lessThan">
      <formula>$C$4</formula>
    </cfRule>
  </conditionalFormatting>
  <conditionalFormatting sqref="AK57">
    <cfRule type="cellIs" dxfId="4633" priority="955" operator="lessThan">
      <formula>$C$4</formula>
    </cfRule>
  </conditionalFormatting>
  <conditionalFormatting sqref="AK58">
    <cfRule type="cellIs" dxfId="4632" priority="956" operator="lessThan">
      <formula>$C$4</formula>
    </cfRule>
  </conditionalFormatting>
  <conditionalFormatting sqref="AK59">
    <cfRule type="cellIs" dxfId="4631" priority="957" operator="lessThan">
      <formula>$C$4</formula>
    </cfRule>
  </conditionalFormatting>
  <conditionalFormatting sqref="AK60">
    <cfRule type="cellIs" dxfId="4630" priority="958" operator="lessThan">
      <formula>$C$4</formula>
    </cfRule>
  </conditionalFormatting>
  <conditionalFormatting sqref="AL11">
    <cfRule type="cellIs" dxfId="4629" priority="959" operator="lessThan">
      <formula>$C$4</formula>
    </cfRule>
  </conditionalFormatting>
  <conditionalFormatting sqref="AL12">
    <cfRule type="cellIs" dxfId="4628" priority="960" operator="lessThan">
      <formula>$C$4</formula>
    </cfRule>
  </conditionalFormatting>
  <conditionalFormatting sqref="AL13">
    <cfRule type="cellIs" dxfId="4627" priority="961" operator="lessThan">
      <formula>$C$4</formula>
    </cfRule>
  </conditionalFormatting>
  <conditionalFormatting sqref="AL14">
    <cfRule type="cellIs" dxfId="4626" priority="962" operator="lessThan">
      <formula>$C$4</formula>
    </cfRule>
  </conditionalFormatting>
  <conditionalFormatting sqref="AL15">
    <cfRule type="cellIs" dxfId="4625" priority="963" operator="lessThan">
      <formula>$C$4</formula>
    </cfRule>
  </conditionalFormatting>
  <conditionalFormatting sqref="AL16">
    <cfRule type="cellIs" dxfId="4624" priority="964" operator="lessThan">
      <formula>$C$4</formula>
    </cfRule>
  </conditionalFormatting>
  <conditionalFormatting sqref="AL17">
    <cfRule type="cellIs" dxfId="4623" priority="965" operator="lessThan">
      <formula>$C$4</formula>
    </cfRule>
  </conditionalFormatting>
  <conditionalFormatting sqref="AL18">
    <cfRule type="cellIs" dxfId="4622" priority="966" operator="lessThan">
      <formula>$C$4</formula>
    </cfRule>
  </conditionalFormatting>
  <conditionalFormatting sqref="AL19">
    <cfRule type="cellIs" dxfId="4621" priority="967" operator="lessThan">
      <formula>$C$4</formula>
    </cfRule>
  </conditionalFormatting>
  <conditionalFormatting sqref="AL20">
    <cfRule type="cellIs" dxfId="4620" priority="968" operator="lessThan">
      <formula>$C$4</formula>
    </cfRule>
  </conditionalFormatting>
  <conditionalFormatting sqref="AL21">
    <cfRule type="cellIs" dxfId="4619" priority="969" operator="lessThan">
      <formula>$C$4</formula>
    </cfRule>
  </conditionalFormatting>
  <conditionalFormatting sqref="AL22">
    <cfRule type="cellIs" dxfId="4618" priority="970" operator="lessThan">
      <formula>$C$4</formula>
    </cfRule>
  </conditionalFormatting>
  <conditionalFormatting sqref="AL23">
    <cfRule type="cellIs" dxfId="4617" priority="971" operator="lessThan">
      <formula>$C$4</formula>
    </cfRule>
  </conditionalFormatting>
  <conditionalFormatting sqref="AL24">
    <cfRule type="cellIs" dxfId="4616" priority="972" operator="lessThan">
      <formula>$C$4</formula>
    </cfRule>
  </conditionalFormatting>
  <conditionalFormatting sqref="AL25">
    <cfRule type="cellIs" dxfId="4615" priority="973" operator="lessThan">
      <formula>$C$4</formula>
    </cfRule>
  </conditionalFormatting>
  <conditionalFormatting sqref="AL26">
    <cfRule type="cellIs" dxfId="4614" priority="974" operator="lessThan">
      <formula>$C$4</formula>
    </cfRule>
  </conditionalFormatting>
  <conditionalFormatting sqref="AL27">
    <cfRule type="cellIs" dxfId="4613" priority="975" operator="lessThan">
      <formula>$C$4</formula>
    </cfRule>
  </conditionalFormatting>
  <conditionalFormatting sqref="AL28">
    <cfRule type="cellIs" dxfId="4612" priority="976" operator="lessThan">
      <formula>$C$4</formula>
    </cfRule>
  </conditionalFormatting>
  <conditionalFormatting sqref="AL29">
    <cfRule type="cellIs" dxfId="4611" priority="977" operator="lessThan">
      <formula>$C$4</formula>
    </cfRule>
  </conditionalFormatting>
  <conditionalFormatting sqref="AL30">
    <cfRule type="cellIs" dxfId="4610" priority="978" operator="lessThan">
      <formula>$C$4</formula>
    </cfRule>
  </conditionalFormatting>
  <conditionalFormatting sqref="AL31">
    <cfRule type="cellIs" dxfId="4609" priority="979" operator="lessThan">
      <formula>$C$4</formula>
    </cfRule>
  </conditionalFormatting>
  <conditionalFormatting sqref="AL32">
    <cfRule type="cellIs" dxfId="4608" priority="980" operator="lessThan">
      <formula>$C$4</formula>
    </cfRule>
  </conditionalFormatting>
  <conditionalFormatting sqref="AL33">
    <cfRule type="cellIs" dxfId="4607" priority="981" operator="lessThan">
      <formula>$C$4</formula>
    </cfRule>
  </conditionalFormatting>
  <conditionalFormatting sqref="AL34">
    <cfRule type="cellIs" dxfId="4606" priority="982" operator="lessThan">
      <formula>$C$4</formula>
    </cfRule>
  </conditionalFormatting>
  <conditionalFormatting sqref="AL35">
    <cfRule type="cellIs" dxfId="4605" priority="983" operator="lessThan">
      <formula>$C$4</formula>
    </cfRule>
  </conditionalFormatting>
  <conditionalFormatting sqref="AL36">
    <cfRule type="cellIs" dxfId="4604" priority="984" operator="lessThan">
      <formula>$C$4</formula>
    </cfRule>
  </conditionalFormatting>
  <conditionalFormatting sqref="AL37">
    <cfRule type="cellIs" dxfId="4603" priority="985" operator="lessThan">
      <formula>$C$4</formula>
    </cfRule>
  </conditionalFormatting>
  <conditionalFormatting sqref="AL38">
    <cfRule type="cellIs" dxfId="4602" priority="986" operator="lessThan">
      <formula>$C$4</formula>
    </cfRule>
  </conditionalFormatting>
  <conditionalFormatting sqref="AL39">
    <cfRule type="cellIs" dxfId="4601" priority="987" operator="lessThan">
      <formula>$C$4</formula>
    </cfRule>
  </conditionalFormatting>
  <conditionalFormatting sqref="AL40">
    <cfRule type="cellIs" dxfId="4600" priority="988" operator="lessThan">
      <formula>$C$4</formula>
    </cfRule>
  </conditionalFormatting>
  <conditionalFormatting sqref="AL41">
    <cfRule type="cellIs" dxfId="4599" priority="989" operator="lessThan">
      <formula>$C$4</formula>
    </cfRule>
  </conditionalFormatting>
  <conditionalFormatting sqref="AL42">
    <cfRule type="cellIs" dxfId="4598" priority="990" operator="lessThan">
      <formula>$C$4</formula>
    </cfRule>
  </conditionalFormatting>
  <conditionalFormatting sqref="AL43">
    <cfRule type="cellIs" dxfId="4597" priority="991" operator="lessThan">
      <formula>$C$4</formula>
    </cfRule>
  </conditionalFormatting>
  <conditionalFormatting sqref="AL44">
    <cfRule type="cellIs" dxfId="4596" priority="992" operator="lessThan">
      <formula>$C$4</formula>
    </cfRule>
  </conditionalFormatting>
  <conditionalFormatting sqref="AL45">
    <cfRule type="cellIs" dxfId="4595" priority="993" operator="lessThan">
      <formula>$C$4</formula>
    </cfRule>
  </conditionalFormatting>
  <conditionalFormatting sqref="AL46">
    <cfRule type="cellIs" dxfId="4594" priority="994" operator="lessThan">
      <formula>$C$4</formula>
    </cfRule>
  </conditionalFormatting>
  <conditionalFormatting sqref="AL47">
    <cfRule type="cellIs" dxfId="4593" priority="995" operator="lessThan">
      <formula>$C$4</formula>
    </cfRule>
  </conditionalFormatting>
  <conditionalFormatting sqref="AL48">
    <cfRule type="cellIs" dxfId="4592" priority="996" operator="lessThan">
      <formula>$C$4</formula>
    </cfRule>
  </conditionalFormatting>
  <conditionalFormatting sqref="AL49">
    <cfRule type="cellIs" dxfId="4591" priority="997" operator="lessThan">
      <formula>$C$4</formula>
    </cfRule>
  </conditionalFormatting>
  <conditionalFormatting sqref="AL50">
    <cfRule type="cellIs" dxfId="4590" priority="998" operator="lessThan">
      <formula>$C$4</formula>
    </cfRule>
  </conditionalFormatting>
  <conditionalFormatting sqref="AL51">
    <cfRule type="cellIs" dxfId="4589" priority="999" operator="lessThan">
      <formula>$C$4</formula>
    </cfRule>
  </conditionalFormatting>
  <conditionalFormatting sqref="AL52">
    <cfRule type="cellIs" dxfId="4588" priority="1000" operator="lessThan">
      <formula>$C$4</formula>
    </cfRule>
  </conditionalFormatting>
  <conditionalFormatting sqref="AL53">
    <cfRule type="cellIs" dxfId="4587" priority="1001" operator="lessThan">
      <formula>$C$4</formula>
    </cfRule>
  </conditionalFormatting>
  <conditionalFormatting sqref="AL54">
    <cfRule type="cellIs" dxfId="4586" priority="1002" operator="lessThan">
      <formula>$C$4</formula>
    </cfRule>
  </conditionalFormatting>
  <conditionalFormatting sqref="AL55">
    <cfRule type="cellIs" dxfId="4585" priority="1003" operator="lessThan">
      <formula>$C$4</formula>
    </cfRule>
  </conditionalFormatting>
  <conditionalFormatting sqref="AL56">
    <cfRule type="cellIs" dxfId="4584" priority="1004" operator="lessThan">
      <formula>$C$4</formula>
    </cfRule>
  </conditionalFormatting>
  <conditionalFormatting sqref="AL57">
    <cfRule type="cellIs" dxfId="4583" priority="1005" operator="lessThan">
      <formula>$C$4</formula>
    </cfRule>
  </conditionalFormatting>
  <conditionalFormatting sqref="AL58">
    <cfRule type="cellIs" dxfId="4582" priority="1006" operator="lessThan">
      <formula>$C$4</formula>
    </cfRule>
  </conditionalFormatting>
  <conditionalFormatting sqref="AL59">
    <cfRule type="cellIs" dxfId="4581" priority="1007" operator="lessThan">
      <formula>$C$4</formula>
    </cfRule>
  </conditionalFormatting>
  <conditionalFormatting sqref="AL60">
    <cfRule type="cellIs" dxfId="4580" priority="1008" operator="lessThan">
      <formula>$C$4</formula>
    </cfRule>
  </conditionalFormatting>
  <conditionalFormatting sqref="AM11">
    <cfRule type="cellIs" dxfId="4579" priority="1009" operator="lessThan">
      <formula>$C$4</formula>
    </cfRule>
  </conditionalFormatting>
  <conditionalFormatting sqref="AM12">
    <cfRule type="cellIs" dxfId="4578" priority="1010" operator="lessThan">
      <formula>$C$4</formula>
    </cfRule>
  </conditionalFormatting>
  <conditionalFormatting sqref="AM13">
    <cfRule type="cellIs" dxfId="4577" priority="1011" operator="lessThan">
      <formula>$C$4</formula>
    </cfRule>
  </conditionalFormatting>
  <conditionalFormatting sqref="AM14">
    <cfRule type="cellIs" dxfId="4576" priority="1012" operator="lessThan">
      <formula>$C$4</formula>
    </cfRule>
  </conditionalFormatting>
  <conditionalFormatting sqref="AM15">
    <cfRule type="cellIs" dxfId="4575" priority="1013" operator="lessThan">
      <formula>$C$4</formula>
    </cfRule>
  </conditionalFormatting>
  <conditionalFormatting sqref="AM16">
    <cfRule type="cellIs" dxfId="4574" priority="1014" operator="lessThan">
      <formula>$C$4</formula>
    </cfRule>
  </conditionalFormatting>
  <conditionalFormatting sqref="AM17">
    <cfRule type="cellIs" dxfId="4573" priority="1015" operator="lessThan">
      <formula>$C$4</formula>
    </cfRule>
  </conditionalFormatting>
  <conditionalFormatting sqref="AM18">
    <cfRule type="cellIs" dxfId="4572" priority="1016" operator="lessThan">
      <formula>$C$4</formula>
    </cfRule>
  </conditionalFormatting>
  <conditionalFormatting sqref="AM19">
    <cfRule type="cellIs" dxfId="4571" priority="1017" operator="lessThan">
      <formula>$C$4</formula>
    </cfRule>
  </conditionalFormatting>
  <conditionalFormatting sqref="AM20">
    <cfRule type="cellIs" dxfId="4570" priority="1018" operator="lessThan">
      <formula>$C$4</formula>
    </cfRule>
  </conditionalFormatting>
  <conditionalFormatting sqref="AM21">
    <cfRule type="cellIs" dxfId="4569" priority="1019" operator="lessThan">
      <formula>$C$4</formula>
    </cfRule>
  </conditionalFormatting>
  <conditionalFormatting sqref="AM22">
    <cfRule type="cellIs" dxfId="4568" priority="1020" operator="lessThan">
      <formula>$C$4</formula>
    </cfRule>
  </conditionalFormatting>
  <conditionalFormatting sqref="AM23">
    <cfRule type="cellIs" dxfId="4567" priority="1021" operator="lessThan">
      <formula>$C$4</formula>
    </cfRule>
  </conditionalFormatting>
  <conditionalFormatting sqref="AM24">
    <cfRule type="cellIs" dxfId="4566" priority="1022" operator="lessThan">
      <formula>$C$4</formula>
    </cfRule>
  </conditionalFormatting>
  <conditionalFormatting sqref="AM25">
    <cfRule type="cellIs" dxfId="4565" priority="1023" operator="lessThan">
      <formula>$C$4</formula>
    </cfRule>
  </conditionalFormatting>
  <conditionalFormatting sqref="AM26">
    <cfRule type="cellIs" dxfId="4564" priority="1024" operator="lessThan">
      <formula>$C$4</formula>
    </cfRule>
  </conditionalFormatting>
  <conditionalFormatting sqref="AM27">
    <cfRule type="cellIs" dxfId="4563" priority="1025" operator="lessThan">
      <formula>$C$4</formula>
    </cfRule>
  </conditionalFormatting>
  <conditionalFormatting sqref="AM28">
    <cfRule type="cellIs" dxfId="4562" priority="1026" operator="lessThan">
      <formula>$C$4</formula>
    </cfRule>
  </conditionalFormatting>
  <conditionalFormatting sqref="AM29">
    <cfRule type="cellIs" dxfId="4561" priority="1027" operator="lessThan">
      <formula>$C$4</formula>
    </cfRule>
  </conditionalFormatting>
  <conditionalFormatting sqref="AM30">
    <cfRule type="cellIs" dxfId="4560" priority="1028" operator="lessThan">
      <formula>$C$4</formula>
    </cfRule>
  </conditionalFormatting>
  <conditionalFormatting sqref="AM31">
    <cfRule type="cellIs" dxfId="4559" priority="1029" operator="lessThan">
      <formula>$C$4</formula>
    </cfRule>
  </conditionalFormatting>
  <conditionalFormatting sqref="AM32">
    <cfRule type="cellIs" dxfId="4558" priority="1030" operator="lessThan">
      <formula>$C$4</formula>
    </cfRule>
  </conditionalFormatting>
  <conditionalFormatting sqref="AM33">
    <cfRule type="cellIs" dxfId="4557" priority="1031" operator="lessThan">
      <formula>$C$4</formula>
    </cfRule>
  </conditionalFormatting>
  <conditionalFormatting sqref="AM34">
    <cfRule type="cellIs" dxfId="4556" priority="1032" operator="lessThan">
      <formula>$C$4</formula>
    </cfRule>
  </conditionalFormatting>
  <conditionalFormatting sqref="AM35">
    <cfRule type="cellIs" dxfId="4555" priority="1033" operator="lessThan">
      <formula>$C$4</formula>
    </cfRule>
  </conditionalFormatting>
  <conditionalFormatting sqref="AM36">
    <cfRule type="cellIs" dxfId="4554" priority="1034" operator="lessThan">
      <formula>$C$4</formula>
    </cfRule>
  </conditionalFormatting>
  <conditionalFormatting sqref="AM37">
    <cfRule type="cellIs" dxfId="4553" priority="1035" operator="lessThan">
      <formula>$C$4</formula>
    </cfRule>
  </conditionalFormatting>
  <conditionalFormatting sqref="AM38">
    <cfRule type="cellIs" dxfId="4552" priority="1036" operator="lessThan">
      <formula>$C$4</formula>
    </cfRule>
  </conditionalFormatting>
  <conditionalFormatting sqref="AM39">
    <cfRule type="cellIs" dxfId="4551" priority="1037" operator="lessThan">
      <formula>$C$4</formula>
    </cfRule>
  </conditionalFormatting>
  <conditionalFormatting sqref="AM40">
    <cfRule type="cellIs" dxfId="4550" priority="1038" operator="lessThan">
      <formula>$C$4</formula>
    </cfRule>
  </conditionalFormatting>
  <conditionalFormatting sqref="AM41">
    <cfRule type="cellIs" dxfId="4549" priority="1039" operator="lessThan">
      <formula>$C$4</formula>
    </cfRule>
  </conditionalFormatting>
  <conditionalFormatting sqref="AM42">
    <cfRule type="cellIs" dxfId="4548" priority="1040" operator="lessThan">
      <formula>$C$4</formula>
    </cfRule>
  </conditionalFormatting>
  <conditionalFormatting sqref="AM43">
    <cfRule type="cellIs" dxfId="4547" priority="1041" operator="lessThan">
      <formula>$C$4</formula>
    </cfRule>
  </conditionalFormatting>
  <conditionalFormatting sqref="AM44">
    <cfRule type="cellIs" dxfId="4546" priority="1042" operator="lessThan">
      <formula>$C$4</formula>
    </cfRule>
  </conditionalFormatting>
  <conditionalFormatting sqref="AM45">
    <cfRule type="cellIs" dxfId="4545" priority="1043" operator="lessThan">
      <formula>$C$4</formula>
    </cfRule>
  </conditionalFormatting>
  <conditionalFormatting sqref="AM46">
    <cfRule type="cellIs" dxfId="4544" priority="1044" operator="lessThan">
      <formula>$C$4</formula>
    </cfRule>
  </conditionalFormatting>
  <conditionalFormatting sqref="AM47">
    <cfRule type="cellIs" dxfId="4543" priority="1045" operator="lessThan">
      <formula>$C$4</formula>
    </cfRule>
  </conditionalFormatting>
  <conditionalFormatting sqref="AM48">
    <cfRule type="cellIs" dxfId="4542" priority="1046" operator="lessThan">
      <formula>$C$4</formula>
    </cfRule>
  </conditionalFormatting>
  <conditionalFormatting sqref="AM49">
    <cfRule type="cellIs" dxfId="4541" priority="1047" operator="lessThan">
      <formula>$C$4</formula>
    </cfRule>
  </conditionalFormatting>
  <conditionalFormatting sqref="AM50">
    <cfRule type="cellIs" dxfId="4540" priority="1048" operator="lessThan">
      <formula>$C$4</formula>
    </cfRule>
  </conditionalFormatting>
  <conditionalFormatting sqref="AM51">
    <cfRule type="cellIs" dxfId="4539" priority="1049" operator="lessThan">
      <formula>$C$4</formula>
    </cfRule>
  </conditionalFormatting>
  <conditionalFormatting sqref="AM52">
    <cfRule type="cellIs" dxfId="4538" priority="1050" operator="lessThan">
      <formula>$C$4</formula>
    </cfRule>
  </conditionalFormatting>
  <conditionalFormatting sqref="AM53">
    <cfRule type="cellIs" dxfId="4537" priority="1051" operator="lessThan">
      <formula>$C$4</formula>
    </cfRule>
  </conditionalFormatting>
  <conditionalFormatting sqref="AM54">
    <cfRule type="cellIs" dxfId="4536" priority="1052" operator="lessThan">
      <formula>$C$4</formula>
    </cfRule>
  </conditionalFormatting>
  <conditionalFormatting sqref="AM55">
    <cfRule type="cellIs" dxfId="4535" priority="1053" operator="lessThan">
      <formula>$C$4</formula>
    </cfRule>
  </conditionalFormatting>
  <conditionalFormatting sqref="AM56">
    <cfRule type="cellIs" dxfId="4534" priority="1054" operator="lessThan">
      <formula>$C$4</formula>
    </cfRule>
  </conditionalFormatting>
  <conditionalFormatting sqref="AM57">
    <cfRule type="cellIs" dxfId="4533" priority="1055" operator="lessThan">
      <formula>$C$4</formula>
    </cfRule>
  </conditionalFormatting>
  <conditionalFormatting sqref="AM58">
    <cfRule type="cellIs" dxfId="4532" priority="1056" operator="lessThan">
      <formula>$C$4</formula>
    </cfRule>
  </conditionalFormatting>
  <conditionalFormatting sqref="AM59">
    <cfRule type="cellIs" dxfId="4531" priority="1057" operator="lessThan">
      <formula>$C$4</formula>
    </cfRule>
  </conditionalFormatting>
  <conditionalFormatting sqref="AM60">
    <cfRule type="cellIs" dxfId="4530" priority="1058" operator="lessThan">
      <formula>$C$4</formula>
    </cfRule>
  </conditionalFormatting>
  <conditionalFormatting sqref="AN11">
    <cfRule type="cellIs" dxfId="4529" priority="1059" operator="lessThan">
      <formula>$C$4</formula>
    </cfRule>
  </conditionalFormatting>
  <conditionalFormatting sqref="AN12">
    <cfRule type="cellIs" dxfId="4528" priority="1060" operator="lessThan">
      <formula>$C$4</formula>
    </cfRule>
  </conditionalFormatting>
  <conditionalFormatting sqref="AN13">
    <cfRule type="cellIs" dxfId="4527" priority="1061" operator="lessThan">
      <formula>$C$4</formula>
    </cfRule>
  </conditionalFormatting>
  <conditionalFormatting sqref="AN14">
    <cfRule type="cellIs" dxfId="4526" priority="1062" operator="lessThan">
      <formula>$C$4</formula>
    </cfRule>
  </conditionalFormatting>
  <conditionalFormatting sqref="AN15">
    <cfRule type="cellIs" dxfId="4525" priority="1063" operator="lessThan">
      <formula>$C$4</formula>
    </cfRule>
  </conditionalFormatting>
  <conditionalFormatting sqref="AN16">
    <cfRule type="cellIs" dxfId="4524" priority="1064" operator="lessThan">
      <formula>$C$4</formula>
    </cfRule>
  </conditionalFormatting>
  <conditionalFormatting sqref="AN17">
    <cfRule type="cellIs" dxfId="4523" priority="1065" operator="lessThan">
      <formula>$C$4</formula>
    </cfRule>
  </conditionalFormatting>
  <conditionalFormatting sqref="AN18">
    <cfRule type="cellIs" dxfId="4522" priority="1066" operator="lessThan">
      <formula>$C$4</formula>
    </cfRule>
  </conditionalFormatting>
  <conditionalFormatting sqref="AN19">
    <cfRule type="cellIs" dxfId="4521" priority="1067" operator="lessThan">
      <formula>$C$4</formula>
    </cfRule>
  </conditionalFormatting>
  <conditionalFormatting sqref="AN20">
    <cfRule type="cellIs" dxfId="4520" priority="1068" operator="lessThan">
      <formula>$C$4</formula>
    </cfRule>
  </conditionalFormatting>
  <conditionalFormatting sqref="AN21">
    <cfRule type="cellIs" dxfId="4519" priority="1069" operator="lessThan">
      <formula>$C$4</formula>
    </cfRule>
  </conditionalFormatting>
  <conditionalFormatting sqref="AN22">
    <cfRule type="cellIs" dxfId="4518" priority="1070" operator="lessThan">
      <formula>$C$4</formula>
    </cfRule>
  </conditionalFormatting>
  <conditionalFormatting sqref="AN23">
    <cfRule type="cellIs" dxfId="4517" priority="1071" operator="lessThan">
      <formula>$C$4</formula>
    </cfRule>
  </conditionalFormatting>
  <conditionalFormatting sqref="AN24">
    <cfRule type="cellIs" dxfId="4516" priority="1072" operator="lessThan">
      <formula>$C$4</formula>
    </cfRule>
  </conditionalFormatting>
  <conditionalFormatting sqref="AN25">
    <cfRule type="cellIs" dxfId="4515" priority="1073" operator="lessThan">
      <formula>$C$4</formula>
    </cfRule>
  </conditionalFormatting>
  <conditionalFormatting sqref="AN26">
    <cfRule type="cellIs" dxfId="4514" priority="1074" operator="lessThan">
      <formula>$C$4</formula>
    </cfRule>
  </conditionalFormatting>
  <conditionalFormatting sqref="AN27">
    <cfRule type="cellIs" dxfId="4513" priority="1075" operator="lessThan">
      <formula>$C$4</formula>
    </cfRule>
  </conditionalFormatting>
  <conditionalFormatting sqref="AN28">
    <cfRule type="cellIs" dxfId="4512" priority="1076" operator="lessThan">
      <formula>$C$4</formula>
    </cfRule>
  </conditionalFormatting>
  <conditionalFormatting sqref="AN29">
    <cfRule type="cellIs" dxfId="4511" priority="1077" operator="lessThan">
      <formula>$C$4</formula>
    </cfRule>
  </conditionalFormatting>
  <conditionalFormatting sqref="AN30">
    <cfRule type="cellIs" dxfId="4510" priority="1078" operator="lessThan">
      <formula>$C$4</formula>
    </cfRule>
  </conditionalFormatting>
  <conditionalFormatting sqref="AN31">
    <cfRule type="cellIs" dxfId="4509" priority="1079" operator="lessThan">
      <formula>$C$4</formula>
    </cfRule>
  </conditionalFormatting>
  <conditionalFormatting sqref="AN32">
    <cfRule type="cellIs" dxfId="4508" priority="1080" operator="lessThan">
      <formula>$C$4</formula>
    </cfRule>
  </conditionalFormatting>
  <conditionalFormatting sqref="AN33">
    <cfRule type="cellIs" dxfId="4507" priority="1081" operator="lessThan">
      <formula>$C$4</formula>
    </cfRule>
  </conditionalFormatting>
  <conditionalFormatting sqref="AN34">
    <cfRule type="cellIs" dxfId="4506" priority="1082" operator="lessThan">
      <formula>$C$4</formula>
    </cfRule>
  </conditionalFormatting>
  <conditionalFormatting sqref="AN35">
    <cfRule type="cellIs" dxfId="4505" priority="1083" operator="lessThan">
      <formula>$C$4</formula>
    </cfRule>
  </conditionalFormatting>
  <conditionalFormatting sqref="AN36">
    <cfRule type="cellIs" dxfId="4504" priority="1084" operator="lessThan">
      <formula>$C$4</formula>
    </cfRule>
  </conditionalFormatting>
  <conditionalFormatting sqref="AN37">
    <cfRule type="cellIs" dxfId="4503" priority="1085" operator="lessThan">
      <formula>$C$4</formula>
    </cfRule>
  </conditionalFormatting>
  <conditionalFormatting sqref="AN38">
    <cfRule type="cellIs" dxfId="4502" priority="1086" operator="lessThan">
      <formula>$C$4</formula>
    </cfRule>
  </conditionalFormatting>
  <conditionalFormatting sqref="AN39">
    <cfRule type="cellIs" dxfId="4501" priority="1087" operator="lessThan">
      <formula>$C$4</formula>
    </cfRule>
  </conditionalFormatting>
  <conditionalFormatting sqref="AN40">
    <cfRule type="cellIs" dxfId="4500" priority="1088" operator="lessThan">
      <formula>$C$4</formula>
    </cfRule>
  </conditionalFormatting>
  <conditionalFormatting sqref="AN41">
    <cfRule type="cellIs" dxfId="4499" priority="1089" operator="lessThan">
      <formula>$C$4</formula>
    </cfRule>
  </conditionalFormatting>
  <conditionalFormatting sqref="AN42">
    <cfRule type="cellIs" dxfId="4498" priority="1090" operator="lessThan">
      <formula>$C$4</formula>
    </cfRule>
  </conditionalFormatting>
  <conditionalFormatting sqref="AN43">
    <cfRule type="cellIs" dxfId="4497" priority="1091" operator="lessThan">
      <formula>$C$4</formula>
    </cfRule>
  </conditionalFormatting>
  <conditionalFormatting sqref="AN44">
    <cfRule type="cellIs" dxfId="4496" priority="1092" operator="lessThan">
      <formula>$C$4</formula>
    </cfRule>
  </conditionalFormatting>
  <conditionalFormatting sqref="AN45">
    <cfRule type="cellIs" dxfId="4495" priority="1093" operator="lessThan">
      <formula>$C$4</formula>
    </cfRule>
  </conditionalFormatting>
  <conditionalFormatting sqref="AN46">
    <cfRule type="cellIs" dxfId="4494" priority="1094" operator="lessThan">
      <formula>$C$4</formula>
    </cfRule>
  </conditionalFormatting>
  <conditionalFormatting sqref="AN47">
    <cfRule type="cellIs" dxfId="4493" priority="1095" operator="lessThan">
      <formula>$C$4</formula>
    </cfRule>
  </conditionalFormatting>
  <conditionalFormatting sqref="AN48">
    <cfRule type="cellIs" dxfId="4492" priority="1096" operator="lessThan">
      <formula>$C$4</formula>
    </cfRule>
  </conditionalFormatting>
  <conditionalFormatting sqref="AN49">
    <cfRule type="cellIs" dxfId="4491" priority="1097" operator="lessThan">
      <formula>$C$4</formula>
    </cfRule>
  </conditionalFormatting>
  <conditionalFormatting sqref="AN50">
    <cfRule type="cellIs" dxfId="4490" priority="1098" operator="lessThan">
      <formula>$C$4</formula>
    </cfRule>
  </conditionalFormatting>
  <conditionalFormatting sqref="AN51">
    <cfRule type="cellIs" dxfId="4489" priority="1099" operator="lessThan">
      <formula>$C$4</formula>
    </cfRule>
  </conditionalFormatting>
  <conditionalFormatting sqref="AN52">
    <cfRule type="cellIs" dxfId="4488" priority="1100" operator="lessThan">
      <formula>$C$4</formula>
    </cfRule>
  </conditionalFormatting>
  <conditionalFormatting sqref="AN53">
    <cfRule type="cellIs" dxfId="4487" priority="1101" operator="lessThan">
      <formula>$C$4</formula>
    </cfRule>
  </conditionalFormatting>
  <conditionalFormatting sqref="AN54">
    <cfRule type="cellIs" dxfId="4486" priority="1102" operator="lessThan">
      <formula>$C$4</formula>
    </cfRule>
  </conditionalFormatting>
  <conditionalFormatting sqref="AN55">
    <cfRule type="cellIs" dxfId="4485" priority="1103" operator="lessThan">
      <formula>$C$4</formula>
    </cfRule>
  </conditionalFormatting>
  <conditionalFormatting sqref="AN56">
    <cfRule type="cellIs" dxfId="4484" priority="1104" operator="lessThan">
      <formula>$C$4</formula>
    </cfRule>
  </conditionalFormatting>
  <conditionalFormatting sqref="AN57">
    <cfRule type="cellIs" dxfId="4483" priority="1105" operator="lessThan">
      <formula>$C$4</formula>
    </cfRule>
  </conditionalFormatting>
  <conditionalFormatting sqref="AN58">
    <cfRule type="cellIs" dxfId="4482" priority="1106" operator="lessThan">
      <formula>$C$4</formula>
    </cfRule>
  </conditionalFormatting>
  <conditionalFormatting sqref="AN59">
    <cfRule type="cellIs" dxfId="4481" priority="1107" operator="lessThan">
      <formula>$C$4</formula>
    </cfRule>
  </conditionalFormatting>
  <conditionalFormatting sqref="AN60">
    <cfRule type="cellIs" dxfId="4480" priority="1108" operator="lessThan">
      <formula>$C$4</formula>
    </cfRule>
  </conditionalFormatting>
  <conditionalFormatting sqref="AO11">
    <cfRule type="cellIs" dxfId="4479" priority="1109" operator="lessThan">
      <formula>$C$4</formula>
    </cfRule>
  </conditionalFormatting>
  <conditionalFormatting sqref="AO12">
    <cfRule type="cellIs" dxfId="4478" priority="1110" operator="lessThan">
      <formula>$C$4</formula>
    </cfRule>
  </conditionalFormatting>
  <conditionalFormatting sqref="AO13">
    <cfRule type="cellIs" dxfId="4477" priority="1111" operator="lessThan">
      <formula>$C$4</formula>
    </cfRule>
  </conditionalFormatting>
  <conditionalFormatting sqref="AO14">
    <cfRule type="cellIs" dxfId="4476" priority="1112" operator="lessThan">
      <formula>$C$4</formula>
    </cfRule>
  </conditionalFormatting>
  <conditionalFormatting sqref="AO15">
    <cfRule type="cellIs" dxfId="4475" priority="1113" operator="lessThan">
      <formula>$C$4</formula>
    </cfRule>
  </conditionalFormatting>
  <conditionalFormatting sqref="AO16">
    <cfRule type="cellIs" dxfId="4474" priority="1114" operator="lessThan">
      <formula>$C$4</formula>
    </cfRule>
  </conditionalFormatting>
  <conditionalFormatting sqref="AO17">
    <cfRule type="cellIs" dxfId="4473" priority="1115" operator="lessThan">
      <formula>$C$4</formula>
    </cfRule>
  </conditionalFormatting>
  <conditionalFormatting sqref="AO18">
    <cfRule type="cellIs" dxfId="4472" priority="1116" operator="lessThan">
      <formula>$C$4</formula>
    </cfRule>
  </conditionalFormatting>
  <conditionalFormatting sqref="AO19">
    <cfRule type="cellIs" dxfId="4471" priority="1117" operator="lessThan">
      <formula>$C$4</formula>
    </cfRule>
  </conditionalFormatting>
  <conditionalFormatting sqref="AO20">
    <cfRule type="cellIs" dxfId="4470" priority="1118" operator="lessThan">
      <formula>$C$4</formula>
    </cfRule>
  </conditionalFormatting>
  <conditionalFormatting sqref="AO21">
    <cfRule type="cellIs" dxfId="4469" priority="1119" operator="lessThan">
      <formula>$C$4</formula>
    </cfRule>
  </conditionalFormatting>
  <conditionalFormatting sqref="AO22">
    <cfRule type="cellIs" dxfId="4468" priority="1120" operator="lessThan">
      <formula>$C$4</formula>
    </cfRule>
  </conditionalFormatting>
  <conditionalFormatting sqref="AO23">
    <cfRule type="cellIs" dxfId="4467" priority="1121" operator="lessThan">
      <formula>$C$4</formula>
    </cfRule>
  </conditionalFormatting>
  <conditionalFormatting sqref="AO24">
    <cfRule type="cellIs" dxfId="4466" priority="1122" operator="lessThan">
      <formula>$C$4</formula>
    </cfRule>
  </conditionalFormatting>
  <conditionalFormatting sqref="AO25">
    <cfRule type="cellIs" dxfId="4465" priority="1123" operator="lessThan">
      <formula>$C$4</formula>
    </cfRule>
  </conditionalFormatting>
  <conditionalFormatting sqref="AO26">
    <cfRule type="cellIs" dxfId="4464" priority="1124" operator="lessThan">
      <formula>$C$4</formula>
    </cfRule>
  </conditionalFormatting>
  <conditionalFormatting sqref="AO27">
    <cfRule type="cellIs" dxfId="4463" priority="1125" operator="lessThan">
      <formula>$C$4</formula>
    </cfRule>
  </conditionalFormatting>
  <conditionalFormatting sqref="AO28">
    <cfRule type="cellIs" dxfId="4462" priority="1126" operator="lessThan">
      <formula>$C$4</formula>
    </cfRule>
  </conditionalFormatting>
  <conditionalFormatting sqref="AO29">
    <cfRule type="cellIs" dxfId="4461" priority="1127" operator="lessThan">
      <formula>$C$4</formula>
    </cfRule>
  </conditionalFormatting>
  <conditionalFormatting sqref="AO30">
    <cfRule type="cellIs" dxfId="4460" priority="1128" operator="lessThan">
      <formula>$C$4</formula>
    </cfRule>
  </conditionalFormatting>
  <conditionalFormatting sqref="AO31">
    <cfRule type="cellIs" dxfId="4459" priority="1129" operator="lessThan">
      <formula>$C$4</formula>
    </cfRule>
  </conditionalFormatting>
  <conditionalFormatting sqref="AO32">
    <cfRule type="cellIs" dxfId="4458" priority="1130" operator="lessThan">
      <formula>$C$4</formula>
    </cfRule>
  </conditionalFormatting>
  <conditionalFormatting sqref="AO33">
    <cfRule type="cellIs" dxfId="4457" priority="1131" operator="lessThan">
      <formula>$C$4</formula>
    </cfRule>
  </conditionalFormatting>
  <conditionalFormatting sqref="AO34">
    <cfRule type="cellIs" dxfId="4456" priority="1132" operator="lessThan">
      <formula>$C$4</formula>
    </cfRule>
  </conditionalFormatting>
  <conditionalFormatting sqref="AO35">
    <cfRule type="cellIs" dxfId="4455" priority="1133" operator="lessThan">
      <formula>$C$4</formula>
    </cfRule>
  </conditionalFormatting>
  <conditionalFormatting sqref="AO36">
    <cfRule type="cellIs" dxfId="4454" priority="1134" operator="lessThan">
      <formula>$C$4</formula>
    </cfRule>
  </conditionalFormatting>
  <conditionalFormatting sqref="AO37">
    <cfRule type="cellIs" dxfId="4453" priority="1135" operator="lessThan">
      <formula>$C$4</formula>
    </cfRule>
  </conditionalFormatting>
  <conditionalFormatting sqref="AO38">
    <cfRule type="cellIs" dxfId="4452" priority="1136" operator="lessThan">
      <formula>$C$4</formula>
    </cfRule>
  </conditionalFormatting>
  <conditionalFormatting sqref="AO39">
    <cfRule type="cellIs" dxfId="4451" priority="1137" operator="lessThan">
      <formula>$C$4</formula>
    </cfRule>
  </conditionalFormatting>
  <conditionalFormatting sqref="AO40">
    <cfRule type="cellIs" dxfId="4450" priority="1138" operator="lessThan">
      <formula>$C$4</formula>
    </cfRule>
  </conditionalFormatting>
  <conditionalFormatting sqref="AO41">
    <cfRule type="cellIs" dxfId="4449" priority="1139" operator="lessThan">
      <formula>$C$4</formula>
    </cfRule>
  </conditionalFormatting>
  <conditionalFormatting sqref="AO42">
    <cfRule type="cellIs" dxfId="4448" priority="1140" operator="lessThan">
      <formula>$C$4</formula>
    </cfRule>
  </conditionalFormatting>
  <conditionalFormatting sqref="AO43">
    <cfRule type="cellIs" dxfId="4447" priority="1141" operator="lessThan">
      <formula>$C$4</formula>
    </cfRule>
  </conditionalFormatting>
  <conditionalFormatting sqref="AO44">
    <cfRule type="cellIs" dxfId="4446" priority="1142" operator="lessThan">
      <formula>$C$4</formula>
    </cfRule>
  </conditionalFormatting>
  <conditionalFormatting sqref="AO45">
    <cfRule type="cellIs" dxfId="4445" priority="1143" operator="lessThan">
      <formula>$C$4</formula>
    </cfRule>
  </conditionalFormatting>
  <conditionalFormatting sqref="AO46">
    <cfRule type="cellIs" dxfId="4444" priority="1144" operator="lessThan">
      <formula>$C$4</formula>
    </cfRule>
  </conditionalFormatting>
  <conditionalFormatting sqref="AO47">
    <cfRule type="cellIs" dxfId="4443" priority="1145" operator="lessThan">
      <formula>$C$4</formula>
    </cfRule>
  </conditionalFormatting>
  <conditionalFormatting sqref="AO48">
    <cfRule type="cellIs" dxfId="4442" priority="1146" operator="lessThan">
      <formula>$C$4</formula>
    </cfRule>
  </conditionalFormatting>
  <conditionalFormatting sqref="AO49">
    <cfRule type="cellIs" dxfId="4441" priority="1147" operator="lessThan">
      <formula>$C$4</formula>
    </cfRule>
  </conditionalFormatting>
  <conditionalFormatting sqref="AO50">
    <cfRule type="cellIs" dxfId="4440" priority="1148" operator="lessThan">
      <formula>$C$4</formula>
    </cfRule>
  </conditionalFormatting>
  <conditionalFormatting sqref="AO51">
    <cfRule type="cellIs" dxfId="4439" priority="1149" operator="lessThan">
      <formula>$C$4</formula>
    </cfRule>
  </conditionalFormatting>
  <conditionalFormatting sqref="AO52">
    <cfRule type="cellIs" dxfId="4438" priority="1150" operator="lessThan">
      <formula>$C$4</formula>
    </cfRule>
  </conditionalFormatting>
  <conditionalFormatting sqref="AO53">
    <cfRule type="cellIs" dxfId="4437" priority="1151" operator="lessThan">
      <formula>$C$4</formula>
    </cfRule>
  </conditionalFormatting>
  <conditionalFormatting sqref="AO54">
    <cfRule type="cellIs" dxfId="4436" priority="1152" operator="lessThan">
      <formula>$C$4</formula>
    </cfRule>
  </conditionalFormatting>
  <conditionalFormatting sqref="AO55">
    <cfRule type="cellIs" dxfId="4435" priority="1153" operator="lessThan">
      <formula>$C$4</formula>
    </cfRule>
  </conditionalFormatting>
  <conditionalFormatting sqref="AO56">
    <cfRule type="cellIs" dxfId="4434" priority="1154" operator="lessThan">
      <formula>$C$4</formula>
    </cfRule>
  </conditionalFormatting>
  <conditionalFormatting sqref="AO57">
    <cfRule type="cellIs" dxfId="4433" priority="1155" operator="lessThan">
      <formula>$C$4</formula>
    </cfRule>
  </conditionalFormatting>
  <conditionalFormatting sqref="AO58">
    <cfRule type="cellIs" dxfId="4432" priority="1156" operator="lessThan">
      <formula>$C$4</formula>
    </cfRule>
  </conditionalFormatting>
  <conditionalFormatting sqref="AO59">
    <cfRule type="cellIs" dxfId="4431" priority="1157" operator="lessThan">
      <formula>$C$4</formula>
    </cfRule>
  </conditionalFormatting>
  <conditionalFormatting sqref="AO60">
    <cfRule type="cellIs" dxfId="4430" priority="1158" operator="lessThan">
      <formula>$C$4</formula>
    </cfRule>
  </conditionalFormatting>
  <conditionalFormatting sqref="AP11">
    <cfRule type="cellIs" dxfId="4429" priority="1159" operator="lessThan">
      <formula>$C$4</formula>
    </cfRule>
  </conditionalFormatting>
  <conditionalFormatting sqref="AP12">
    <cfRule type="cellIs" dxfId="4428" priority="1160" operator="lessThan">
      <formula>$C$4</formula>
    </cfRule>
  </conditionalFormatting>
  <conditionalFormatting sqref="AP13">
    <cfRule type="cellIs" dxfId="4427" priority="1161" operator="lessThan">
      <formula>$C$4</formula>
    </cfRule>
  </conditionalFormatting>
  <conditionalFormatting sqref="AP14">
    <cfRule type="cellIs" dxfId="4426" priority="1162" operator="lessThan">
      <formula>$C$4</formula>
    </cfRule>
  </conditionalFormatting>
  <conditionalFormatting sqref="AP15">
    <cfRule type="cellIs" dxfId="4425" priority="1163" operator="lessThan">
      <formula>$C$4</formula>
    </cfRule>
  </conditionalFormatting>
  <conditionalFormatting sqref="AP16">
    <cfRule type="cellIs" dxfId="4424" priority="1164" operator="lessThan">
      <formula>$C$4</formula>
    </cfRule>
  </conditionalFormatting>
  <conditionalFormatting sqref="AP17">
    <cfRule type="cellIs" dxfId="4423" priority="1165" operator="lessThan">
      <formula>$C$4</formula>
    </cfRule>
  </conditionalFormatting>
  <conditionalFormatting sqref="AP18">
    <cfRule type="cellIs" dxfId="4422" priority="1166" operator="lessThan">
      <formula>$C$4</formula>
    </cfRule>
  </conditionalFormatting>
  <conditionalFormatting sqref="AP19">
    <cfRule type="cellIs" dxfId="4421" priority="1167" operator="lessThan">
      <formula>$C$4</formula>
    </cfRule>
  </conditionalFormatting>
  <conditionalFormatting sqref="AP20">
    <cfRule type="cellIs" dxfId="4420" priority="1168" operator="lessThan">
      <formula>$C$4</formula>
    </cfRule>
  </conditionalFormatting>
  <conditionalFormatting sqref="AP21">
    <cfRule type="cellIs" dxfId="4419" priority="1169" operator="lessThan">
      <formula>$C$4</formula>
    </cfRule>
  </conditionalFormatting>
  <conditionalFormatting sqref="AP22">
    <cfRule type="cellIs" dxfId="4418" priority="1170" operator="lessThan">
      <formula>$C$4</formula>
    </cfRule>
  </conditionalFormatting>
  <conditionalFormatting sqref="AP23">
    <cfRule type="cellIs" dxfId="4417" priority="1171" operator="lessThan">
      <formula>$C$4</formula>
    </cfRule>
  </conditionalFormatting>
  <conditionalFormatting sqref="AP24">
    <cfRule type="cellIs" dxfId="4416" priority="1172" operator="lessThan">
      <formula>$C$4</formula>
    </cfRule>
  </conditionalFormatting>
  <conditionalFormatting sqref="AP25">
    <cfRule type="cellIs" dxfId="4415" priority="1173" operator="lessThan">
      <formula>$C$4</formula>
    </cfRule>
  </conditionalFormatting>
  <conditionalFormatting sqref="AP26">
    <cfRule type="cellIs" dxfId="4414" priority="1174" operator="lessThan">
      <formula>$C$4</formula>
    </cfRule>
  </conditionalFormatting>
  <conditionalFormatting sqref="AP27">
    <cfRule type="cellIs" dxfId="4413" priority="1175" operator="lessThan">
      <formula>$C$4</formula>
    </cfRule>
  </conditionalFormatting>
  <conditionalFormatting sqref="AP28">
    <cfRule type="cellIs" dxfId="4412" priority="1176" operator="lessThan">
      <formula>$C$4</formula>
    </cfRule>
  </conditionalFormatting>
  <conditionalFormatting sqref="AP29">
    <cfRule type="cellIs" dxfId="4411" priority="1177" operator="lessThan">
      <formula>$C$4</formula>
    </cfRule>
  </conditionalFormatting>
  <conditionalFormatting sqref="AP30">
    <cfRule type="cellIs" dxfId="4410" priority="1178" operator="lessThan">
      <formula>$C$4</formula>
    </cfRule>
  </conditionalFormatting>
  <conditionalFormatting sqref="AP31">
    <cfRule type="cellIs" dxfId="4409" priority="1179" operator="lessThan">
      <formula>$C$4</formula>
    </cfRule>
  </conditionalFormatting>
  <conditionalFormatting sqref="AP32">
    <cfRule type="cellIs" dxfId="4408" priority="1180" operator="lessThan">
      <formula>$C$4</formula>
    </cfRule>
  </conditionalFormatting>
  <conditionalFormatting sqref="AP33">
    <cfRule type="cellIs" dxfId="4407" priority="1181" operator="lessThan">
      <formula>$C$4</formula>
    </cfRule>
  </conditionalFormatting>
  <conditionalFormatting sqref="AP34">
    <cfRule type="cellIs" dxfId="4406" priority="1182" operator="lessThan">
      <formula>$C$4</formula>
    </cfRule>
  </conditionalFormatting>
  <conditionalFormatting sqref="AP35">
    <cfRule type="cellIs" dxfId="4405" priority="1183" operator="lessThan">
      <formula>$C$4</formula>
    </cfRule>
  </conditionalFormatting>
  <conditionalFormatting sqref="AP36">
    <cfRule type="cellIs" dxfId="4404" priority="1184" operator="lessThan">
      <formula>$C$4</formula>
    </cfRule>
  </conditionalFormatting>
  <conditionalFormatting sqref="AP37">
    <cfRule type="cellIs" dxfId="4403" priority="1185" operator="lessThan">
      <formula>$C$4</formula>
    </cfRule>
  </conditionalFormatting>
  <conditionalFormatting sqref="AP38">
    <cfRule type="cellIs" dxfId="4402" priority="1186" operator="lessThan">
      <formula>$C$4</formula>
    </cfRule>
  </conditionalFormatting>
  <conditionalFormatting sqref="AP39">
    <cfRule type="cellIs" dxfId="4401" priority="1187" operator="lessThan">
      <formula>$C$4</formula>
    </cfRule>
  </conditionalFormatting>
  <conditionalFormatting sqref="AP40">
    <cfRule type="cellIs" dxfId="4400" priority="1188" operator="lessThan">
      <formula>$C$4</formula>
    </cfRule>
  </conditionalFormatting>
  <conditionalFormatting sqref="AP41">
    <cfRule type="cellIs" dxfId="4399" priority="1189" operator="lessThan">
      <formula>$C$4</formula>
    </cfRule>
  </conditionalFormatting>
  <conditionalFormatting sqref="AP42">
    <cfRule type="cellIs" dxfId="4398" priority="1190" operator="lessThan">
      <formula>$C$4</formula>
    </cfRule>
  </conditionalFormatting>
  <conditionalFormatting sqref="AP43">
    <cfRule type="cellIs" dxfId="4397" priority="1191" operator="lessThan">
      <formula>$C$4</formula>
    </cfRule>
  </conditionalFormatting>
  <conditionalFormatting sqref="AP44">
    <cfRule type="cellIs" dxfId="4396" priority="1192" operator="lessThan">
      <formula>$C$4</formula>
    </cfRule>
  </conditionalFormatting>
  <conditionalFormatting sqref="AP45">
    <cfRule type="cellIs" dxfId="4395" priority="1193" operator="lessThan">
      <formula>$C$4</formula>
    </cfRule>
  </conditionalFormatting>
  <conditionalFormatting sqref="AP46">
    <cfRule type="cellIs" dxfId="4394" priority="1194" operator="lessThan">
      <formula>$C$4</formula>
    </cfRule>
  </conditionalFormatting>
  <conditionalFormatting sqref="AP47">
    <cfRule type="cellIs" dxfId="4393" priority="1195" operator="lessThan">
      <formula>$C$4</formula>
    </cfRule>
  </conditionalFormatting>
  <conditionalFormatting sqref="AP48">
    <cfRule type="cellIs" dxfId="4392" priority="1196" operator="lessThan">
      <formula>$C$4</formula>
    </cfRule>
  </conditionalFormatting>
  <conditionalFormatting sqref="AP49">
    <cfRule type="cellIs" dxfId="4391" priority="1197" operator="lessThan">
      <formula>$C$4</formula>
    </cfRule>
  </conditionalFormatting>
  <conditionalFormatting sqref="AP50">
    <cfRule type="cellIs" dxfId="4390" priority="1198" operator="lessThan">
      <formula>$C$4</formula>
    </cfRule>
  </conditionalFormatting>
  <conditionalFormatting sqref="AP51">
    <cfRule type="cellIs" dxfId="4389" priority="1199" operator="lessThan">
      <formula>$C$4</formula>
    </cfRule>
  </conditionalFormatting>
  <conditionalFormatting sqref="AP52">
    <cfRule type="cellIs" dxfId="4388" priority="1200" operator="lessThan">
      <formula>$C$4</formula>
    </cfRule>
  </conditionalFormatting>
  <conditionalFormatting sqref="AP53">
    <cfRule type="cellIs" dxfId="4387" priority="1201" operator="lessThan">
      <formula>$C$4</formula>
    </cfRule>
  </conditionalFormatting>
  <conditionalFormatting sqref="AP54">
    <cfRule type="cellIs" dxfId="4386" priority="1202" operator="lessThan">
      <formula>$C$4</formula>
    </cfRule>
  </conditionalFormatting>
  <conditionalFormatting sqref="AP55">
    <cfRule type="cellIs" dxfId="4385" priority="1203" operator="lessThan">
      <formula>$C$4</formula>
    </cfRule>
  </conditionalFormatting>
  <conditionalFormatting sqref="AP56">
    <cfRule type="cellIs" dxfId="4384" priority="1204" operator="lessThan">
      <formula>$C$4</formula>
    </cfRule>
  </conditionalFormatting>
  <conditionalFormatting sqref="AP57">
    <cfRule type="cellIs" dxfId="4383" priority="1205" operator="lessThan">
      <formula>$C$4</formula>
    </cfRule>
  </conditionalFormatting>
  <conditionalFormatting sqref="AP58">
    <cfRule type="cellIs" dxfId="4382" priority="1206" operator="lessThan">
      <formula>$C$4</formula>
    </cfRule>
  </conditionalFormatting>
  <conditionalFormatting sqref="AP59">
    <cfRule type="cellIs" dxfId="4381" priority="1207" operator="lessThan">
      <formula>$C$4</formula>
    </cfRule>
  </conditionalFormatting>
  <conditionalFormatting sqref="AP60">
    <cfRule type="cellIs" dxfId="4380" priority="1208" operator="lessThan">
      <formula>$C$4</formula>
    </cfRule>
  </conditionalFormatting>
  <conditionalFormatting sqref="AQ11">
    <cfRule type="cellIs" dxfId="4379" priority="1209" operator="lessThan">
      <formula>$C$4</formula>
    </cfRule>
  </conditionalFormatting>
  <conditionalFormatting sqref="AQ12">
    <cfRule type="cellIs" dxfId="4378" priority="1210" operator="lessThan">
      <formula>$C$4</formula>
    </cfRule>
  </conditionalFormatting>
  <conditionalFormatting sqref="AQ13">
    <cfRule type="cellIs" dxfId="4377" priority="1211" operator="lessThan">
      <formula>$C$4</formula>
    </cfRule>
  </conditionalFormatting>
  <conditionalFormatting sqref="AQ14">
    <cfRule type="cellIs" dxfId="4376" priority="1212" operator="lessThan">
      <formula>$C$4</formula>
    </cfRule>
  </conditionalFormatting>
  <conditionalFormatting sqref="AQ15">
    <cfRule type="cellIs" dxfId="4375" priority="1213" operator="lessThan">
      <formula>$C$4</formula>
    </cfRule>
  </conditionalFormatting>
  <conditionalFormatting sqref="AQ16">
    <cfRule type="cellIs" dxfId="4374" priority="1214" operator="lessThan">
      <formula>$C$4</formula>
    </cfRule>
  </conditionalFormatting>
  <conditionalFormatting sqref="AQ17">
    <cfRule type="cellIs" dxfId="4373" priority="1215" operator="lessThan">
      <formula>$C$4</formula>
    </cfRule>
  </conditionalFormatting>
  <conditionalFormatting sqref="AQ18">
    <cfRule type="cellIs" dxfId="4372" priority="1216" operator="lessThan">
      <formula>$C$4</formula>
    </cfRule>
  </conditionalFormatting>
  <conditionalFormatting sqref="AQ19">
    <cfRule type="cellIs" dxfId="4371" priority="1217" operator="lessThan">
      <formula>$C$4</formula>
    </cfRule>
  </conditionalFormatting>
  <conditionalFormatting sqref="AQ20">
    <cfRule type="cellIs" dxfId="4370" priority="1218" operator="lessThan">
      <formula>$C$4</formula>
    </cfRule>
  </conditionalFormatting>
  <conditionalFormatting sqref="AQ21">
    <cfRule type="cellIs" dxfId="4369" priority="1219" operator="lessThan">
      <formula>$C$4</formula>
    </cfRule>
  </conditionalFormatting>
  <conditionalFormatting sqref="AQ22">
    <cfRule type="cellIs" dxfId="4368" priority="1220" operator="lessThan">
      <formula>$C$4</formula>
    </cfRule>
  </conditionalFormatting>
  <conditionalFormatting sqref="AQ23">
    <cfRule type="cellIs" dxfId="4367" priority="1221" operator="lessThan">
      <formula>$C$4</formula>
    </cfRule>
  </conditionalFormatting>
  <conditionalFormatting sqref="AQ24">
    <cfRule type="cellIs" dxfId="4366" priority="1222" operator="lessThan">
      <formula>$C$4</formula>
    </cfRule>
  </conditionalFormatting>
  <conditionalFormatting sqref="AQ25">
    <cfRule type="cellIs" dxfId="4365" priority="1223" operator="lessThan">
      <formula>$C$4</formula>
    </cfRule>
  </conditionalFormatting>
  <conditionalFormatting sqref="AQ26">
    <cfRule type="cellIs" dxfId="4364" priority="1224" operator="lessThan">
      <formula>$C$4</formula>
    </cfRule>
  </conditionalFormatting>
  <conditionalFormatting sqref="AQ27">
    <cfRule type="cellIs" dxfId="4363" priority="1225" operator="lessThan">
      <formula>$C$4</formula>
    </cfRule>
  </conditionalFormatting>
  <conditionalFormatting sqref="AQ28">
    <cfRule type="cellIs" dxfId="4362" priority="1226" operator="lessThan">
      <formula>$C$4</formula>
    </cfRule>
  </conditionalFormatting>
  <conditionalFormatting sqref="AQ29">
    <cfRule type="cellIs" dxfId="4361" priority="1227" operator="lessThan">
      <formula>$C$4</formula>
    </cfRule>
  </conditionalFormatting>
  <conditionalFormatting sqref="AQ30">
    <cfRule type="cellIs" dxfId="4360" priority="1228" operator="lessThan">
      <formula>$C$4</formula>
    </cfRule>
  </conditionalFormatting>
  <conditionalFormatting sqref="AQ31">
    <cfRule type="cellIs" dxfId="4359" priority="1229" operator="lessThan">
      <formula>$C$4</formula>
    </cfRule>
  </conditionalFormatting>
  <conditionalFormatting sqref="AQ32">
    <cfRule type="cellIs" dxfId="4358" priority="1230" operator="lessThan">
      <formula>$C$4</formula>
    </cfRule>
  </conditionalFormatting>
  <conditionalFormatting sqref="AQ33">
    <cfRule type="cellIs" dxfId="4357" priority="1231" operator="lessThan">
      <formula>$C$4</formula>
    </cfRule>
  </conditionalFormatting>
  <conditionalFormatting sqref="AQ34">
    <cfRule type="cellIs" dxfId="4356" priority="1232" operator="lessThan">
      <formula>$C$4</formula>
    </cfRule>
  </conditionalFormatting>
  <conditionalFormatting sqref="AQ35">
    <cfRule type="cellIs" dxfId="4355" priority="1233" operator="lessThan">
      <formula>$C$4</formula>
    </cfRule>
  </conditionalFormatting>
  <conditionalFormatting sqref="AQ36">
    <cfRule type="cellIs" dxfId="4354" priority="1234" operator="lessThan">
      <formula>$C$4</formula>
    </cfRule>
  </conditionalFormatting>
  <conditionalFormatting sqref="AQ37">
    <cfRule type="cellIs" dxfId="4353" priority="1235" operator="lessThan">
      <formula>$C$4</formula>
    </cfRule>
  </conditionalFormatting>
  <conditionalFormatting sqref="AQ38">
    <cfRule type="cellIs" dxfId="4352" priority="1236" operator="lessThan">
      <formula>$C$4</formula>
    </cfRule>
  </conditionalFormatting>
  <conditionalFormatting sqref="AQ39">
    <cfRule type="cellIs" dxfId="4351" priority="1237" operator="lessThan">
      <formula>$C$4</formula>
    </cfRule>
  </conditionalFormatting>
  <conditionalFormatting sqref="AQ40">
    <cfRule type="cellIs" dxfId="4350" priority="1238" operator="lessThan">
      <formula>$C$4</formula>
    </cfRule>
  </conditionalFormatting>
  <conditionalFormatting sqref="AQ41">
    <cfRule type="cellIs" dxfId="4349" priority="1239" operator="lessThan">
      <formula>$C$4</formula>
    </cfRule>
  </conditionalFormatting>
  <conditionalFormatting sqref="AQ42">
    <cfRule type="cellIs" dxfId="4348" priority="1240" operator="lessThan">
      <formula>$C$4</formula>
    </cfRule>
  </conditionalFormatting>
  <conditionalFormatting sqref="AQ43">
    <cfRule type="cellIs" dxfId="4347" priority="1241" operator="lessThan">
      <formula>$C$4</formula>
    </cfRule>
  </conditionalFormatting>
  <conditionalFormatting sqref="AQ44">
    <cfRule type="cellIs" dxfId="4346" priority="1242" operator="lessThan">
      <formula>$C$4</formula>
    </cfRule>
  </conditionalFormatting>
  <conditionalFormatting sqref="AQ45">
    <cfRule type="cellIs" dxfId="4345" priority="1243" operator="lessThan">
      <formula>$C$4</formula>
    </cfRule>
  </conditionalFormatting>
  <conditionalFormatting sqref="AQ46">
    <cfRule type="cellIs" dxfId="4344" priority="1244" operator="lessThan">
      <formula>$C$4</formula>
    </cfRule>
  </conditionalFormatting>
  <conditionalFormatting sqref="AQ47">
    <cfRule type="cellIs" dxfId="4343" priority="1245" operator="lessThan">
      <formula>$C$4</formula>
    </cfRule>
  </conditionalFormatting>
  <conditionalFormatting sqref="AQ48">
    <cfRule type="cellIs" dxfId="4342" priority="1246" operator="lessThan">
      <formula>$C$4</formula>
    </cfRule>
  </conditionalFormatting>
  <conditionalFormatting sqref="AQ49">
    <cfRule type="cellIs" dxfId="4341" priority="1247" operator="lessThan">
      <formula>$C$4</formula>
    </cfRule>
  </conditionalFormatting>
  <conditionalFormatting sqref="AQ50">
    <cfRule type="cellIs" dxfId="4340" priority="1248" operator="lessThan">
      <formula>$C$4</formula>
    </cfRule>
  </conditionalFormatting>
  <conditionalFormatting sqref="AQ51">
    <cfRule type="cellIs" dxfId="4339" priority="1249" operator="lessThan">
      <formula>$C$4</formula>
    </cfRule>
  </conditionalFormatting>
  <conditionalFormatting sqref="AQ52">
    <cfRule type="cellIs" dxfId="4338" priority="1250" operator="lessThan">
      <formula>$C$4</formula>
    </cfRule>
  </conditionalFormatting>
  <conditionalFormatting sqref="AQ53">
    <cfRule type="cellIs" dxfId="4337" priority="1251" operator="lessThan">
      <formula>$C$4</formula>
    </cfRule>
  </conditionalFormatting>
  <conditionalFormatting sqref="AQ54">
    <cfRule type="cellIs" dxfId="4336" priority="1252" operator="lessThan">
      <formula>$C$4</formula>
    </cfRule>
  </conditionalFormatting>
  <conditionalFormatting sqref="AQ55">
    <cfRule type="cellIs" dxfId="4335" priority="1253" operator="lessThan">
      <formula>$C$4</formula>
    </cfRule>
  </conditionalFormatting>
  <conditionalFormatting sqref="AQ56">
    <cfRule type="cellIs" dxfId="4334" priority="1254" operator="lessThan">
      <formula>$C$4</formula>
    </cfRule>
  </conditionalFormatting>
  <conditionalFormatting sqref="AQ57">
    <cfRule type="cellIs" dxfId="4333" priority="1255" operator="lessThan">
      <formula>$C$4</formula>
    </cfRule>
  </conditionalFormatting>
  <conditionalFormatting sqref="AQ58">
    <cfRule type="cellIs" dxfId="4332" priority="1256" operator="lessThan">
      <formula>$C$4</formula>
    </cfRule>
  </conditionalFormatting>
  <conditionalFormatting sqref="AQ59">
    <cfRule type="cellIs" dxfId="4331" priority="1257" operator="lessThan">
      <formula>$C$4</formula>
    </cfRule>
  </conditionalFormatting>
  <conditionalFormatting sqref="AQ60">
    <cfRule type="cellIs" dxfId="4330" priority="1258" operator="lessThan">
      <formula>$C$4</formula>
    </cfRule>
  </conditionalFormatting>
  <conditionalFormatting sqref="AR11">
    <cfRule type="cellIs" dxfId="4329" priority="1259" operator="lessThan">
      <formula>$C$4</formula>
    </cfRule>
  </conditionalFormatting>
  <conditionalFormatting sqref="AR12">
    <cfRule type="cellIs" dxfId="4328" priority="1260" operator="lessThan">
      <formula>$C$4</formula>
    </cfRule>
  </conditionalFormatting>
  <conditionalFormatting sqref="AR13">
    <cfRule type="cellIs" dxfId="4327" priority="1261" operator="lessThan">
      <formula>$C$4</formula>
    </cfRule>
  </conditionalFormatting>
  <conditionalFormatting sqref="AR14">
    <cfRule type="cellIs" dxfId="4326" priority="1262" operator="lessThan">
      <formula>$C$4</formula>
    </cfRule>
  </conditionalFormatting>
  <conditionalFormatting sqref="AR15">
    <cfRule type="cellIs" dxfId="4325" priority="1263" operator="lessThan">
      <formula>$C$4</formula>
    </cfRule>
  </conditionalFormatting>
  <conditionalFormatting sqref="AR16">
    <cfRule type="cellIs" dxfId="4324" priority="1264" operator="lessThan">
      <formula>$C$4</formula>
    </cfRule>
  </conditionalFormatting>
  <conditionalFormatting sqref="AR17">
    <cfRule type="cellIs" dxfId="4323" priority="1265" operator="lessThan">
      <formula>$C$4</formula>
    </cfRule>
  </conditionalFormatting>
  <conditionalFormatting sqref="AR18">
    <cfRule type="cellIs" dxfId="4322" priority="1266" operator="lessThan">
      <formula>$C$4</formula>
    </cfRule>
  </conditionalFormatting>
  <conditionalFormatting sqref="AR19">
    <cfRule type="cellIs" dxfId="4321" priority="1267" operator="lessThan">
      <formula>$C$4</formula>
    </cfRule>
  </conditionalFormatting>
  <conditionalFormatting sqref="AR20">
    <cfRule type="cellIs" dxfId="4320" priority="1268" operator="lessThan">
      <formula>$C$4</formula>
    </cfRule>
  </conditionalFormatting>
  <conditionalFormatting sqref="AR21">
    <cfRule type="cellIs" dxfId="4319" priority="1269" operator="lessThan">
      <formula>$C$4</formula>
    </cfRule>
  </conditionalFormatting>
  <conditionalFormatting sqref="AR22">
    <cfRule type="cellIs" dxfId="4318" priority="1270" operator="lessThan">
      <formula>$C$4</formula>
    </cfRule>
  </conditionalFormatting>
  <conditionalFormatting sqref="AR23">
    <cfRule type="cellIs" dxfId="4317" priority="1271" operator="lessThan">
      <formula>$C$4</formula>
    </cfRule>
  </conditionalFormatting>
  <conditionalFormatting sqref="AR24">
    <cfRule type="cellIs" dxfId="4316" priority="1272" operator="lessThan">
      <formula>$C$4</formula>
    </cfRule>
  </conditionalFormatting>
  <conditionalFormatting sqref="AR25">
    <cfRule type="cellIs" dxfId="4315" priority="1273" operator="lessThan">
      <formula>$C$4</formula>
    </cfRule>
  </conditionalFormatting>
  <conditionalFormatting sqref="AR26">
    <cfRule type="cellIs" dxfId="4314" priority="1274" operator="lessThan">
      <formula>$C$4</formula>
    </cfRule>
  </conditionalFormatting>
  <conditionalFormatting sqref="AR27">
    <cfRule type="cellIs" dxfId="4313" priority="1275" operator="lessThan">
      <formula>$C$4</formula>
    </cfRule>
  </conditionalFormatting>
  <conditionalFormatting sqref="AR28">
    <cfRule type="cellIs" dxfId="4312" priority="1276" operator="lessThan">
      <formula>$C$4</formula>
    </cfRule>
  </conditionalFormatting>
  <conditionalFormatting sqref="AR29">
    <cfRule type="cellIs" dxfId="4311" priority="1277" operator="lessThan">
      <formula>$C$4</formula>
    </cfRule>
  </conditionalFormatting>
  <conditionalFormatting sqref="AR30">
    <cfRule type="cellIs" dxfId="4310" priority="1278" operator="lessThan">
      <formula>$C$4</formula>
    </cfRule>
  </conditionalFormatting>
  <conditionalFormatting sqref="AR31">
    <cfRule type="cellIs" dxfId="4309" priority="1279" operator="lessThan">
      <formula>$C$4</formula>
    </cfRule>
  </conditionalFormatting>
  <conditionalFormatting sqref="AR32">
    <cfRule type="cellIs" dxfId="4308" priority="1280" operator="lessThan">
      <formula>$C$4</formula>
    </cfRule>
  </conditionalFormatting>
  <conditionalFormatting sqref="AR33">
    <cfRule type="cellIs" dxfId="4307" priority="1281" operator="lessThan">
      <formula>$C$4</formula>
    </cfRule>
  </conditionalFormatting>
  <conditionalFormatting sqref="AR34">
    <cfRule type="cellIs" dxfId="4306" priority="1282" operator="lessThan">
      <formula>$C$4</formula>
    </cfRule>
  </conditionalFormatting>
  <conditionalFormatting sqref="AR35">
    <cfRule type="cellIs" dxfId="4305" priority="1283" operator="lessThan">
      <formula>$C$4</formula>
    </cfRule>
  </conditionalFormatting>
  <conditionalFormatting sqref="AR36">
    <cfRule type="cellIs" dxfId="4304" priority="1284" operator="lessThan">
      <formula>$C$4</formula>
    </cfRule>
  </conditionalFormatting>
  <conditionalFormatting sqref="AR37">
    <cfRule type="cellIs" dxfId="4303" priority="1285" operator="lessThan">
      <formula>$C$4</formula>
    </cfRule>
  </conditionalFormatting>
  <conditionalFormatting sqref="AR38">
    <cfRule type="cellIs" dxfId="4302" priority="1286" operator="lessThan">
      <formula>$C$4</formula>
    </cfRule>
  </conditionalFormatting>
  <conditionalFormatting sqref="AR39">
    <cfRule type="cellIs" dxfId="4301" priority="1287" operator="lessThan">
      <formula>$C$4</formula>
    </cfRule>
  </conditionalFormatting>
  <conditionalFormatting sqref="AR40">
    <cfRule type="cellIs" dxfId="4300" priority="1288" operator="lessThan">
      <formula>$C$4</formula>
    </cfRule>
  </conditionalFormatting>
  <conditionalFormatting sqref="AR41">
    <cfRule type="cellIs" dxfId="4299" priority="1289" operator="lessThan">
      <formula>$C$4</formula>
    </cfRule>
  </conditionalFormatting>
  <conditionalFormatting sqref="AR42">
    <cfRule type="cellIs" dxfId="4298" priority="1290" operator="lessThan">
      <formula>$C$4</formula>
    </cfRule>
  </conditionalFormatting>
  <conditionalFormatting sqref="AR43">
    <cfRule type="cellIs" dxfId="4297" priority="1291" operator="lessThan">
      <formula>$C$4</formula>
    </cfRule>
  </conditionalFormatting>
  <conditionalFormatting sqref="AR44">
    <cfRule type="cellIs" dxfId="4296" priority="1292" operator="lessThan">
      <formula>$C$4</formula>
    </cfRule>
  </conditionalFormatting>
  <conditionalFormatting sqref="AR45">
    <cfRule type="cellIs" dxfId="4295" priority="1293" operator="lessThan">
      <formula>$C$4</formula>
    </cfRule>
  </conditionalFormatting>
  <conditionalFormatting sqref="AR46">
    <cfRule type="cellIs" dxfId="4294" priority="1294" operator="lessThan">
      <formula>$C$4</formula>
    </cfRule>
  </conditionalFormatting>
  <conditionalFormatting sqref="AR47">
    <cfRule type="cellIs" dxfId="4293" priority="1295" operator="lessThan">
      <formula>$C$4</formula>
    </cfRule>
  </conditionalFormatting>
  <conditionalFormatting sqref="AR48">
    <cfRule type="cellIs" dxfId="4292" priority="1296" operator="lessThan">
      <formula>$C$4</formula>
    </cfRule>
  </conditionalFormatting>
  <conditionalFormatting sqref="AR49">
    <cfRule type="cellIs" dxfId="4291" priority="1297" operator="lessThan">
      <formula>$C$4</formula>
    </cfRule>
  </conditionalFormatting>
  <conditionalFormatting sqref="AR50">
    <cfRule type="cellIs" dxfId="4290" priority="1298" operator="lessThan">
      <formula>$C$4</formula>
    </cfRule>
  </conditionalFormatting>
  <conditionalFormatting sqref="AR51">
    <cfRule type="cellIs" dxfId="4289" priority="1299" operator="lessThan">
      <formula>$C$4</formula>
    </cfRule>
  </conditionalFormatting>
  <conditionalFormatting sqref="AR52">
    <cfRule type="cellIs" dxfId="4288" priority="1300" operator="lessThan">
      <formula>$C$4</formula>
    </cfRule>
  </conditionalFormatting>
  <conditionalFormatting sqref="AR53">
    <cfRule type="cellIs" dxfId="4287" priority="1301" operator="lessThan">
      <formula>$C$4</formula>
    </cfRule>
  </conditionalFormatting>
  <conditionalFormatting sqref="AR54">
    <cfRule type="cellIs" dxfId="4286" priority="1302" operator="lessThan">
      <formula>$C$4</formula>
    </cfRule>
  </conditionalFormatting>
  <conditionalFormatting sqref="AR55">
    <cfRule type="cellIs" dxfId="4285" priority="1303" operator="lessThan">
      <formula>$C$4</formula>
    </cfRule>
  </conditionalFormatting>
  <conditionalFormatting sqref="AR56">
    <cfRule type="cellIs" dxfId="4284" priority="1304" operator="lessThan">
      <formula>$C$4</formula>
    </cfRule>
  </conditionalFormatting>
  <conditionalFormatting sqref="AR57">
    <cfRule type="cellIs" dxfId="4283" priority="1305" operator="lessThan">
      <formula>$C$4</formula>
    </cfRule>
  </conditionalFormatting>
  <conditionalFormatting sqref="AR58">
    <cfRule type="cellIs" dxfId="4282" priority="1306" operator="lessThan">
      <formula>$C$4</formula>
    </cfRule>
  </conditionalFormatting>
  <conditionalFormatting sqref="AR59">
    <cfRule type="cellIs" dxfId="4281" priority="1307" operator="lessThan">
      <formula>$C$4</formula>
    </cfRule>
  </conditionalFormatting>
  <conditionalFormatting sqref="AR60">
    <cfRule type="cellIs" dxfId="4280" priority="1308" operator="lessThan">
      <formula>$C$4</formula>
    </cfRule>
  </conditionalFormatting>
  <conditionalFormatting sqref="AS11">
    <cfRule type="cellIs" dxfId="4279" priority="1309" operator="lessThan">
      <formula>$C$4</formula>
    </cfRule>
  </conditionalFormatting>
  <conditionalFormatting sqref="AS12">
    <cfRule type="cellIs" dxfId="4278" priority="1310" operator="lessThan">
      <formula>$C$4</formula>
    </cfRule>
  </conditionalFormatting>
  <conditionalFormatting sqref="AS13">
    <cfRule type="cellIs" dxfId="4277" priority="1311" operator="lessThan">
      <formula>$C$4</formula>
    </cfRule>
  </conditionalFormatting>
  <conditionalFormatting sqref="AS14">
    <cfRule type="cellIs" dxfId="4276" priority="1312" operator="lessThan">
      <formula>$C$4</formula>
    </cfRule>
  </conditionalFormatting>
  <conditionalFormatting sqref="AS15">
    <cfRule type="cellIs" dxfId="4275" priority="1313" operator="lessThan">
      <formula>$C$4</formula>
    </cfRule>
  </conditionalFormatting>
  <conditionalFormatting sqref="AS16">
    <cfRule type="cellIs" dxfId="4274" priority="1314" operator="lessThan">
      <formula>$C$4</formula>
    </cfRule>
  </conditionalFormatting>
  <conditionalFormatting sqref="AS17">
    <cfRule type="cellIs" dxfId="4273" priority="1315" operator="lessThan">
      <formula>$C$4</formula>
    </cfRule>
  </conditionalFormatting>
  <conditionalFormatting sqref="AS18">
    <cfRule type="cellIs" dxfId="4272" priority="1316" operator="lessThan">
      <formula>$C$4</formula>
    </cfRule>
  </conditionalFormatting>
  <conditionalFormatting sqref="AS19">
    <cfRule type="cellIs" dxfId="4271" priority="1317" operator="lessThan">
      <formula>$C$4</formula>
    </cfRule>
  </conditionalFormatting>
  <conditionalFormatting sqref="AS20">
    <cfRule type="cellIs" dxfId="4270" priority="1318" operator="lessThan">
      <formula>$C$4</formula>
    </cfRule>
  </conditionalFormatting>
  <conditionalFormatting sqref="AS21">
    <cfRule type="cellIs" dxfId="4269" priority="1319" operator="lessThan">
      <formula>$C$4</formula>
    </cfRule>
  </conditionalFormatting>
  <conditionalFormatting sqref="AS22">
    <cfRule type="cellIs" dxfId="4268" priority="1320" operator="lessThan">
      <formula>$C$4</formula>
    </cfRule>
  </conditionalFormatting>
  <conditionalFormatting sqref="AS23">
    <cfRule type="cellIs" dxfId="4267" priority="1321" operator="lessThan">
      <formula>$C$4</formula>
    </cfRule>
  </conditionalFormatting>
  <conditionalFormatting sqref="AS24">
    <cfRule type="cellIs" dxfId="4266" priority="1322" operator="lessThan">
      <formula>$C$4</formula>
    </cfRule>
  </conditionalFormatting>
  <conditionalFormatting sqref="AS25">
    <cfRule type="cellIs" dxfId="4265" priority="1323" operator="lessThan">
      <formula>$C$4</formula>
    </cfRule>
  </conditionalFormatting>
  <conditionalFormatting sqref="AS26">
    <cfRule type="cellIs" dxfId="4264" priority="1324" operator="lessThan">
      <formula>$C$4</formula>
    </cfRule>
  </conditionalFormatting>
  <conditionalFormatting sqref="AS27">
    <cfRule type="cellIs" dxfId="4263" priority="1325" operator="lessThan">
      <formula>$C$4</formula>
    </cfRule>
  </conditionalFormatting>
  <conditionalFormatting sqref="AS28">
    <cfRule type="cellIs" dxfId="4262" priority="1326" operator="lessThan">
      <formula>$C$4</formula>
    </cfRule>
  </conditionalFormatting>
  <conditionalFormatting sqref="AS29">
    <cfRule type="cellIs" dxfId="4261" priority="1327" operator="lessThan">
      <formula>$C$4</formula>
    </cfRule>
  </conditionalFormatting>
  <conditionalFormatting sqref="AS30">
    <cfRule type="cellIs" dxfId="4260" priority="1328" operator="lessThan">
      <formula>$C$4</formula>
    </cfRule>
  </conditionalFormatting>
  <conditionalFormatting sqref="AS31">
    <cfRule type="cellIs" dxfId="4259" priority="1329" operator="lessThan">
      <formula>$C$4</formula>
    </cfRule>
  </conditionalFormatting>
  <conditionalFormatting sqref="AS32">
    <cfRule type="cellIs" dxfId="4258" priority="1330" operator="lessThan">
      <formula>$C$4</formula>
    </cfRule>
  </conditionalFormatting>
  <conditionalFormatting sqref="AS33">
    <cfRule type="cellIs" dxfId="4257" priority="1331" operator="lessThan">
      <formula>$C$4</formula>
    </cfRule>
  </conditionalFormatting>
  <conditionalFormatting sqref="AS34">
    <cfRule type="cellIs" dxfId="4256" priority="1332" operator="lessThan">
      <formula>$C$4</formula>
    </cfRule>
  </conditionalFormatting>
  <conditionalFormatting sqref="AS35">
    <cfRule type="cellIs" dxfId="4255" priority="1333" operator="lessThan">
      <formula>$C$4</formula>
    </cfRule>
  </conditionalFormatting>
  <conditionalFormatting sqref="AS36">
    <cfRule type="cellIs" dxfId="4254" priority="1334" operator="lessThan">
      <formula>$C$4</formula>
    </cfRule>
  </conditionalFormatting>
  <conditionalFormatting sqref="AS37">
    <cfRule type="cellIs" dxfId="4253" priority="1335" operator="lessThan">
      <formula>$C$4</formula>
    </cfRule>
  </conditionalFormatting>
  <conditionalFormatting sqref="AS38">
    <cfRule type="cellIs" dxfId="4252" priority="1336" operator="lessThan">
      <formula>$C$4</formula>
    </cfRule>
  </conditionalFormatting>
  <conditionalFormatting sqref="AS39">
    <cfRule type="cellIs" dxfId="4251" priority="1337" operator="lessThan">
      <formula>$C$4</formula>
    </cfRule>
  </conditionalFormatting>
  <conditionalFormatting sqref="AS40">
    <cfRule type="cellIs" dxfId="4250" priority="1338" operator="lessThan">
      <formula>$C$4</formula>
    </cfRule>
  </conditionalFormatting>
  <conditionalFormatting sqref="AS41">
    <cfRule type="cellIs" dxfId="4249" priority="1339" operator="lessThan">
      <formula>$C$4</formula>
    </cfRule>
  </conditionalFormatting>
  <conditionalFormatting sqref="AS42">
    <cfRule type="cellIs" dxfId="4248" priority="1340" operator="lessThan">
      <formula>$C$4</formula>
    </cfRule>
  </conditionalFormatting>
  <conditionalFormatting sqref="AS43">
    <cfRule type="cellIs" dxfId="4247" priority="1341" operator="lessThan">
      <formula>$C$4</formula>
    </cfRule>
  </conditionalFormatting>
  <conditionalFormatting sqref="AS44">
    <cfRule type="cellIs" dxfId="4246" priority="1342" operator="lessThan">
      <formula>$C$4</formula>
    </cfRule>
  </conditionalFormatting>
  <conditionalFormatting sqref="AS45">
    <cfRule type="cellIs" dxfId="4245" priority="1343" operator="lessThan">
      <formula>$C$4</formula>
    </cfRule>
  </conditionalFormatting>
  <conditionalFormatting sqref="AS46">
    <cfRule type="cellIs" dxfId="4244" priority="1344" operator="lessThan">
      <formula>$C$4</formula>
    </cfRule>
  </conditionalFormatting>
  <conditionalFormatting sqref="AS47">
    <cfRule type="cellIs" dxfId="4243" priority="1345" operator="lessThan">
      <formula>$C$4</formula>
    </cfRule>
  </conditionalFormatting>
  <conditionalFormatting sqref="AS48">
    <cfRule type="cellIs" dxfId="4242" priority="1346" operator="lessThan">
      <formula>$C$4</formula>
    </cfRule>
  </conditionalFormatting>
  <conditionalFormatting sqref="AS49">
    <cfRule type="cellIs" dxfId="4241" priority="1347" operator="lessThan">
      <formula>$C$4</formula>
    </cfRule>
  </conditionalFormatting>
  <conditionalFormatting sqref="AS50">
    <cfRule type="cellIs" dxfId="4240" priority="1348" operator="lessThan">
      <formula>$C$4</formula>
    </cfRule>
  </conditionalFormatting>
  <conditionalFormatting sqref="AS51">
    <cfRule type="cellIs" dxfId="4239" priority="1349" operator="lessThan">
      <formula>$C$4</formula>
    </cfRule>
  </conditionalFormatting>
  <conditionalFormatting sqref="AS52">
    <cfRule type="cellIs" dxfId="4238" priority="1350" operator="lessThan">
      <formula>$C$4</formula>
    </cfRule>
  </conditionalFormatting>
  <conditionalFormatting sqref="AS53">
    <cfRule type="cellIs" dxfId="4237" priority="1351" operator="lessThan">
      <formula>$C$4</formula>
    </cfRule>
  </conditionalFormatting>
  <conditionalFormatting sqref="AS54">
    <cfRule type="cellIs" dxfId="4236" priority="1352" operator="lessThan">
      <formula>$C$4</formula>
    </cfRule>
  </conditionalFormatting>
  <conditionalFormatting sqref="AS55">
    <cfRule type="cellIs" dxfId="4235" priority="1353" operator="lessThan">
      <formula>$C$4</formula>
    </cfRule>
  </conditionalFormatting>
  <conditionalFormatting sqref="AS56">
    <cfRule type="cellIs" dxfId="4234" priority="1354" operator="lessThan">
      <formula>$C$4</formula>
    </cfRule>
  </conditionalFormatting>
  <conditionalFormatting sqref="AS57">
    <cfRule type="cellIs" dxfId="4233" priority="1355" operator="lessThan">
      <formula>$C$4</formula>
    </cfRule>
  </conditionalFormatting>
  <conditionalFormatting sqref="AS58">
    <cfRule type="cellIs" dxfId="4232" priority="1356" operator="lessThan">
      <formula>$C$4</formula>
    </cfRule>
  </conditionalFormatting>
  <conditionalFormatting sqref="AS59">
    <cfRule type="cellIs" dxfId="4231" priority="1357" operator="lessThan">
      <formula>$C$4</formula>
    </cfRule>
  </conditionalFormatting>
  <conditionalFormatting sqref="AS60">
    <cfRule type="cellIs" dxfId="4230" priority="1358" operator="lessThan">
      <formula>$C$4</formula>
    </cfRule>
  </conditionalFormatting>
  <conditionalFormatting sqref="AT11">
    <cfRule type="cellIs" dxfId="4229" priority="1359" operator="lessThan">
      <formula>$C$4</formula>
    </cfRule>
  </conditionalFormatting>
  <conditionalFormatting sqref="AT12">
    <cfRule type="cellIs" dxfId="4228" priority="1360" operator="lessThan">
      <formula>$C$4</formula>
    </cfRule>
  </conditionalFormatting>
  <conditionalFormatting sqref="AT13">
    <cfRule type="cellIs" dxfId="4227" priority="1361" operator="lessThan">
      <formula>$C$4</formula>
    </cfRule>
  </conditionalFormatting>
  <conditionalFormatting sqref="AT14">
    <cfRule type="cellIs" dxfId="4226" priority="1362" operator="lessThan">
      <formula>$C$4</formula>
    </cfRule>
  </conditionalFormatting>
  <conditionalFormatting sqref="AT15">
    <cfRule type="cellIs" dxfId="4225" priority="1363" operator="lessThan">
      <formula>$C$4</formula>
    </cfRule>
  </conditionalFormatting>
  <conditionalFormatting sqref="AT16">
    <cfRule type="cellIs" dxfId="4224" priority="1364" operator="lessThan">
      <formula>$C$4</formula>
    </cfRule>
  </conditionalFormatting>
  <conditionalFormatting sqref="AT17">
    <cfRule type="cellIs" dxfId="4223" priority="1365" operator="lessThan">
      <formula>$C$4</formula>
    </cfRule>
  </conditionalFormatting>
  <conditionalFormatting sqref="AT18">
    <cfRule type="cellIs" dxfId="4222" priority="1366" operator="lessThan">
      <formula>$C$4</formula>
    </cfRule>
  </conditionalFormatting>
  <conditionalFormatting sqref="AT19">
    <cfRule type="cellIs" dxfId="4221" priority="1367" operator="lessThan">
      <formula>$C$4</formula>
    </cfRule>
  </conditionalFormatting>
  <conditionalFormatting sqref="AT20">
    <cfRule type="cellIs" dxfId="4220" priority="1368" operator="lessThan">
      <formula>$C$4</formula>
    </cfRule>
  </conditionalFormatting>
  <conditionalFormatting sqref="AT21">
    <cfRule type="cellIs" dxfId="4219" priority="1369" operator="lessThan">
      <formula>$C$4</formula>
    </cfRule>
  </conditionalFormatting>
  <conditionalFormatting sqref="AT22">
    <cfRule type="cellIs" dxfId="4218" priority="1370" operator="lessThan">
      <formula>$C$4</formula>
    </cfRule>
  </conditionalFormatting>
  <conditionalFormatting sqref="AT23">
    <cfRule type="cellIs" dxfId="4217" priority="1371" operator="lessThan">
      <formula>$C$4</formula>
    </cfRule>
  </conditionalFormatting>
  <conditionalFormatting sqref="AT24">
    <cfRule type="cellIs" dxfId="4216" priority="1372" operator="lessThan">
      <formula>$C$4</formula>
    </cfRule>
  </conditionalFormatting>
  <conditionalFormatting sqref="AT25">
    <cfRule type="cellIs" dxfId="4215" priority="1373" operator="lessThan">
      <formula>$C$4</formula>
    </cfRule>
  </conditionalFormatting>
  <conditionalFormatting sqref="AT26">
    <cfRule type="cellIs" dxfId="4214" priority="1374" operator="lessThan">
      <formula>$C$4</formula>
    </cfRule>
  </conditionalFormatting>
  <conditionalFormatting sqref="AT27">
    <cfRule type="cellIs" dxfId="4213" priority="1375" operator="lessThan">
      <formula>$C$4</formula>
    </cfRule>
  </conditionalFormatting>
  <conditionalFormatting sqref="AT28">
    <cfRule type="cellIs" dxfId="4212" priority="1376" operator="lessThan">
      <formula>$C$4</formula>
    </cfRule>
  </conditionalFormatting>
  <conditionalFormatting sqref="AT29">
    <cfRule type="cellIs" dxfId="4211" priority="1377" operator="lessThan">
      <formula>$C$4</formula>
    </cfRule>
  </conditionalFormatting>
  <conditionalFormatting sqref="AT30">
    <cfRule type="cellIs" dxfId="4210" priority="1378" operator="lessThan">
      <formula>$C$4</formula>
    </cfRule>
  </conditionalFormatting>
  <conditionalFormatting sqref="AT31">
    <cfRule type="cellIs" dxfId="4209" priority="1379" operator="lessThan">
      <formula>$C$4</formula>
    </cfRule>
  </conditionalFormatting>
  <conditionalFormatting sqref="AT32">
    <cfRule type="cellIs" dxfId="4208" priority="1380" operator="lessThan">
      <formula>$C$4</formula>
    </cfRule>
  </conditionalFormatting>
  <conditionalFormatting sqref="AT33">
    <cfRule type="cellIs" dxfId="4207" priority="1381" operator="lessThan">
      <formula>$C$4</formula>
    </cfRule>
  </conditionalFormatting>
  <conditionalFormatting sqref="AT34">
    <cfRule type="cellIs" dxfId="4206" priority="1382" operator="lessThan">
      <formula>$C$4</formula>
    </cfRule>
  </conditionalFormatting>
  <conditionalFormatting sqref="AT35">
    <cfRule type="cellIs" dxfId="4205" priority="1383" operator="lessThan">
      <formula>$C$4</formula>
    </cfRule>
  </conditionalFormatting>
  <conditionalFormatting sqref="AT36">
    <cfRule type="cellIs" dxfId="4204" priority="1384" operator="lessThan">
      <formula>$C$4</formula>
    </cfRule>
  </conditionalFormatting>
  <conditionalFormatting sqref="AT37">
    <cfRule type="cellIs" dxfId="4203" priority="1385" operator="lessThan">
      <formula>$C$4</formula>
    </cfRule>
  </conditionalFormatting>
  <conditionalFormatting sqref="AT38">
    <cfRule type="cellIs" dxfId="4202" priority="1386" operator="lessThan">
      <formula>$C$4</formula>
    </cfRule>
  </conditionalFormatting>
  <conditionalFormatting sqref="AT39">
    <cfRule type="cellIs" dxfId="4201" priority="1387" operator="lessThan">
      <formula>$C$4</formula>
    </cfRule>
  </conditionalFormatting>
  <conditionalFormatting sqref="AT40">
    <cfRule type="cellIs" dxfId="4200" priority="1388" operator="lessThan">
      <formula>$C$4</formula>
    </cfRule>
  </conditionalFormatting>
  <conditionalFormatting sqref="AT41">
    <cfRule type="cellIs" dxfId="4199" priority="1389" operator="lessThan">
      <formula>$C$4</formula>
    </cfRule>
  </conditionalFormatting>
  <conditionalFormatting sqref="AT42">
    <cfRule type="cellIs" dxfId="4198" priority="1390" operator="lessThan">
      <formula>$C$4</formula>
    </cfRule>
  </conditionalFormatting>
  <conditionalFormatting sqref="AT43">
    <cfRule type="cellIs" dxfId="4197" priority="1391" operator="lessThan">
      <formula>$C$4</formula>
    </cfRule>
  </conditionalFormatting>
  <conditionalFormatting sqref="AT44">
    <cfRule type="cellIs" dxfId="4196" priority="1392" operator="lessThan">
      <formula>$C$4</formula>
    </cfRule>
  </conditionalFormatting>
  <conditionalFormatting sqref="AT45">
    <cfRule type="cellIs" dxfId="4195" priority="1393" operator="lessThan">
      <formula>$C$4</formula>
    </cfRule>
  </conditionalFormatting>
  <conditionalFormatting sqref="AT46">
    <cfRule type="cellIs" dxfId="4194" priority="1394" operator="lessThan">
      <formula>$C$4</formula>
    </cfRule>
  </conditionalFormatting>
  <conditionalFormatting sqref="AT47">
    <cfRule type="cellIs" dxfId="4193" priority="1395" operator="lessThan">
      <formula>$C$4</formula>
    </cfRule>
  </conditionalFormatting>
  <conditionalFormatting sqref="AT48">
    <cfRule type="cellIs" dxfId="4192" priority="1396" operator="lessThan">
      <formula>$C$4</formula>
    </cfRule>
  </conditionalFormatting>
  <conditionalFormatting sqref="AT49">
    <cfRule type="cellIs" dxfId="4191" priority="1397" operator="lessThan">
      <formula>$C$4</formula>
    </cfRule>
  </conditionalFormatting>
  <conditionalFormatting sqref="AT50">
    <cfRule type="cellIs" dxfId="4190" priority="1398" operator="lessThan">
      <formula>$C$4</formula>
    </cfRule>
  </conditionalFormatting>
  <conditionalFormatting sqref="AT51">
    <cfRule type="cellIs" dxfId="4189" priority="1399" operator="lessThan">
      <formula>$C$4</formula>
    </cfRule>
  </conditionalFormatting>
  <conditionalFormatting sqref="AT52">
    <cfRule type="cellIs" dxfId="4188" priority="1400" operator="lessThan">
      <formula>$C$4</formula>
    </cfRule>
  </conditionalFormatting>
  <conditionalFormatting sqref="AT53">
    <cfRule type="cellIs" dxfId="4187" priority="1401" operator="lessThan">
      <formula>$C$4</formula>
    </cfRule>
  </conditionalFormatting>
  <conditionalFormatting sqref="AT54">
    <cfRule type="cellIs" dxfId="4186" priority="1402" operator="lessThan">
      <formula>$C$4</formula>
    </cfRule>
  </conditionalFormatting>
  <conditionalFormatting sqref="AT55">
    <cfRule type="cellIs" dxfId="4185" priority="1403" operator="lessThan">
      <formula>$C$4</formula>
    </cfRule>
  </conditionalFormatting>
  <conditionalFormatting sqref="AT56">
    <cfRule type="cellIs" dxfId="4184" priority="1404" operator="lessThan">
      <formula>$C$4</formula>
    </cfRule>
  </conditionalFormatting>
  <conditionalFormatting sqref="AT57">
    <cfRule type="cellIs" dxfId="4183" priority="1405" operator="lessThan">
      <formula>$C$4</formula>
    </cfRule>
  </conditionalFormatting>
  <conditionalFormatting sqref="AT58">
    <cfRule type="cellIs" dxfId="4182" priority="1406" operator="lessThan">
      <formula>$C$4</formula>
    </cfRule>
  </conditionalFormatting>
  <conditionalFormatting sqref="AT59">
    <cfRule type="cellIs" dxfId="4181" priority="1407" operator="lessThan">
      <formula>$C$4</formula>
    </cfRule>
  </conditionalFormatting>
  <conditionalFormatting sqref="AT60">
    <cfRule type="cellIs" dxfId="4180" priority="1408" operator="lessThan">
      <formula>$C$4</formula>
    </cfRule>
  </conditionalFormatting>
  <conditionalFormatting sqref="AU11">
    <cfRule type="cellIs" dxfId="4179" priority="1409" operator="lessThan">
      <formula>$C$4</formula>
    </cfRule>
  </conditionalFormatting>
  <conditionalFormatting sqref="AU12">
    <cfRule type="cellIs" dxfId="4178" priority="1410" operator="lessThan">
      <formula>$C$4</formula>
    </cfRule>
  </conditionalFormatting>
  <conditionalFormatting sqref="AU13">
    <cfRule type="cellIs" dxfId="4177" priority="1411" operator="lessThan">
      <formula>$C$4</formula>
    </cfRule>
  </conditionalFormatting>
  <conditionalFormatting sqref="AU14">
    <cfRule type="cellIs" dxfId="4176" priority="1412" operator="lessThan">
      <formula>$C$4</formula>
    </cfRule>
  </conditionalFormatting>
  <conditionalFormatting sqref="AU15">
    <cfRule type="cellIs" dxfId="4175" priority="1413" operator="lessThan">
      <formula>$C$4</formula>
    </cfRule>
  </conditionalFormatting>
  <conditionalFormatting sqref="AU16">
    <cfRule type="cellIs" dxfId="4174" priority="1414" operator="lessThan">
      <formula>$C$4</formula>
    </cfRule>
  </conditionalFormatting>
  <conditionalFormatting sqref="AU17">
    <cfRule type="cellIs" dxfId="4173" priority="1415" operator="lessThan">
      <formula>$C$4</formula>
    </cfRule>
  </conditionalFormatting>
  <conditionalFormatting sqref="AU18">
    <cfRule type="cellIs" dxfId="4172" priority="1416" operator="lessThan">
      <formula>$C$4</formula>
    </cfRule>
  </conditionalFormatting>
  <conditionalFormatting sqref="AU19">
    <cfRule type="cellIs" dxfId="4171" priority="1417" operator="lessThan">
      <formula>$C$4</formula>
    </cfRule>
  </conditionalFormatting>
  <conditionalFormatting sqref="AU20">
    <cfRule type="cellIs" dxfId="4170" priority="1418" operator="lessThan">
      <formula>$C$4</formula>
    </cfRule>
  </conditionalFormatting>
  <conditionalFormatting sqref="AU21">
    <cfRule type="cellIs" dxfId="4169" priority="1419" operator="lessThan">
      <formula>$C$4</formula>
    </cfRule>
  </conditionalFormatting>
  <conditionalFormatting sqref="AU22">
    <cfRule type="cellIs" dxfId="4168" priority="1420" operator="lessThan">
      <formula>$C$4</formula>
    </cfRule>
  </conditionalFormatting>
  <conditionalFormatting sqref="AU23">
    <cfRule type="cellIs" dxfId="4167" priority="1421" operator="lessThan">
      <formula>$C$4</formula>
    </cfRule>
  </conditionalFormatting>
  <conditionalFormatting sqref="AU24">
    <cfRule type="cellIs" dxfId="4166" priority="1422" operator="lessThan">
      <formula>$C$4</formula>
    </cfRule>
  </conditionalFormatting>
  <conditionalFormatting sqref="AU25">
    <cfRule type="cellIs" dxfId="4165" priority="1423" operator="lessThan">
      <formula>$C$4</formula>
    </cfRule>
  </conditionalFormatting>
  <conditionalFormatting sqref="AU26">
    <cfRule type="cellIs" dxfId="4164" priority="1424" operator="lessThan">
      <formula>$C$4</formula>
    </cfRule>
  </conditionalFormatting>
  <conditionalFormatting sqref="AU27">
    <cfRule type="cellIs" dxfId="4163" priority="1425" operator="lessThan">
      <formula>$C$4</formula>
    </cfRule>
  </conditionalFormatting>
  <conditionalFormatting sqref="AU28">
    <cfRule type="cellIs" dxfId="4162" priority="1426" operator="lessThan">
      <formula>$C$4</formula>
    </cfRule>
  </conditionalFormatting>
  <conditionalFormatting sqref="AU29">
    <cfRule type="cellIs" dxfId="4161" priority="1427" operator="lessThan">
      <formula>$C$4</formula>
    </cfRule>
  </conditionalFormatting>
  <conditionalFormatting sqref="AU30">
    <cfRule type="cellIs" dxfId="4160" priority="1428" operator="lessThan">
      <formula>$C$4</formula>
    </cfRule>
  </conditionalFormatting>
  <conditionalFormatting sqref="AU31">
    <cfRule type="cellIs" dxfId="4159" priority="1429" operator="lessThan">
      <formula>$C$4</formula>
    </cfRule>
  </conditionalFormatting>
  <conditionalFormatting sqref="AU32">
    <cfRule type="cellIs" dxfId="4158" priority="1430" operator="lessThan">
      <formula>$C$4</formula>
    </cfRule>
  </conditionalFormatting>
  <conditionalFormatting sqref="AU33">
    <cfRule type="cellIs" dxfId="4157" priority="1431" operator="lessThan">
      <formula>$C$4</formula>
    </cfRule>
  </conditionalFormatting>
  <conditionalFormatting sqref="AU34">
    <cfRule type="cellIs" dxfId="4156" priority="1432" operator="lessThan">
      <formula>$C$4</formula>
    </cfRule>
  </conditionalFormatting>
  <conditionalFormatting sqref="AU35">
    <cfRule type="cellIs" dxfId="4155" priority="1433" operator="lessThan">
      <formula>$C$4</formula>
    </cfRule>
  </conditionalFormatting>
  <conditionalFormatting sqref="AU36">
    <cfRule type="cellIs" dxfId="4154" priority="1434" operator="lessThan">
      <formula>$C$4</formula>
    </cfRule>
  </conditionalFormatting>
  <conditionalFormatting sqref="AU37">
    <cfRule type="cellIs" dxfId="4153" priority="1435" operator="lessThan">
      <formula>$C$4</formula>
    </cfRule>
  </conditionalFormatting>
  <conditionalFormatting sqref="AU38">
    <cfRule type="cellIs" dxfId="4152" priority="1436" operator="lessThan">
      <formula>$C$4</formula>
    </cfRule>
  </conditionalFormatting>
  <conditionalFormatting sqref="AU39">
    <cfRule type="cellIs" dxfId="4151" priority="1437" operator="lessThan">
      <formula>$C$4</formula>
    </cfRule>
  </conditionalFormatting>
  <conditionalFormatting sqref="AU40">
    <cfRule type="cellIs" dxfId="4150" priority="1438" operator="lessThan">
      <formula>$C$4</formula>
    </cfRule>
  </conditionalFormatting>
  <conditionalFormatting sqref="AU41">
    <cfRule type="cellIs" dxfId="4149" priority="1439" operator="lessThan">
      <formula>$C$4</formula>
    </cfRule>
  </conditionalFormatting>
  <conditionalFormatting sqref="AU42">
    <cfRule type="cellIs" dxfId="4148" priority="1440" operator="lessThan">
      <formula>$C$4</formula>
    </cfRule>
  </conditionalFormatting>
  <conditionalFormatting sqref="AU43">
    <cfRule type="cellIs" dxfId="4147" priority="1441" operator="lessThan">
      <formula>$C$4</formula>
    </cfRule>
  </conditionalFormatting>
  <conditionalFormatting sqref="AU44">
    <cfRule type="cellIs" dxfId="4146" priority="1442" operator="lessThan">
      <formula>$C$4</formula>
    </cfRule>
  </conditionalFormatting>
  <conditionalFormatting sqref="AU45">
    <cfRule type="cellIs" dxfId="4145" priority="1443" operator="lessThan">
      <formula>$C$4</formula>
    </cfRule>
  </conditionalFormatting>
  <conditionalFormatting sqref="AU46">
    <cfRule type="cellIs" dxfId="4144" priority="1444" operator="lessThan">
      <formula>$C$4</formula>
    </cfRule>
  </conditionalFormatting>
  <conditionalFormatting sqref="AU47">
    <cfRule type="cellIs" dxfId="4143" priority="1445" operator="lessThan">
      <formula>$C$4</formula>
    </cfRule>
  </conditionalFormatting>
  <conditionalFormatting sqref="AU48">
    <cfRule type="cellIs" dxfId="4142" priority="1446" operator="lessThan">
      <formula>$C$4</formula>
    </cfRule>
  </conditionalFormatting>
  <conditionalFormatting sqref="AU49">
    <cfRule type="cellIs" dxfId="4141" priority="1447" operator="lessThan">
      <formula>$C$4</formula>
    </cfRule>
  </conditionalFormatting>
  <conditionalFormatting sqref="AU50">
    <cfRule type="cellIs" dxfId="4140" priority="1448" operator="lessThan">
      <formula>$C$4</formula>
    </cfRule>
  </conditionalFormatting>
  <conditionalFormatting sqref="AU51">
    <cfRule type="cellIs" dxfId="4139" priority="1449" operator="lessThan">
      <formula>$C$4</formula>
    </cfRule>
  </conditionalFormatting>
  <conditionalFormatting sqref="AU52">
    <cfRule type="cellIs" dxfId="4138" priority="1450" operator="lessThan">
      <formula>$C$4</formula>
    </cfRule>
  </conditionalFormatting>
  <conditionalFormatting sqref="AU53">
    <cfRule type="cellIs" dxfId="4137" priority="1451" operator="lessThan">
      <formula>$C$4</formula>
    </cfRule>
  </conditionalFormatting>
  <conditionalFormatting sqref="AU54">
    <cfRule type="cellIs" dxfId="4136" priority="1452" operator="lessThan">
      <formula>$C$4</formula>
    </cfRule>
  </conditionalFormatting>
  <conditionalFormatting sqref="AU55">
    <cfRule type="cellIs" dxfId="4135" priority="1453" operator="lessThan">
      <formula>$C$4</formula>
    </cfRule>
  </conditionalFormatting>
  <conditionalFormatting sqref="AU56">
    <cfRule type="cellIs" dxfId="4134" priority="1454" operator="lessThan">
      <formula>$C$4</formula>
    </cfRule>
  </conditionalFormatting>
  <conditionalFormatting sqref="AU57">
    <cfRule type="cellIs" dxfId="4133" priority="1455" operator="lessThan">
      <formula>$C$4</formula>
    </cfRule>
  </conditionalFormatting>
  <conditionalFormatting sqref="AU58">
    <cfRule type="cellIs" dxfId="4132" priority="1456" operator="lessThan">
      <formula>$C$4</formula>
    </cfRule>
  </conditionalFormatting>
  <conditionalFormatting sqref="AU59">
    <cfRule type="cellIs" dxfId="4131" priority="1457" operator="lessThan">
      <formula>$C$4</formula>
    </cfRule>
  </conditionalFormatting>
  <conditionalFormatting sqref="AU60">
    <cfRule type="cellIs" dxfId="4130" priority="1458" operator="lessThan">
      <formula>$C$4</formula>
    </cfRule>
  </conditionalFormatting>
  <conditionalFormatting sqref="AV11">
    <cfRule type="cellIs" dxfId="4129" priority="1459" operator="lessThan">
      <formula>$C$4</formula>
    </cfRule>
  </conditionalFormatting>
  <conditionalFormatting sqref="AV12">
    <cfRule type="cellIs" dxfId="4128" priority="1460" operator="lessThan">
      <formula>$C$4</formula>
    </cfRule>
  </conditionalFormatting>
  <conditionalFormatting sqref="AV13">
    <cfRule type="cellIs" dxfId="4127" priority="1461" operator="lessThan">
      <formula>$C$4</formula>
    </cfRule>
  </conditionalFormatting>
  <conditionalFormatting sqref="AV14">
    <cfRule type="cellIs" dxfId="4126" priority="1462" operator="lessThan">
      <formula>$C$4</formula>
    </cfRule>
  </conditionalFormatting>
  <conditionalFormatting sqref="AV15">
    <cfRule type="cellIs" dxfId="4125" priority="1463" operator="lessThan">
      <formula>$C$4</formula>
    </cfRule>
  </conditionalFormatting>
  <conditionalFormatting sqref="AV16">
    <cfRule type="cellIs" dxfId="4124" priority="1464" operator="lessThan">
      <formula>$C$4</formula>
    </cfRule>
  </conditionalFormatting>
  <conditionalFormatting sqref="AV17">
    <cfRule type="cellIs" dxfId="4123" priority="1465" operator="lessThan">
      <formula>$C$4</formula>
    </cfRule>
  </conditionalFormatting>
  <conditionalFormatting sqref="AV18">
    <cfRule type="cellIs" dxfId="4122" priority="1466" operator="lessThan">
      <formula>$C$4</formula>
    </cfRule>
  </conditionalFormatting>
  <conditionalFormatting sqref="AV19">
    <cfRule type="cellIs" dxfId="4121" priority="1467" operator="lessThan">
      <formula>$C$4</formula>
    </cfRule>
  </conditionalFormatting>
  <conditionalFormatting sqref="AV20">
    <cfRule type="cellIs" dxfId="4120" priority="1468" operator="lessThan">
      <formula>$C$4</formula>
    </cfRule>
  </conditionalFormatting>
  <conditionalFormatting sqref="AV21">
    <cfRule type="cellIs" dxfId="4119" priority="1469" operator="lessThan">
      <formula>$C$4</formula>
    </cfRule>
  </conditionalFormatting>
  <conditionalFormatting sqref="AV22">
    <cfRule type="cellIs" dxfId="4118" priority="1470" operator="lessThan">
      <formula>$C$4</formula>
    </cfRule>
  </conditionalFormatting>
  <conditionalFormatting sqref="AV23">
    <cfRule type="cellIs" dxfId="4117" priority="1471" operator="lessThan">
      <formula>$C$4</formula>
    </cfRule>
  </conditionalFormatting>
  <conditionalFormatting sqref="AV24">
    <cfRule type="cellIs" dxfId="4116" priority="1472" operator="lessThan">
      <formula>$C$4</formula>
    </cfRule>
  </conditionalFormatting>
  <conditionalFormatting sqref="AV25">
    <cfRule type="cellIs" dxfId="4115" priority="1473" operator="lessThan">
      <formula>$C$4</formula>
    </cfRule>
  </conditionalFormatting>
  <conditionalFormatting sqref="AV26">
    <cfRule type="cellIs" dxfId="4114" priority="1474" operator="lessThan">
      <formula>$C$4</formula>
    </cfRule>
  </conditionalFormatting>
  <conditionalFormatting sqref="AV27">
    <cfRule type="cellIs" dxfId="4113" priority="1475" operator="lessThan">
      <formula>$C$4</formula>
    </cfRule>
  </conditionalFormatting>
  <conditionalFormatting sqref="AV28">
    <cfRule type="cellIs" dxfId="4112" priority="1476" operator="lessThan">
      <formula>$C$4</formula>
    </cfRule>
  </conditionalFormatting>
  <conditionalFormatting sqref="AV29">
    <cfRule type="cellIs" dxfId="4111" priority="1477" operator="lessThan">
      <formula>$C$4</formula>
    </cfRule>
  </conditionalFormatting>
  <conditionalFormatting sqref="AV30">
    <cfRule type="cellIs" dxfId="4110" priority="1478" operator="lessThan">
      <formula>$C$4</formula>
    </cfRule>
  </conditionalFormatting>
  <conditionalFormatting sqref="AV31">
    <cfRule type="cellIs" dxfId="4109" priority="1479" operator="lessThan">
      <formula>$C$4</formula>
    </cfRule>
  </conditionalFormatting>
  <conditionalFormatting sqref="AV32">
    <cfRule type="cellIs" dxfId="4108" priority="1480" operator="lessThan">
      <formula>$C$4</formula>
    </cfRule>
  </conditionalFormatting>
  <conditionalFormatting sqref="AV33">
    <cfRule type="cellIs" dxfId="4107" priority="1481" operator="lessThan">
      <formula>$C$4</formula>
    </cfRule>
  </conditionalFormatting>
  <conditionalFormatting sqref="AV34">
    <cfRule type="cellIs" dxfId="4106" priority="1482" operator="lessThan">
      <formula>$C$4</formula>
    </cfRule>
  </conditionalFormatting>
  <conditionalFormatting sqref="AV35">
    <cfRule type="cellIs" dxfId="4105" priority="1483" operator="lessThan">
      <formula>$C$4</formula>
    </cfRule>
  </conditionalFormatting>
  <conditionalFormatting sqref="AV36">
    <cfRule type="cellIs" dxfId="4104" priority="1484" operator="lessThan">
      <formula>$C$4</formula>
    </cfRule>
  </conditionalFormatting>
  <conditionalFormatting sqref="AV37">
    <cfRule type="cellIs" dxfId="4103" priority="1485" operator="lessThan">
      <formula>$C$4</formula>
    </cfRule>
  </conditionalFormatting>
  <conditionalFormatting sqref="AV38">
    <cfRule type="cellIs" dxfId="4102" priority="1486" operator="lessThan">
      <formula>$C$4</formula>
    </cfRule>
  </conditionalFormatting>
  <conditionalFormatting sqref="AV39">
    <cfRule type="cellIs" dxfId="4101" priority="1487" operator="lessThan">
      <formula>$C$4</formula>
    </cfRule>
  </conditionalFormatting>
  <conditionalFormatting sqref="AV40">
    <cfRule type="cellIs" dxfId="4100" priority="1488" operator="lessThan">
      <formula>$C$4</formula>
    </cfRule>
  </conditionalFormatting>
  <conditionalFormatting sqref="AV41">
    <cfRule type="cellIs" dxfId="4099" priority="1489" operator="lessThan">
      <formula>$C$4</formula>
    </cfRule>
  </conditionalFormatting>
  <conditionalFormatting sqref="AV42">
    <cfRule type="cellIs" dxfId="4098" priority="1490" operator="lessThan">
      <formula>$C$4</formula>
    </cfRule>
  </conditionalFormatting>
  <conditionalFormatting sqref="AV43">
    <cfRule type="cellIs" dxfId="4097" priority="1491" operator="lessThan">
      <formula>$C$4</formula>
    </cfRule>
  </conditionalFormatting>
  <conditionalFormatting sqref="AV44">
    <cfRule type="cellIs" dxfId="4096" priority="1492" operator="lessThan">
      <formula>$C$4</formula>
    </cfRule>
  </conditionalFormatting>
  <conditionalFormatting sqref="AV45">
    <cfRule type="cellIs" dxfId="4095" priority="1493" operator="lessThan">
      <formula>$C$4</formula>
    </cfRule>
  </conditionalFormatting>
  <conditionalFormatting sqref="AV46">
    <cfRule type="cellIs" dxfId="4094" priority="1494" operator="lessThan">
      <formula>$C$4</formula>
    </cfRule>
  </conditionalFormatting>
  <conditionalFormatting sqref="AV47">
    <cfRule type="cellIs" dxfId="4093" priority="1495" operator="lessThan">
      <formula>$C$4</formula>
    </cfRule>
  </conditionalFormatting>
  <conditionalFormatting sqref="AV48">
    <cfRule type="cellIs" dxfId="4092" priority="1496" operator="lessThan">
      <formula>$C$4</formula>
    </cfRule>
  </conditionalFormatting>
  <conditionalFormatting sqref="AV49">
    <cfRule type="cellIs" dxfId="4091" priority="1497" operator="lessThan">
      <formula>$C$4</formula>
    </cfRule>
  </conditionalFormatting>
  <conditionalFormatting sqref="AV50">
    <cfRule type="cellIs" dxfId="4090" priority="1498" operator="lessThan">
      <formula>$C$4</formula>
    </cfRule>
  </conditionalFormatting>
  <conditionalFormatting sqref="AV51">
    <cfRule type="cellIs" dxfId="4089" priority="1499" operator="lessThan">
      <formula>$C$4</formula>
    </cfRule>
  </conditionalFormatting>
  <conditionalFormatting sqref="AV52">
    <cfRule type="cellIs" dxfId="4088" priority="1500" operator="lessThan">
      <formula>$C$4</formula>
    </cfRule>
  </conditionalFormatting>
  <conditionalFormatting sqref="AV53">
    <cfRule type="cellIs" dxfId="4087" priority="1501" operator="lessThan">
      <formula>$C$4</formula>
    </cfRule>
  </conditionalFormatting>
  <conditionalFormatting sqref="AV54">
    <cfRule type="cellIs" dxfId="4086" priority="1502" operator="lessThan">
      <formula>$C$4</formula>
    </cfRule>
  </conditionalFormatting>
  <conditionalFormatting sqref="AV55">
    <cfRule type="cellIs" dxfId="4085" priority="1503" operator="lessThan">
      <formula>$C$4</formula>
    </cfRule>
  </conditionalFormatting>
  <conditionalFormatting sqref="AV56">
    <cfRule type="cellIs" dxfId="4084" priority="1504" operator="lessThan">
      <formula>$C$4</formula>
    </cfRule>
  </conditionalFormatting>
  <conditionalFormatting sqref="AV57">
    <cfRule type="cellIs" dxfId="4083" priority="1505" operator="lessThan">
      <formula>$C$4</formula>
    </cfRule>
  </conditionalFormatting>
  <conditionalFormatting sqref="AV58">
    <cfRule type="cellIs" dxfId="4082" priority="1506" operator="lessThan">
      <formula>$C$4</formula>
    </cfRule>
  </conditionalFormatting>
  <conditionalFormatting sqref="AV59">
    <cfRule type="cellIs" dxfId="4081" priority="1507" operator="lessThan">
      <formula>$C$4</formula>
    </cfRule>
  </conditionalFormatting>
  <conditionalFormatting sqref="AV60">
    <cfRule type="cellIs" dxfId="4080" priority="1508" operator="lessThan">
      <formula>$C$4</formula>
    </cfRule>
  </conditionalFormatting>
  <conditionalFormatting sqref="AW11">
    <cfRule type="cellIs" dxfId="4079" priority="1509" operator="lessThan">
      <formula>$C$4</formula>
    </cfRule>
  </conditionalFormatting>
  <conditionalFormatting sqref="AW12">
    <cfRule type="cellIs" dxfId="4078" priority="1510" operator="lessThan">
      <formula>$C$4</formula>
    </cfRule>
  </conditionalFormatting>
  <conditionalFormatting sqref="AW13">
    <cfRule type="cellIs" dxfId="4077" priority="1511" operator="lessThan">
      <formula>$C$4</formula>
    </cfRule>
  </conditionalFormatting>
  <conditionalFormatting sqref="AW14">
    <cfRule type="cellIs" dxfId="4076" priority="1512" operator="lessThan">
      <formula>$C$4</formula>
    </cfRule>
  </conditionalFormatting>
  <conditionalFormatting sqref="AW15">
    <cfRule type="cellIs" dxfId="4075" priority="1513" operator="lessThan">
      <formula>$C$4</formula>
    </cfRule>
  </conditionalFormatting>
  <conditionalFormatting sqref="AW16">
    <cfRule type="cellIs" dxfId="4074" priority="1514" operator="lessThan">
      <formula>$C$4</formula>
    </cfRule>
  </conditionalFormatting>
  <conditionalFormatting sqref="AW17">
    <cfRule type="cellIs" dxfId="4073" priority="1515" operator="lessThan">
      <formula>$C$4</formula>
    </cfRule>
  </conditionalFormatting>
  <conditionalFormatting sqref="AW18">
    <cfRule type="cellIs" dxfId="4072" priority="1516" operator="lessThan">
      <formula>$C$4</formula>
    </cfRule>
  </conditionalFormatting>
  <conditionalFormatting sqref="AW19">
    <cfRule type="cellIs" dxfId="4071" priority="1517" operator="lessThan">
      <formula>$C$4</formula>
    </cfRule>
  </conditionalFormatting>
  <conditionalFormatting sqref="AW20">
    <cfRule type="cellIs" dxfId="4070" priority="1518" operator="lessThan">
      <formula>$C$4</formula>
    </cfRule>
  </conditionalFormatting>
  <conditionalFormatting sqref="AW21">
    <cfRule type="cellIs" dxfId="4069" priority="1519" operator="lessThan">
      <formula>$C$4</formula>
    </cfRule>
  </conditionalFormatting>
  <conditionalFormatting sqref="AW22">
    <cfRule type="cellIs" dxfId="4068" priority="1520" operator="lessThan">
      <formula>$C$4</formula>
    </cfRule>
  </conditionalFormatting>
  <conditionalFormatting sqref="AW23">
    <cfRule type="cellIs" dxfId="4067" priority="1521" operator="lessThan">
      <formula>$C$4</formula>
    </cfRule>
  </conditionalFormatting>
  <conditionalFormatting sqref="AW24">
    <cfRule type="cellIs" dxfId="4066" priority="1522" operator="lessThan">
      <formula>$C$4</formula>
    </cfRule>
  </conditionalFormatting>
  <conditionalFormatting sqref="AW25">
    <cfRule type="cellIs" dxfId="4065" priority="1523" operator="lessThan">
      <formula>$C$4</formula>
    </cfRule>
  </conditionalFormatting>
  <conditionalFormatting sqref="AW26">
    <cfRule type="cellIs" dxfId="4064" priority="1524" operator="lessThan">
      <formula>$C$4</formula>
    </cfRule>
  </conditionalFormatting>
  <conditionalFormatting sqref="AW27">
    <cfRule type="cellIs" dxfId="4063" priority="1525" operator="lessThan">
      <formula>$C$4</formula>
    </cfRule>
  </conditionalFormatting>
  <conditionalFormatting sqref="AW28">
    <cfRule type="cellIs" dxfId="4062" priority="1526" operator="lessThan">
      <formula>$C$4</formula>
    </cfRule>
  </conditionalFormatting>
  <conditionalFormatting sqref="AW29">
    <cfRule type="cellIs" dxfId="4061" priority="1527" operator="lessThan">
      <formula>$C$4</formula>
    </cfRule>
  </conditionalFormatting>
  <conditionalFormatting sqref="AW30">
    <cfRule type="cellIs" dxfId="4060" priority="1528" operator="lessThan">
      <formula>$C$4</formula>
    </cfRule>
  </conditionalFormatting>
  <conditionalFormatting sqref="AW31">
    <cfRule type="cellIs" dxfId="4059" priority="1529" operator="lessThan">
      <formula>$C$4</formula>
    </cfRule>
  </conditionalFormatting>
  <conditionalFormatting sqref="AW32">
    <cfRule type="cellIs" dxfId="4058" priority="1530" operator="lessThan">
      <formula>$C$4</formula>
    </cfRule>
  </conditionalFormatting>
  <conditionalFormatting sqref="AW33">
    <cfRule type="cellIs" dxfId="4057" priority="1531" operator="lessThan">
      <formula>$C$4</formula>
    </cfRule>
  </conditionalFormatting>
  <conditionalFormatting sqref="AW34">
    <cfRule type="cellIs" dxfId="4056" priority="1532" operator="lessThan">
      <formula>$C$4</formula>
    </cfRule>
  </conditionalFormatting>
  <conditionalFormatting sqref="AW35">
    <cfRule type="cellIs" dxfId="4055" priority="1533" operator="lessThan">
      <formula>$C$4</formula>
    </cfRule>
  </conditionalFormatting>
  <conditionalFormatting sqref="AW36">
    <cfRule type="cellIs" dxfId="4054" priority="1534" operator="lessThan">
      <formula>$C$4</formula>
    </cfRule>
  </conditionalFormatting>
  <conditionalFormatting sqref="AW37">
    <cfRule type="cellIs" dxfId="4053" priority="1535" operator="lessThan">
      <formula>$C$4</formula>
    </cfRule>
  </conditionalFormatting>
  <conditionalFormatting sqref="AW38">
    <cfRule type="cellIs" dxfId="4052" priority="1536" operator="lessThan">
      <formula>$C$4</formula>
    </cfRule>
  </conditionalFormatting>
  <conditionalFormatting sqref="AW39">
    <cfRule type="cellIs" dxfId="4051" priority="1537" operator="lessThan">
      <formula>$C$4</formula>
    </cfRule>
  </conditionalFormatting>
  <conditionalFormatting sqref="AW40">
    <cfRule type="cellIs" dxfId="4050" priority="1538" operator="lessThan">
      <formula>$C$4</formula>
    </cfRule>
  </conditionalFormatting>
  <conditionalFormatting sqref="AW41">
    <cfRule type="cellIs" dxfId="4049" priority="1539" operator="lessThan">
      <formula>$C$4</formula>
    </cfRule>
  </conditionalFormatting>
  <conditionalFormatting sqref="AW42">
    <cfRule type="cellIs" dxfId="4048" priority="1540" operator="lessThan">
      <formula>$C$4</formula>
    </cfRule>
  </conditionalFormatting>
  <conditionalFormatting sqref="AW43">
    <cfRule type="cellIs" dxfId="4047" priority="1541" operator="lessThan">
      <formula>$C$4</formula>
    </cfRule>
  </conditionalFormatting>
  <conditionalFormatting sqref="AW44">
    <cfRule type="cellIs" dxfId="4046" priority="1542" operator="lessThan">
      <formula>$C$4</formula>
    </cfRule>
  </conditionalFormatting>
  <conditionalFormatting sqref="AW45">
    <cfRule type="cellIs" dxfId="4045" priority="1543" operator="lessThan">
      <formula>$C$4</formula>
    </cfRule>
  </conditionalFormatting>
  <conditionalFormatting sqref="AW46">
    <cfRule type="cellIs" dxfId="4044" priority="1544" operator="lessThan">
      <formula>$C$4</formula>
    </cfRule>
  </conditionalFormatting>
  <conditionalFormatting sqref="AW47">
    <cfRule type="cellIs" dxfId="4043" priority="1545" operator="lessThan">
      <formula>$C$4</formula>
    </cfRule>
  </conditionalFormatting>
  <conditionalFormatting sqref="AW48">
    <cfRule type="cellIs" dxfId="4042" priority="1546" operator="lessThan">
      <formula>$C$4</formula>
    </cfRule>
  </conditionalFormatting>
  <conditionalFormatting sqref="AW49">
    <cfRule type="cellIs" dxfId="4041" priority="1547" operator="lessThan">
      <formula>$C$4</formula>
    </cfRule>
  </conditionalFormatting>
  <conditionalFormatting sqref="AW50">
    <cfRule type="cellIs" dxfId="4040" priority="1548" operator="lessThan">
      <formula>$C$4</formula>
    </cfRule>
  </conditionalFormatting>
  <conditionalFormatting sqref="AW51">
    <cfRule type="cellIs" dxfId="4039" priority="1549" operator="lessThan">
      <formula>$C$4</formula>
    </cfRule>
  </conditionalFormatting>
  <conditionalFormatting sqref="AW52">
    <cfRule type="cellIs" dxfId="4038" priority="1550" operator="lessThan">
      <formula>$C$4</formula>
    </cfRule>
  </conditionalFormatting>
  <conditionalFormatting sqref="AW53">
    <cfRule type="cellIs" dxfId="4037" priority="1551" operator="lessThan">
      <formula>$C$4</formula>
    </cfRule>
  </conditionalFormatting>
  <conditionalFormatting sqref="AW54">
    <cfRule type="cellIs" dxfId="4036" priority="1552" operator="lessThan">
      <formula>$C$4</formula>
    </cfRule>
  </conditionalFormatting>
  <conditionalFormatting sqref="AW55">
    <cfRule type="cellIs" dxfId="4035" priority="1553" operator="lessThan">
      <formula>$C$4</formula>
    </cfRule>
  </conditionalFormatting>
  <conditionalFormatting sqref="AW56">
    <cfRule type="cellIs" dxfId="4034" priority="1554" operator="lessThan">
      <formula>$C$4</formula>
    </cfRule>
  </conditionalFormatting>
  <conditionalFormatting sqref="AW57">
    <cfRule type="cellIs" dxfId="4033" priority="1555" operator="lessThan">
      <formula>$C$4</formula>
    </cfRule>
  </conditionalFormatting>
  <conditionalFormatting sqref="AW58">
    <cfRule type="cellIs" dxfId="4032" priority="1556" operator="lessThan">
      <formula>$C$4</formula>
    </cfRule>
  </conditionalFormatting>
  <conditionalFormatting sqref="AW59">
    <cfRule type="cellIs" dxfId="4031" priority="1557" operator="lessThan">
      <formula>$C$4</formula>
    </cfRule>
  </conditionalFormatting>
  <conditionalFormatting sqref="AW60">
    <cfRule type="cellIs" dxfId="4030" priority="1558" operator="lessThan">
      <formula>$C$4</formula>
    </cfRule>
  </conditionalFormatting>
  <conditionalFormatting sqref="BR11">
    <cfRule type="cellIs" dxfId="4029" priority="1559" operator="lessThan">
      <formula>$C$4</formula>
    </cfRule>
  </conditionalFormatting>
  <conditionalFormatting sqref="BR12">
    <cfRule type="cellIs" dxfId="4028" priority="1560" operator="lessThan">
      <formula>$C$4</formula>
    </cfRule>
  </conditionalFormatting>
  <conditionalFormatting sqref="BR13">
    <cfRule type="cellIs" dxfId="4027" priority="1561" operator="lessThan">
      <formula>$C$4</formula>
    </cfRule>
  </conditionalFormatting>
  <conditionalFormatting sqref="BR14">
    <cfRule type="cellIs" dxfId="4026" priority="1562" operator="lessThan">
      <formula>$C$4</formula>
    </cfRule>
  </conditionalFormatting>
  <conditionalFormatting sqref="BR15">
    <cfRule type="cellIs" dxfId="4025" priority="1563" operator="lessThan">
      <formula>$C$4</formula>
    </cfRule>
  </conditionalFormatting>
  <conditionalFormatting sqref="BR16">
    <cfRule type="cellIs" dxfId="4024" priority="1564" operator="lessThan">
      <formula>$C$4</formula>
    </cfRule>
  </conditionalFormatting>
  <conditionalFormatting sqref="BR17">
    <cfRule type="cellIs" dxfId="4023" priority="1565" operator="lessThan">
      <formula>$C$4</formula>
    </cfRule>
  </conditionalFormatting>
  <conditionalFormatting sqref="BR18">
    <cfRule type="cellIs" dxfId="4022" priority="1566" operator="lessThan">
      <formula>$C$4</formula>
    </cfRule>
  </conditionalFormatting>
  <conditionalFormatting sqref="BR19">
    <cfRule type="cellIs" dxfId="4021" priority="1567" operator="lessThan">
      <formula>$C$4</formula>
    </cfRule>
  </conditionalFormatting>
  <conditionalFormatting sqref="BR20">
    <cfRule type="cellIs" dxfId="4020" priority="1568" operator="lessThan">
      <formula>$C$4</formula>
    </cfRule>
  </conditionalFormatting>
  <conditionalFormatting sqref="BR21">
    <cfRule type="cellIs" dxfId="4019" priority="1569" operator="lessThan">
      <formula>$C$4</formula>
    </cfRule>
  </conditionalFormatting>
  <conditionalFormatting sqref="BR22">
    <cfRule type="cellIs" dxfId="4018" priority="1570" operator="lessThan">
      <formula>$C$4</formula>
    </cfRule>
  </conditionalFormatting>
  <conditionalFormatting sqref="BR23">
    <cfRule type="cellIs" dxfId="4017" priority="1571" operator="lessThan">
      <formula>$C$4</formula>
    </cfRule>
  </conditionalFormatting>
  <conditionalFormatting sqref="BR24">
    <cfRule type="cellIs" dxfId="4016" priority="1572" operator="lessThan">
      <formula>$C$4</formula>
    </cfRule>
  </conditionalFormatting>
  <conditionalFormatting sqref="BR25">
    <cfRule type="cellIs" dxfId="4015" priority="1573" operator="lessThan">
      <formula>$C$4</formula>
    </cfRule>
  </conditionalFormatting>
  <conditionalFormatting sqref="BR26">
    <cfRule type="cellIs" dxfId="4014" priority="1574" operator="lessThan">
      <formula>$C$4</formula>
    </cfRule>
  </conditionalFormatting>
  <conditionalFormatting sqref="BR27">
    <cfRule type="cellIs" dxfId="4013" priority="1575" operator="lessThan">
      <formula>$C$4</formula>
    </cfRule>
  </conditionalFormatting>
  <conditionalFormatting sqref="BR28">
    <cfRule type="cellIs" dxfId="4012" priority="1576" operator="lessThan">
      <formula>$C$4</formula>
    </cfRule>
  </conditionalFormatting>
  <conditionalFormatting sqref="BR29">
    <cfRule type="cellIs" dxfId="4011" priority="1577" operator="lessThan">
      <formula>$C$4</formula>
    </cfRule>
  </conditionalFormatting>
  <conditionalFormatting sqref="BR30">
    <cfRule type="cellIs" dxfId="4010" priority="1578" operator="lessThan">
      <formula>$C$4</formula>
    </cfRule>
  </conditionalFormatting>
  <conditionalFormatting sqref="BR31">
    <cfRule type="cellIs" dxfId="4009" priority="1579" operator="lessThan">
      <formula>$C$4</formula>
    </cfRule>
  </conditionalFormatting>
  <conditionalFormatting sqref="BR32">
    <cfRule type="cellIs" dxfId="4008" priority="1580" operator="lessThan">
      <formula>$C$4</formula>
    </cfRule>
  </conditionalFormatting>
  <conditionalFormatting sqref="BR33">
    <cfRule type="cellIs" dxfId="4007" priority="1581" operator="lessThan">
      <formula>$C$4</formula>
    </cfRule>
  </conditionalFormatting>
  <conditionalFormatting sqref="BR34">
    <cfRule type="cellIs" dxfId="4006" priority="1582" operator="lessThan">
      <formula>$C$4</formula>
    </cfRule>
  </conditionalFormatting>
  <conditionalFormatting sqref="BR35">
    <cfRule type="cellIs" dxfId="4005" priority="1583" operator="lessThan">
      <formula>$C$4</formula>
    </cfRule>
  </conditionalFormatting>
  <conditionalFormatting sqref="BR36">
    <cfRule type="cellIs" dxfId="4004" priority="1584" operator="lessThan">
      <formula>$C$4</formula>
    </cfRule>
  </conditionalFormatting>
  <conditionalFormatting sqref="BR37">
    <cfRule type="cellIs" dxfId="4003" priority="1585" operator="lessThan">
      <formula>$C$4</formula>
    </cfRule>
  </conditionalFormatting>
  <conditionalFormatting sqref="BR38">
    <cfRule type="cellIs" dxfId="4002" priority="1586" operator="lessThan">
      <formula>$C$4</formula>
    </cfRule>
  </conditionalFormatting>
  <conditionalFormatting sqref="BR39">
    <cfRule type="cellIs" dxfId="4001" priority="1587" operator="lessThan">
      <formula>$C$4</formula>
    </cfRule>
  </conditionalFormatting>
  <conditionalFormatting sqref="BR40">
    <cfRule type="cellIs" dxfId="4000" priority="1588" operator="lessThan">
      <formula>$C$4</formula>
    </cfRule>
  </conditionalFormatting>
  <conditionalFormatting sqref="BR41">
    <cfRule type="cellIs" dxfId="3999" priority="1589" operator="lessThan">
      <formula>$C$4</formula>
    </cfRule>
  </conditionalFormatting>
  <conditionalFormatting sqref="BR42">
    <cfRule type="cellIs" dxfId="3998" priority="1590" operator="lessThan">
      <formula>$C$4</formula>
    </cfRule>
  </conditionalFormatting>
  <conditionalFormatting sqref="BR43">
    <cfRule type="cellIs" dxfId="3997" priority="1591" operator="lessThan">
      <formula>$C$4</formula>
    </cfRule>
  </conditionalFormatting>
  <conditionalFormatting sqref="BR44">
    <cfRule type="cellIs" dxfId="3996" priority="1592" operator="lessThan">
      <formula>$C$4</formula>
    </cfRule>
  </conditionalFormatting>
  <conditionalFormatting sqref="BR45">
    <cfRule type="cellIs" dxfId="3995" priority="1593" operator="lessThan">
      <formula>$C$4</formula>
    </cfRule>
  </conditionalFormatting>
  <conditionalFormatting sqref="BR46">
    <cfRule type="cellIs" dxfId="3994" priority="1594" operator="lessThan">
      <formula>$C$4</formula>
    </cfRule>
  </conditionalFormatting>
  <conditionalFormatting sqref="BR47">
    <cfRule type="cellIs" dxfId="3993" priority="1595" operator="lessThan">
      <formula>$C$4</formula>
    </cfRule>
  </conditionalFormatting>
  <conditionalFormatting sqref="BR48">
    <cfRule type="cellIs" dxfId="3992" priority="1596" operator="lessThan">
      <formula>$C$4</formula>
    </cfRule>
  </conditionalFormatting>
  <conditionalFormatting sqref="BR49">
    <cfRule type="cellIs" dxfId="3991" priority="1597" operator="lessThan">
      <formula>$C$4</formula>
    </cfRule>
  </conditionalFormatting>
  <conditionalFormatting sqref="BR50">
    <cfRule type="cellIs" dxfId="3990" priority="1598" operator="lessThan">
      <formula>$C$4</formula>
    </cfRule>
  </conditionalFormatting>
  <conditionalFormatting sqref="BR51">
    <cfRule type="cellIs" dxfId="3989" priority="1599" operator="lessThan">
      <formula>$C$4</formula>
    </cfRule>
  </conditionalFormatting>
  <conditionalFormatting sqref="BR52">
    <cfRule type="cellIs" dxfId="3988" priority="1600" operator="lessThan">
      <formula>$C$4</formula>
    </cfRule>
  </conditionalFormatting>
  <conditionalFormatting sqref="BR53">
    <cfRule type="cellIs" dxfId="3987" priority="1601" operator="lessThan">
      <formula>$C$4</formula>
    </cfRule>
  </conditionalFormatting>
  <conditionalFormatting sqref="BR54">
    <cfRule type="cellIs" dxfId="3986" priority="1602" operator="lessThan">
      <formula>$C$4</formula>
    </cfRule>
  </conditionalFormatting>
  <conditionalFormatting sqref="BR55">
    <cfRule type="cellIs" dxfId="3985" priority="1603" operator="lessThan">
      <formula>$C$4</formula>
    </cfRule>
  </conditionalFormatting>
  <conditionalFormatting sqref="BR56">
    <cfRule type="cellIs" dxfId="3984" priority="1604" operator="lessThan">
      <formula>$C$4</formula>
    </cfRule>
  </conditionalFormatting>
  <conditionalFormatting sqref="BR57">
    <cfRule type="cellIs" dxfId="3983" priority="1605" operator="lessThan">
      <formula>$C$4</formula>
    </cfRule>
  </conditionalFormatting>
  <conditionalFormatting sqref="BR58">
    <cfRule type="cellIs" dxfId="3982" priority="1606" operator="lessThan">
      <formula>$C$4</formula>
    </cfRule>
  </conditionalFormatting>
  <conditionalFormatting sqref="BR59">
    <cfRule type="cellIs" dxfId="3981" priority="1607" operator="lessThan">
      <formula>$C$4</formula>
    </cfRule>
  </conditionalFormatting>
  <conditionalFormatting sqref="BR60">
    <cfRule type="cellIs" dxfId="3980" priority="1608" operator="lessThan">
      <formula>$C$4</formula>
    </cfRule>
  </conditionalFormatting>
  <conditionalFormatting sqref="BS11">
    <cfRule type="cellIs" dxfId="3979" priority="1609" operator="lessThan">
      <formula>$C$4</formula>
    </cfRule>
  </conditionalFormatting>
  <conditionalFormatting sqref="BS12">
    <cfRule type="cellIs" dxfId="3978" priority="1610" operator="lessThan">
      <formula>$C$4</formula>
    </cfRule>
  </conditionalFormatting>
  <conditionalFormatting sqref="BS13">
    <cfRule type="cellIs" dxfId="3977" priority="1611" operator="lessThan">
      <formula>$C$4</formula>
    </cfRule>
  </conditionalFormatting>
  <conditionalFormatting sqref="BS14">
    <cfRule type="cellIs" dxfId="3976" priority="1612" operator="lessThan">
      <formula>$C$4</formula>
    </cfRule>
  </conditionalFormatting>
  <conditionalFormatting sqref="BS15">
    <cfRule type="cellIs" dxfId="3975" priority="1613" operator="lessThan">
      <formula>$C$4</formula>
    </cfRule>
  </conditionalFormatting>
  <conditionalFormatting sqref="BS16">
    <cfRule type="cellIs" dxfId="3974" priority="1614" operator="lessThan">
      <formula>$C$4</formula>
    </cfRule>
  </conditionalFormatting>
  <conditionalFormatting sqref="BS17">
    <cfRule type="cellIs" dxfId="3973" priority="1615" operator="lessThan">
      <formula>$C$4</formula>
    </cfRule>
  </conditionalFormatting>
  <conditionalFormatting sqref="BS18">
    <cfRule type="cellIs" dxfId="3972" priority="1616" operator="lessThan">
      <formula>$C$4</formula>
    </cfRule>
  </conditionalFormatting>
  <conditionalFormatting sqref="BS19">
    <cfRule type="cellIs" dxfId="3971" priority="1617" operator="lessThan">
      <formula>$C$4</formula>
    </cfRule>
  </conditionalFormatting>
  <conditionalFormatting sqref="BS20">
    <cfRule type="cellIs" dxfId="3970" priority="1618" operator="lessThan">
      <formula>$C$4</formula>
    </cfRule>
  </conditionalFormatting>
  <conditionalFormatting sqref="BS21">
    <cfRule type="cellIs" dxfId="3969" priority="1619" operator="lessThan">
      <formula>$C$4</formula>
    </cfRule>
  </conditionalFormatting>
  <conditionalFormatting sqref="BS22">
    <cfRule type="cellIs" dxfId="3968" priority="1620" operator="lessThan">
      <formula>$C$4</formula>
    </cfRule>
  </conditionalFormatting>
  <conditionalFormatting sqref="BS23">
    <cfRule type="cellIs" dxfId="3967" priority="1621" operator="lessThan">
      <formula>$C$4</formula>
    </cfRule>
  </conditionalFormatting>
  <conditionalFormatting sqref="BS24">
    <cfRule type="cellIs" dxfId="3966" priority="1622" operator="lessThan">
      <formula>$C$4</formula>
    </cfRule>
  </conditionalFormatting>
  <conditionalFormatting sqref="BS25">
    <cfRule type="cellIs" dxfId="3965" priority="1623" operator="lessThan">
      <formula>$C$4</formula>
    </cfRule>
  </conditionalFormatting>
  <conditionalFormatting sqref="BS26">
    <cfRule type="cellIs" dxfId="3964" priority="1624" operator="lessThan">
      <formula>$C$4</formula>
    </cfRule>
  </conditionalFormatting>
  <conditionalFormatting sqref="BS27">
    <cfRule type="cellIs" dxfId="3963" priority="1625" operator="lessThan">
      <formula>$C$4</formula>
    </cfRule>
  </conditionalFormatting>
  <conditionalFormatting sqref="BS28">
    <cfRule type="cellIs" dxfId="3962" priority="1626" operator="lessThan">
      <formula>$C$4</formula>
    </cfRule>
  </conditionalFormatting>
  <conditionalFormatting sqref="BS29">
    <cfRule type="cellIs" dxfId="3961" priority="1627" operator="lessThan">
      <formula>$C$4</formula>
    </cfRule>
  </conditionalFormatting>
  <conditionalFormatting sqref="BS30">
    <cfRule type="cellIs" dxfId="3960" priority="1628" operator="lessThan">
      <formula>$C$4</formula>
    </cfRule>
  </conditionalFormatting>
  <conditionalFormatting sqref="BS31">
    <cfRule type="cellIs" dxfId="3959" priority="1629" operator="lessThan">
      <formula>$C$4</formula>
    </cfRule>
  </conditionalFormatting>
  <conditionalFormatting sqref="BS32">
    <cfRule type="cellIs" dxfId="3958" priority="1630" operator="lessThan">
      <formula>$C$4</formula>
    </cfRule>
  </conditionalFormatting>
  <conditionalFormatting sqref="BS33">
    <cfRule type="cellIs" dxfId="3957" priority="1631" operator="lessThan">
      <formula>$C$4</formula>
    </cfRule>
  </conditionalFormatting>
  <conditionalFormatting sqref="BS34">
    <cfRule type="cellIs" dxfId="3956" priority="1632" operator="lessThan">
      <formula>$C$4</formula>
    </cfRule>
  </conditionalFormatting>
  <conditionalFormatting sqref="BS35">
    <cfRule type="cellIs" dxfId="3955" priority="1633" operator="lessThan">
      <formula>$C$4</formula>
    </cfRule>
  </conditionalFormatting>
  <conditionalFormatting sqref="BS36">
    <cfRule type="cellIs" dxfId="3954" priority="1634" operator="lessThan">
      <formula>$C$4</formula>
    </cfRule>
  </conditionalFormatting>
  <conditionalFormatting sqref="BS37">
    <cfRule type="cellIs" dxfId="3953" priority="1635" operator="lessThan">
      <formula>$C$4</formula>
    </cfRule>
  </conditionalFormatting>
  <conditionalFormatting sqref="BS38">
    <cfRule type="cellIs" dxfId="3952" priority="1636" operator="lessThan">
      <formula>$C$4</formula>
    </cfRule>
  </conditionalFormatting>
  <conditionalFormatting sqref="BS39">
    <cfRule type="cellIs" dxfId="3951" priority="1637" operator="lessThan">
      <formula>$C$4</formula>
    </cfRule>
  </conditionalFormatting>
  <conditionalFormatting sqref="BS40">
    <cfRule type="cellIs" dxfId="3950" priority="1638" operator="lessThan">
      <formula>$C$4</formula>
    </cfRule>
  </conditionalFormatting>
  <conditionalFormatting sqref="BS41">
    <cfRule type="cellIs" dxfId="3949" priority="1639" operator="lessThan">
      <formula>$C$4</formula>
    </cfRule>
  </conditionalFormatting>
  <conditionalFormatting sqref="BS42">
    <cfRule type="cellIs" dxfId="3948" priority="1640" operator="lessThan">
      <formula>$C$4</formula>
    </cfRule>
  </conditionalFormatting>
  <conditionalFormatting sqref="BS43">
    <cfRule type="cellIs" dxfId="3947" priority="1641" operator="lessThan">
      <formula>$C$4</formula>
    </cfRule>
  </conditionalFormatting>
  <conditionalFormatting sqref="BS44">
    <cfRule type="cellIs" dxfId="3946" priority="1642" operator="lessThan">
      <formula>$C$4</formula>
    </cfRule>
  </conditionalFormatting>
  <conditionalFormatting sqref="BS45">
    <cfRule type="cellIs" dxfId="3945" priority="1643" operator="lessThan">
      <formula>$C$4</formula>
    </cfRule>
  </conditionalFormatting>
  <conditionalFormatting sqref="BS46">
    <cfRule type="cellIs" dxfId="3944" priority="1644" operator="lessThan">
      <formula>$C$4</formula>
    </cfRule>
  </conditionalFormatting>
  <conditionalFormatting sqref="BS47">
    <cfRule type="cellIs" dxfId="3943" priority="1645" operator="lessThan">
      <formula>$C$4</formula>
    </cfRule>
  </conditionalFormatting>
  <conditionalFormatting sqref="BS48">
    <cfRule type="cellIs" dxfId="3942" priority="1646" operator="lessThan">
      <formula>$C$4</formula>
    </cfRule>
  </conditionalFormatting>
  <conditionalFormatting sqref="BS49">
    <cfRule type="cellIs" dxfId="3941" priority="1647" operator="lessThan">
      <formula>$C$4</formula>
    </cfRule>
  </conditionalFormatting>
  <conditionalFormatting sqref="BS50">
    <cfRule type="cellIs" dxfId="3940" priority="1648" operator="lessThan">
      <formula>$C$4</formula>
    </cfRule>
  </conditionalFormatting>
  <conditionalFormatting sqref="BS51">
    <cfRule type="cellIs" dxfId="3939" priority="1649" operator="lessThan">
      <formula>$C$4</formula>
    </cfRule>
  </conditionalFormatting>
  <conditionalFormatting sqref="BS52">
    <cfRule type="cellIs" dxfId="3938" priority="1650" operator="lessThan">
      <formula>$C$4</formula>
    </cfRule>
  </conditionalFormatting>
  <conditionalFormatting sqref="BS53">
    <cfRule type="cellIs" dxfId="3937" priority="1651" operator="lessThan">
      <formula>$C$4</formula>
    </cfRule>
  </conditionalFormatting>
  <conditionalFormatting sqref="BS54">
    <cfRule type="cellIs" dxfId="3936" priority="1652" operator="lessThan">
      <formula>$C$4</formula>
    </cfRule>
  </conditionalFormatting>
  <conditionalFormatting sqref="BS55">
    <cfRule type="cellIs" dxfId="3935" priority="1653" operator="lessThan">
      <formula>$C$4</formula>
    </cfRule>
  </conditionalFormatting>
  <conditionalFormatting sqref="BS56">
    <cfRule type="cellIs" dxfId="3934" priority="1654" operator="lessThan">
      <formula>$C$4</formula>
    </cfRule>
  </conditionalFormatting>
  <conditionalFormatting sqref="BS57">
    <cfRule type="cellIs" dxfId="3933" priority="1655" operator="lessThan">
      <formula>$C$4</formula>
    </cfRule>
  </conditionalFormatting>
  <conditionalFormatting sqref="BS58">
    <cfRule type="cellIs" dxfId="3932" priority="1656" operator="lessThan">
      <formula>$C$4</formula>
    </cfRule>
  </conditionalFormatting>
  <conditionalFormatting sqref="BS59">
    <cfRule type="cellIs" dxfId="3931" priority="1657" operator="lessThan">
      <formula>$C$4</formula>
    </cfRule>
  </conditionalFormatting>
  <conditionalFormatting sqref="BS60">
    <cfRule type="cellIs" dxfId="3930" priority="1658" operator="lessThan">
      <formula>$C$4</formula>
    </cfRule>
  </conditionalFormatting>
  <conditionalFormatting sqref="BT11">
    <cfRule type="cellIs" dxfId="3929" priority="1659" operator="lessThan">
      <formula>$C$4</formula>
    </cfRule>
  </conditionalFormatting>
  <conditionalFormatting sqref="BT12">
    <cfRule type="cellIs" dxfId="3928" priority="1660" operator="lessThan">
      <formula>$C$4</formula>
    </cfRule>
  </conditionalFormatting>
  <conditionalFormatting sqref="BT13">
    <cfRule type="cellIs" dxfId="3927" priority="1661" operator="lessThan">
      <formula>$C$4</formula>
    </cfRule>
  </conditionalFormatting>
  <conditionalFormatting sqref="BT14">
    <cfRule type="cellIs" dxfId="3926" priority="1662" operator="lessThan">
      <formula>$C$4</formula>
    </cfRule>
  </conditionalFormatting>
  <conditionalFormatting sqref="BT15">
    <cfRule type="cellIs" dxfId="3925" priority="1663" operator="lessThan">
      <formula>$C$4</formula>
    </cfRule>
  </conditionalFormatting>
  <conditionalFormatting sqref="BT16">
    <cfRule type="cellIs" dxfId="3924" priority="1664" operator="lessThan">
      <formula>$C$4</formula>
    </cfRule>
  </conditionalFormatting>
  <conditionalFormatting sqref="BT17">
    <cfRule type="cellIs" dxfId="3923" priority="1665" operator="lessThan">
      <formula>$C$4</formula>
    </cfRule>
  </conditionalFormatting>
  <conditionalFormatting sqref="BT18">
    <cfRule type="cellIs" dxfId="3922" priority="1666" operator="lessThan">
      <formula>$C$4</formula>
    </cfRule>
  </conditionalFormatting>
  <conditionalFormatting sqref="BT19">
    <cfRule type="cellIs" dxfId="3921" priority="1667" operator="lessThan">
      <formula>$C$4</formula>
    </cfRule>
  </conditionalFormatting>
  <conditionalFormatting sqref="BT20">
    <cfRule type="cellIs" dxfId="3920" priority="1668" operator="lessThan">
      <formula>$C$4</formula>
    </cfRule>
  </conditionalFormatting>
  <conditionalFormatting sqref="BT21">
    <cfRule type="cellIs" dxfId="3919" priority="1669" operator="lessThan">
      <formula>$C$4</formula>
    </cfRule>
  </conditionalFormatting>
  <conditionalFormatting sqref="BT22">
    <cfRule type="cellIs" dxfId="3918" priority="1670" operator="lessThan">
      <formula>$C$4</formula>
    </cfRule>
  </conditionalFormatting>
  <conditionalFormatting sqref="BT23">
    <cfRule type="cellIs" dxfId="3917" priority="1671" operator="lessThan">
      <formula>$C$4</formula>
    </cfRule>
  </conditionalFormatting>
  <conditionalFormatting sqref="BT24">
    <cfRule type="cellIs" dxfId="3916" priority="1672" operator="lessThan">
      <formula>$C$4</formula>
    </cfRule>
  </conditionalFormatting>
  <conditionalFormatting sqref="BT25">
    <cfRule type="cellIs" dxfId="3915" priority="1673" operator="lessThan">
      <formula>$C$4</formula>
    </cfRule>
  </conditionalFormatting>
  <conditionalFormatting sqref="BT26">
    <cfRule type="cellIs" dxfId="3914" priority="1674" operator="lessThan">
      <formula>$C$4</formula>
    </cfRule>
  </conditionalFormatting>
  <conditionalFormatting sqref="BT27">
    <cfRule type="cellIs" dxfId="3913" priority="1675" operator="lessThan">
      <formula>$C$4</formula>
    </cfRule>
  </conditionalFormatting>
  <conditionalFormatting sqref="BT28">
    <cfRule type="cellIs" dxfId="3912" priority="1676" operator="lessThan">
      <formula>$C$4</formula>
    </cfRule>
  </conditionalFormatting>
  <conditionalFormatting sqref="BT29">
    <cfRule type="cellIs" dxfId="3911" priority="1677" operator="lessThan">
      <formula>$C$4</formula>
    </cfRule>
  </conditionalFormatting>
  <conditionalFormatting sqref="BT30">
    <cfRule type="cellIs" dxfId="3910" priority="1678" operator="lessThan">
      <formula>$C$4</formula>
    </cfRule>
  </conditionalFormatting>
  <conditionalFormatting sqref="BT31">
    <cfRule type="cellIs" dxfId="3909" priority="1679" operator="lessThan">
      <formula>$C$4</formula>
    </cfRule>
  </conditionalFormatting>
  <conditionalFormatting sqref="BT32">
    <cfRule type="cellIs" dxfId="3908" priority="1680" operator="lessThan">
      <formula>$C$4</formula>
    </cfRule>
  </conditionalFormatting>
  <conditionalFormatting sqref="BT33">
    <cfRule type="cellIs" dxfId="3907" priority="1681" operator="lessThan">
      <formula>$C$4</formula>
    </cfRule>
  </conditionalFormatting>
  <conditionalFormatting sqref="BT34">
    <cfRule type="cellIs" dxfId="3906" priority="1682" operator="lessThan">
      <formula>$C$4</formula>
    </cfRule>
  </conditionalFormatting>
  <conditionalFormatting sqref="BT35">
    <cfRule type="cellIs" dxfId="3905" priority="1683" operator="lessThan">
      <formula>$C$4</formula>
    </cfRule>
  </conditionalFormatting>
  <conditionalFormatting sqref="BT36">
    <cfRule type="cellIs" dxfId="3904" priority="1684" operator="lessThan">
      <formula>$C$4</formula>
    </cfRule>
  </conditionalFormatting>
  <conditionalFormatting sqref="BT37">
    <cfRule type="cellIs" dxfId="3903" priority="1685" operator="lessThan">
      <formula>$C$4</formula>
    </cfRule>
  </conditionalFormatting>
  <conditionalFormatting sqref="BT38">
    <cfRule type="cellIs" dxfId="3902" priority="1686" operator="lessThan">
      <formula>$C$4</formula>
    </cfRule>
  </conditionalFormatting>
  <conditionalFormatting sqref="BT39">
    <cfRule type="cellIs" dxfId="3901" priority="1687" operator="lessThan">
      <formula>$C$4</formula>
    </cfRule>
  </conditionalFormatting>
  <conditionalFormatting sqref="BT40">
    <cfRule type="cellIs" dxfId="3900" priority="1688" operator="lessThan">
      <formula>$C$4</formula>
    </cfRule>
  </conditionalFormatting>
  <conditionalFormatting sqref="BT41">
    <cfRule type="cellIs" dxfId="3899" priority="1689" operator="lessThan">
      <formula>$C$4</formula>
    </cfRule>
  </conditionalFormatting>
  <conditionalFormatting sqref="BT42">
    <cfRule type="cellIs" dxfId="3898" priority="1690" operator="lessThan">
      <formula>$C$4</formula>
    </cfRule>
  </conditionalFormatting>
  <conditionalFormatting sqref="BT43">
    <cfRule type="cellIs" dxfId="3897" priority="1691" operator="lessThan">
      <formula>$C$4</formula>
    </cfRule>
  </conditionalFormatting>
  <conditionalFormatting sqref="BT44">
    <cfRule type="cellIs" dxfId="3896" priority="1692" operator="lessThan">
      <formula>$C$4</formula>
    </cfRule>
  </conditionalFormatting>
  <conditionalFormatting sqref="BT45">
    <cfRule type="cellIs" dxfId="3895" priority="1693" operator="lessThan">
      <formula>$C$4</formula>
    </cfRule>
  </conditionalFormatting>
  <conditionalFormatting sqref="BT46">
    <cfRule type="cellIs" dxfId="3894" priority="1694" operator="lessThan">
      <formula>$C$4</formula>
    </cfRule>
  </conditionalFormatting>
  <conditionalFormatting sqref="BT47">
    <cfRule type="cellIs" dxfId="3893" priority="1695" operator="lessThan">
      <formula>$C$4</formula>
    </cfRule>
  </conditionalFormatting>
  <conditionalFormatting sqref="BT48">
    <cfRule type="cellIs" dxfId="3892" priority="1696" operator="lessThan">
      <formula>$C$4</formula>
    </cfRule>
  </conditionalFormatting>
  <conditionalFormatting sqref="BT49">
    <cfRule type="cellIs" dxfId="3891" priority="1697" operator="lessThan">
      <formula>$C$4</formula>
    </cfRule>
  </conditionalFormatting>
  <conditionalFormatting sqref="BT50">
    <cfRule type="cellIs" dxfId="3890" priority="1698" operator="lessThan">
      <formula>$C$4</formula>
    </cfRule>
  </conditionalFormatting>
  <conditionalFormatting sqref="BT51">
    <cfRule type="cellIs" dxfId="3889" priority="1699" operator="lessThan">
      <formula>$C$4</formula>
    </cfRule>
  </conditionalFormatting>
  <conditionalFormatting sqref="BT52">
    <cfRule type="cellIs" dxfId="3888" priority="1700" operator="lessThan">
      <formula>$C$4</formula>
    </cfRule>
  </conditionalFormatting>
  <conditionalFormatting sqref="BT53">
    <cfRule type="cellIs" dxfId="3887" priority="1701" operator="lessThan">
      <formula>$C$4</formula>
    </cfRule>
  </conditionalFormatting>
  <conditionalFormatting sqref="BT54">
    <cfRule type="cellIs" dxfId="3886" priority="1702" operator="lessThan">
      <formula>$C$4</formula>
    </cfRule>
  </conditionalFormatting>
  <conditionalFormatting sqref="BT55">
    <cfRule type="cellIs" dxfId="3885" priority="1703" operator="lessThan">
      <formula>$C$4</formula>
    </cfRule>
  </conditionalFormatting>
  <conditionalFormatting sqref="BT56">
    <cfRule type="cellIs" dxfId="3884" priority="1704" operator="lessThan">
      <formula>$C$4</formula>
    </cfRule>
  </conditionalFormatting>
  <conditionalFormatting sqref="BT57">
    <cfRule type="cellIs" dxfId="3883" priority="1705" operator="lessThan">
      <formula>$C$4</formula>
    </cfRule>
  </conditionalFormatting>
  <conditionalFormatting sqref="BT58">
    <cfRule type="cellIs" dxfId="3882" priority="1706" operator="lessThan">
      <formula>$C$4</formula>
    </cfRule>
  </conditionalFormatting>
  <conditionalFormatting sqref="BT59">
    <cfRule type="cellIs" dxfId="3881" priority="1707" operator="lessThan">
      <formula>$C$4</formula>
    </cfRule>
  </conditionalFormatting>
  <conditionalFormatting sqref="BT60">
    <cfRule type="cellIs" dxfId="3880" priority="1708" operator="lessThan">
      <formula>$C$4</formula>
    </cfRule>
  </conditionalFormatting>
  <conditionalFormatting sqref="BU11">
    <cfRule type="cellIs" dxfId="3879" priority="1709" operator="lessThan">
      <formula>$C$4</formula>
    </cfRule>
  </conditionalFormatting>
  <conditionalFormatting sqref="BU12">
    <cfRule type="cellIs" dxfId="3878" priority="1710" operator="lessThan">
      <formula>$C$4</formula>
    </cfRule>
  </conditionalFormatting>
  <conditionalFormatting sqref="BU13">
    <cfRule type="cellIs" dxfId="3877" priority="1711" operator="lessThan">
      <formula>$C$4</formula>
    </cfRule>
  </conditionalFormatting>
  <conditionalFormatting sqref="BU14">
    <cfRule type="cellIs" dxfId="3876" priority="1712" operator="lessThan">
      <formula>$C$4</formula>
    </cfRule>
  </conditionalFormatting>
  <conditionalFormatting sqref="BU15">
    <cfRule type="cellIs" dxfId="3875" priority="1713" operator="lessThan">
      <formula>$C$4</formula>
    </cfRule>
  </conditionalFormatting>
  <conditionalFormatting sqref="BU16">
    <cfRule type="cellIs" dxfId="3874" priority="1714" operator="lessThan">
      <formula>$C$4</formula>
    </cfRule>
  </conditionalFormatting>
  <conditionalFormatting sqref="BU17">
    <cfRule type="cellIs" dxfId="3873" priority="1715" operator="lessThan">
      <formula>$C$4</formula>
    </cfRule>
  </conditionalFormatting>
  <conditionalFormatting sqref="BU18">
    <cfRule type="cellIs" dxfId="3872" priority="1716" operator="lessThan">
      <formula>$C$4</formula>
    </cfRule>
  </conditionalFormatting>
  <conditionalFormatting sqref="BU19">
    <cfRule type="cellIs" dxfId="3871" priority="1717" operator="lessThan">
      <formula>$C$4</formula>
    </cfRule>
  </conditionalFormatting>
  <conditionalFormatting sqref="BU20">
    <cfRule type="cellIs" dxfId="3870" priority="1718" operator="lessThan">
      <formula>$C$4</formula>
    </cfRule>
  </conditionalFormatting>
  <conditionalFormatting sqref="BU21">
    <cfRule type="cellIs" dxfId="3869" priority="1719" operator="lessThan">
      <formula>$C$4</formula>
    </cfRule>
  </conditionalFormatting>
  <conditionalFormatting sqref="BU22">
    <cfRule type="cellIs" dxfId="3868" priority="1720" operator="lessThan">
      <formula>$C$4</formula>
    </cfRule>
  </conditionalFormatting>
  <conditionalFormatting sqref="BU23">
    <cfRule type="cellIs" dxfId="3867" priority="1721" operator="lessThan">
      <formula>$C$4</formula>
    </cfRule>
  </conditionalFormatting>
  <conditionalFormatting sqref="BU24">
    <cfRule type="cellIs" dxfId="3866" priority="1722" operator="lessThan">
      <formula>$C$4</formula>
    </cfRule>
  </conditionalFormatting>
  <conditionalFormatting sqref="BU25">
    <cfRule type="cellIs" dxfId="3865" priority="1723" operator="lessThan">
      <formula>$C$4</formula>
    </cfRule>
  </conditionalFormatting>
  <conditionalFormatting sqref="BU26">
    <cfRule type="cellIs" dxfId="3864" priority="1724" operator="lessThan">
      <formula>$C$4</formula>
    </cfRule>
  </conditionalFormatting>
  <conditionalFormatting sqref="BU27">
    <cfRule type="cellIs" dxfId="3863" priority="1725" operator="lessThan">
      <formula>$C$4</formula>
    </cfRule>
  </conditionalFormatting>
  <conditionalFormatting sqref="BU28">
    <cfRule type="cellIs" dxfId="3862" priority="1726" operator="lessThan">
      <formula>$C$4</formula>
    </cfRule>
  </conditionalFormatting>
  <conditionalFormatting sqref="BU29">
    <cfRule type="cellIs" dxfId="3861" priority="1727" operator="lessThan">
      <formula>$C$4</formula>
    </cfRule>
  </conditionalFormatting>
  <conditionalFormatting sqref="BU30">
    <cfRule type="cellIs" dxfId="3860" priority="1728" operator="lessThan">
      <formula>$C$4</formula>
    </cfRule>
  </conditionalFormatting>
  <conditionalFormatting sqref="BU31">
    <cfRule type="cellIs" dxfId="3859" priority="1729" operator="lessThan">
      <formula>$C$4</formula>
    </cfRule>
  </conditionalFormatting>
  <conditionalFormatting sqref="BU32">
    <cfRule type="cellIs" dxfId="3858" priority="1730" operator="lessThan">
      <formula>$C$4</formula>
    </cfRule>
  </conditionalFormatting>
  <conditionalFormatting sqref="BU33">
    <cfRule type="cellIs" dxfId="3857" priority="1731" operator="lessThan">
      <formula>$C$4</formula>
    </cfRule>
  </conditionalFormatting>
  <conditionalFormatting sqref="BU34">
    <cfRule type="cellIs" dxfId="3856" priority="1732" operator="lessThan">
      <formula>$C$4</formula>
    </cfRule>
  </conditionalFormatting>
  <conditionalFormatting sqref="BU35">
    <cfRule type="cellIs" dxfId="3855" priority="1733" operator="lessThan">
      <formula>$C$4</formula>
    </cfRule>
  </conditionalFormatting>
  <conditionalFormatting sqref="BU36">
    <cfRule type="cellIs" dxfId="3854" priority="1734" operator="lessThan">
      <formula>$C$4</formula>
    </cfRule>
  </conditionalFormatting>
  <conditionalFormatting sqref="BU37">
    <cfRule type="cellIs" dxfId="3853" priority="1735" operator="lessThan">
      <formula>$C$4</formula>
    </cfRule>
  </conditionalFormatting>
  <conditionalFormatting sqref="BU38">
    <cfRule type="cellIs" dxfId="3852" priority="1736" operator="lessThan">
      <formula>$C$4</formula>
    </cfRule>
  </conditionalFormatting>
  <conditionalFormatting sqref="BU39">
    <cfRule type="cellIs" dxfId="3851" priority="1737" operator="lessThan">
      <formula>$C$4</formula>
    </cfRule>
  </conditionalFormatting>
  <conditionalFormatting sqref="BU40">
    <cfRule type="cellIs" dxfId="3850" priority="1738" operator="lessThan">
      <formula>$C$4</formula>
    </cfRule>
  </conditionalFormatting>
  <conditionalFormatting sqref="BU41">
    <cfRule type="cellIs" dxfId="3849" priority="1739" operator="lessThan">
      <formula>$C$4</formula>
    </cfRule>
  </conditionalFormatting>
  <conditionalFormatting sqref="BU42">
    <cfRule type="cellIs" dxfId="3848" priority="1740" operator="lessThan">
      <formula>$C$4</formula>
    </cfRule>
  </conditionalFormatting>
  <conditionalFormatting sqref="BU43">
    <cfRule type="cellIs" dxfId="3847" priority="1741" operator="lessThan">
      <formula>$C$4</formula>
    </cfRule>
  </conditionalFormatting>
  <conditionalFormatting sqref="BU44">
    <cfRule type="cellIs" dxfId="3846" priority="1742" operator="lessThan">
      <formula>$C$4</formula>
    </cfRule>
  </conditionalFormatting>
  <conditionalFormatting sqref="BU45">
    <cfRule type="cellIs" dxfId="3845" priority="1743" operator="lessThan">
      <formula>$C$4</formula>
    </cfRule>
  </conditionalFormatting>
  <conditionalFormatting sqref="BU46">
    <cfRule type="cellIs" dxfId="3844" priority="1744" operator="lessThan">
      <formula>$C$4</formula>
    </cfRule>
  </conditionalFormatting>
  <conditionalFormatting sqref="BU47">
    <cfRule type="cellIs" dxfId="3843" priority="1745" operator="lessThan">
      <formula>$C$4</formula>
    </cfRule>
  </conditionalFormatting>
  <conditionalFormatting sqref="BU48">
    <cfRule type="cellIs" dxfId="3842" priority="1746" operator="lessThan">
      <formula>$C$4</formula>
    </cfRule>
  </conditionalFormatting>
  <conditionalFormatting sqref="BU49">
    <cfRule type="cellIs" dxfId="3841" priority="1747" operator="lessThan">
      <formula>$C$4</formula>
    </cfRule>
  </conditionalFormatting>
  <conditionalFormatting sqref="BU50">
    <cfRule type="cellIs" dxfId="3840" priority="1748" operator="lessThan">
      <formula>$C$4</formula>
    </cfRule>
  </conditionalFormatting>
  <conditionalFormatting sqref="BU51">
    <cfRule type="cellIs" dxfId="3839" priority="1749" operator="lessThan">
      <formula>$C$4</formula>
    </cfRule>
  </conditionalFormatting>
  <conditionalFormatting sqref="BU52">
    <cfRule type="cellIs" dxfId="3838" priority="1750" operator="lessThan">
      <formula>$C$4</formula>
    </cfRule>
  </conditionalFormatting>
  <conditionalFormatting sqref="BU53">
    <cfRule type="cellIs" dxfId="3837" priority="1751" operator="lessThan">
      <formula>$C$4</formula>
    </cfRule>
  </conditionalFormatting>
  <conditionalFormatting sqref="BU54">
    <cfRule type="cellIs" dxfId="3836" priority="1752" operator="lessThan">
      <formula>$C$4</formula>
    </cfRule>
  </conditionalFormatting>
  <conditionalFormatting sqref="BU55">
    <cfRule type="cellIs" dxfId="3835" priority="1753" operator="lessThan">
      <formula>$C$4</formula>
    </cfRule>
  </conditionalFormatting>
  <conditionalFormatting sqref="BU56">
    <cfRule type="cellIs" dxfId="3834" priority="1754" operator="lessThan">
      <formula>$C$4</formula>
    </cfRule>
  </conditionalFormatting>
  <conditionalFormatting sqref="BU57">
    <cfRule type="cellIs" dxfId="3833" priority="1755" operator="lessThan">
      <formula>$C$4</formula>
    </cfRule>
  </conditionalFormatting>
  <conditionalFormatting sqref="BU58">
    <cfRule type="cellIs" dxfId="3832" priority="1756" operator="lessThan">
      <formula>$C$4</formula>
    </cfRule>
  </conditionalFormatting>
  <conditionalFormatting sqref="BU59">
    <cfRule type="cellIs" dxfId="3831" priority="1757" operator="lessThan">
      <formula>$C$4</formula>
    </cfRule>
  </conditionalFormatting>
  <conditionalFormatting sqref="BU60">
    <cfRule type="cellIs" dxfId="3830" priority="1758" operator="lessThan">
      <formula>$C$4</formula>
    </cfRule>
  </conditionalFormatting>
  <conditionalFormatting sqref="BV11">
    <cfRule type="cellIs" dxfId="3829" priority="1759" operator="lessThan">
      <formula>$C$4</formula>
    </cfRule>
  </conditionalFormatting>
  <conditionalFormatting sqref="BV12">
    <cfRule type="cellIs" dxfId="3828" priority="1760" operator="lessThan">
      <formula>$C$4</formula>
    </cfRule>
  </conditionalFormatting>
  <conditionalFormatting sqref="BV13">
    <cfRule type="cellIs" dxfId="3827" priority="1761" operator="lessThan">
      <formula>$C$4</formula>
    </cfRule>
  </conditionalFormatting>
  <conditionalFormatting sqref="BV14">
    <cfRule type="cellIs" dxfId="3826" priority="1762" operator="lessThan">
      <formula>$C$4</formula>
    </cfRule>
  </conditionalFormatting>
  <conditionalFormatting sqref="BV15">
    <cfRule type="cellIs" dxfId="3825" priority="1763" operator="lessThan">
      <formula>$C$4</formula>
    </cfRule>
  </conditionalFormatting>
  <conditionalFormatting sqref="BV16">
    <cfRule type="cellIs" dxfId="3824" priority="1764" operator="lessThan">
      <formula>$C$4</formula>
    </cfRule>
  </conditionalFormatting>
  <conditionalFormatting sqref="BV17">
    <cfRule type="cellIs" dxfId="3823" priority="1765" operator="lessThan">
      <formula>$C$4</formula>
    </cfRule>
  </conditionalFormatting>
  <conditionalFormatting sqref="BV18">
    <cfRule type="cellIs" dxfId="3822" priority="1766" operator="lessThan">
      <formula>$C$4</formula>
    </cfRule>
  </conditionalFormatting>
  <conditionalFormatting sqref="BV19">
    <cfRule type="cellIs" dxfId="3821" priority="1767" operator="lessThan">
      <formula>$C$4</formula>
    </cfRule>
  </conditionalFormatting>
  <conditionalFormatting sqref="BV20">
    <cfRule type="cellIs" dxfId="3820" priority="1768" operator="lessThan">
      <formula>$C$4</formula>
    </cfRule>
  </conditionalFormatting>
  <conditionalFormatting sqref="BV21">
    <cfRule type="cellIs" dxfId="3819" priority="1769" operator="lessThan">
      <formula>$C$4</formula>
    </cfRule>
  </conditionalFormatting>
  <conditionalFormatting sqref="BV22">
    <cfRule type="cellIs" dxfId="3818" priority="1770" operator="lessThan">
      <formula>$C$4</formula>
    </cfRule>
  </conditionalFormatting>
  <conditionalFormatting sqref="BV23">
    <cfRule type="cellIs" dxfId="3817" priority="1771" operator="lessThan">
      <formula>$C$4</formula>
    </cfRule>
  </conditionalFormatting>
  <conditionalFormatting sqref="BV24">
    <cfRule type="cellIs" dxfId="3816" priority="1772" operator="lessThan">
      <formula>$C$4</formula>
    </cfRule>
  </conditionalFormatting>
  <conditionalFormatting sqref="BV25">
    <cfRule type="cellIs" dxfId="3815" priority="1773" operator="lessThan">
      <formula>$C$4</formula>
    </cfRule>
  </conditionalFormatting>
  <conditionalFormatting sqref="BV26">
    <cfRule type="cellIs" dxfId="3814" priority="1774" operator="lessThan">
      <formula>$C$4</formula>
    </cfRule>
  </conditionalFormatting>
  <conditionalFormatting sqref="BV27">
    <cfRule type="cellIs" dxfId="3813" priority="1775" operator="lessThan">
      <formula>$C$4</formula>
    </cfRule>
  </conditionalFormatting>
  <conditionalFormatting sqref="BV28">
    <cfRule type="cellIs" dxfId="3812" priority="1776" operator="lessThan">
      <formula>$C$4</formula>
    </cfRule>
  </conditionalFormatting>
  <conditionalFormatting sqref="BV29">
    <cfRule type="cellIs" dxfId="3811" priority="1777" operator="lessThan">
      <formula>$C$4</formula>
    </cfRule>
  </conditionalFormatting>
  <conditionalFormatting sqref="BV30">
    <cfRule type="cellIs" dxfId="3810" priority="1778" operator="lessThan">
      <formula>$C$4</formula>
    </cfRule>
  </conditionalFormatting>
  <conditionalFormatting sqref="BV31">
    <cfRule type="cellIs" dxfId="3809" priority="1779" operator="lessThan">
      <formula>$C$4</formula>
    </cfRule>
  </conditionalFormatting>
  <conditionalFormatting sqref="BV32">
    <cfRule type="cellIs" dxfId="3808" priority="1780" operator="lessThan">
      <formula>$C$4</formula>
    </cfRule>
  </conditionalFormatting>
  <conditionalFormatting sqref="BV33">
    <cfRule type="cellIs" dxfId="3807" priority="1781" operator="lessThan">
      <formula>$C$4</formula>
    </cfRule>
  </conditionalFormatting>
  <conditionalFormatting sqref="BV34">
    <cfRule type="cellIs" dxfId="3806" priority="1782" operator="lessThan">
      <formula>$C$4</formula>
    </cfRule>
  </conditionalFormatting>
  <conditionalFormatting sqref="BV35">
    <cfRule type="cellIs" dxfId="3805" priority="1783" operator="lessThan">
      <formula>$C$4</formula>
    </cfRule>
  </conditionalFormatting>
  <conditionalFormatting sqref="BV36">
    <cfRule type="cellIs" dxfId="3804" priority="1784" operator="lessThan">
      <formula>$C$4</formula>
    </cfRule>
  </conditionalFormatting>
  <conditionalFormatting sqref="BV37">
    <cfRule type="cellIs" dxfId="3803" priority="1785" operator="lessThan">
      <formula>$C$4</formula>
    </cfRule>
  </conditionalFormatting>
  <conditionalFormatting sqref="BV38">
    <cfRule type="cellIs" dxfId="3802" priority="1786" operator="lessThan">
      <formula>$C$4</formula>
    </cfRule>
  </conditionalFormatting>
  <conditionalFormatting sqref="BV39">
    <cfRule type="cellIs" dxfId="3801" priority="1787" operator="lessThan">
      <formula>$C$4</formula>
    </cfRule>
  </conditionalFormatting>
  <conditionalFormatting sqref="BV40">
    <cfRule type="cellIs" dxfId="3800" priority="1788" operator="lessThan">
      <formula>$C$4</formula>
    </cfRule>
  </conditionalFormatting>
  <conditionalFormatting sqref="BV41">
    <cfRule type="cellIs" dxfId="3799" priority="1789" operator="lessThan">
      <formula>$C$4</formula>
    </cfRule>
  </conditionalFormatting>
  <conditionalFormatting sqref="BV42">
    <cfRule type="cellIs" dxfId="3798" priority="1790" operator="lessThan">
      <formula>$C$4</formula>
    </cfRule>
  </conditionalFormatting>
  <conditionalFormatting sqref="BV43">
    <cfRule type="cellIs" dxfId="3797" priority="1791" operator="lessThan">
      <formula>$C$4</formula>
    </cfRule>
  </conditionalFormatting>
  <conditionalFormatting sqref="BV44">
    <cfRule type="cellIs" dxfId="3796" priority="1792" operator="lessThan">
      <formula>$C$4</formula>
    </cfRule>
  </conditionalFormatting>
  <conditionalFormatting sqref="BV45">
    <cfRule type="cellIs" dxfId="3795" priority="1793" operator="lessThan">
      <formula>$C$4</formula>
    </cfRule>
  </conditionalFormatting>
  <conditionalFormatting sqref="BV46">
    <cfRule type="cellIs" dxfId="3794" priority="1794" operator="lessThan">
      <formula>$C$4</formula>
    </cfRule>
  </conditionalFormatting>
  <conditionalFormatting sqref="BV47">
    <cfRule type="cellIs" dxfId="3793" priority="1795" operator="lessThan">
      <formula>$C$4</formula>
    </cfRule>
  </conditionalFormatting>
  <conditionalFormatting sqref="BV48">
    <cfRule type="cellIs" dxfId="3792" priority="1796" operator="lessThan">
      <formula>$C$4</formula>
    </cfRule>
  </conditionalFormatting>
  <conditionalFormatting sqref="BV49">
    <cfRule type="cellIs" dxfId="3791" priority="1797" operator="lessThan">
      <formula>$C$4</formula>
    </cfRule>
  </conditionalFormatting>
  <conditionalFormatting sqref="BV50">
    <cfRule type="cellIs" dxfId="3790" priority="1798" operator="lessThan">
      <formula>$C$4</formula>
    </cfRule>
  </conditionalFormatting>
  <conditionalFormatting sqref="BV51">
    <cfRule type="cellIs" dxfId="3789" priority="1799" operator="lessThan">
      <formula>$C$4</formula>
    </cfRule>
  </conditionalFormatting>
  <conditionalFormatting sqref="BV52">
    <cfRule type="cellIs" dxfId="3788" priority="1800" operator="lessThan">
      <formula>$C$4</formula>
    </cfRule>
  </conditionalFormatting>
  <conditionalFormatting sqref="BV53">
    <cfRule type="cellIs" dxfId="3787" priority="1801" operator="lessThan">
      <formula>$C$4</formula>
    </cfRule>
  </conditionalFormatting>
  <conditionalFormatting sqref="BV54">
    <cfRule type="cellIs" dxfId="3786" priority="1802" operator="lessThan">
      <formula>$C$4</formula>
    </cfRule>
  </conditionalFormatting>
  <conditionalFormatting sqref="BV55">
    <cfRule type="cellIs" dxfId="3785" priority="1803" operator="lessThan">
      <formula>$C$4</formula>
    </cfRule>
  </conditionalFormatting>
  <conditionalFormatting sqref="BV56">
    <cfRule type="cellIs" dxfId="3784" priority="1804" operator="lessThan">
      <formula>$C$4</formula>
    </cfRule>
  </conditionalFormatting>
  <conditionalFormatting sqref="BV57">
    <cfRule type="cellIs" dxfId="3783" priority="1805" operator="lessThan">
      <formula>$C$4</formula>
    </cfRule>
  </conditionalFormatting>
  <conditionalFormatting sqref="BV58">
    <cfRule type="cellIs" dxfId="3782" priority="1806" operator="lessThan">
      <formula>$C$4</formula>
    </cfRule>
  </conditionalFormatting>
  <conditionalFormatting sqref="BV59">
    <cfRule type="cellIs" dxfId="3781" priority="1807" operator="lessThan">
      <formula>$C$4</formula>
    </cfRule>
  </conditionalFormatting>
  <conditionalFormatting sqref="BV60">
    <cfRule type="cellIs" dxfId="3780" priority="1808" operator="lessThan">
      <formula>$C$4</formula>
    </cfRule>
  </conditionalFormatting>
  <conditionalFormatting sqref="BW11">
    <cfRule type="cellIs" dxfId="3779" priority="1809" operator="lessThan">
      <formula>$C$4</formula>
    </cfRule>
  </conditionalFormatting>
  <conditionalFormatting sqref="BW12">
    <cfRule type="cellIs" dxfId="3778" priority="1810" operator="lessThan">
      <formula>$C$4</formula>
    </cfRule>
  </conditionalFormatting>
  <conditionalFormatting sqref="BW13">
    <cfRule type="cellIs" dxfId="3777" priority="1811" operator="lessThan">
      <formula>$C$4</formula>
    </cfRule>
  </conditionalFormatting>
  <conditionalFormatting sqref="BW14">
    <cfRule type="cellIs" dxfId="3776" priority="1812" operator="lessThan">
      <formula>$C$4</formula>
    </cfRule>
  </conditionalFormatting>
  <conditionalFormatting sqref="BW15">
    <cfRule type="cellIs" dxfId="3775" priority="1813" operator="lessThan">
      <formula>$C$4</formula>
    </cfRule>
  </conditionalFormatting>
  <conditionalFormatting sqref="BW16">
    <cfRule type="cellIs" dxfId="3774" priority="1814" operator="lessThan">
      <formula>$C$4</formula>
    </cfRule>
  </conditionalFormatting>
  <conditionalFormatting sqref="BW17">
    <cfRule type="cellIs" dxfId="3773" priority="1815" operator="lessThan">
      <formula>$C$4</formula>
    </cfRule>
  </conditionalFormatting>
  <conditionalFormatting sqref="BW18">
    <cfRule type="cellIs" dxfId="3772" priority="1816" operator="lessThan">
      <formula>$C$4</formula>
    </cfRule>
  </conditionalFormatting>
  <conditionalFormatting sqref="BW19">
    <cfRule type="cellIs" dxfId="3771" priority="1817" operator="lessThan">
      <formula>$C$4</formula>
    </cfRule>
  </conditionalFormatting>
  <conditionalFormatting sqref="BW20">
    <cfRule type="cellIs" dxfId="3770" priority="1818" operator="lessThan">
      <formula>$C$4</formula>
    </cfRule>
  </conditionalFormatting>
  <conditionalFormatting sqref="BW21">
    <cfRule type="cellIs" dxfId="3769" priority="1819" operator="lessThan">
      <formula>$C$4</formula>
    </cfRule>
  </conditionalFormatting>
  <conditionalFormatting sqref="BW22">
    <cfRule type="cellIs" dxfId="3768" priority="1820" operator="lessThan">
      <formula>$C$4</formula>
    </cfRule>
  </conditionalFormatting>
  <conditionalFormatting sqref="BW23">
    <cfRule type="cellIs" dxfId="3767" priority="1821" operator="lessThan">
      <formula>$C$4</formula>
    </cfRule>
  </conditionalFormatting>
  <conditionalFormatting sqref="BW24">
    <cfRule type="cellIs" dxfId="3766" priority="1822" operator="lessThan">
      <formula>$C$4</formula>
    </cfRule>
  </conditionalFormatting>
  <conditionalFormatting sqref="BW25">
    <cfRule type="cellIs" dxfId="3765" priority="1823" operator="lessThan">
      <formula>$C$4</formula>
    </cfRule>
  </conditionalFormatting>
  <conditionalFormatting sqref="BW26">
    <cfRule type="cellIs" dxfId="3764" priority="1824" operator="lessThan">
      <formula>$C$4</formula>
    </cfRule>
  </conditionalFormatting>
  <conditionalFormatting sqref="BW27">
    <cfRule type="cellIs" dxfId="3763" priority="1825" operator="lessThan">
      <formula>$C$4</formula>
    </cfRule>
  </conditionalFormatting>
  <conditionalFormatting sqref="BW28">
    <cfRule type="cellIs" dxfId="3762" priority="1826" operator="lessThan">
      <formula>$C$4</formula>
    </cfRule>
  </conditionalFormatting>
  <conditionalFormatting sqref="BW29">
    <cfRule type="cellIs" dxfId="3761" priority="1827" operator="lessThan">
      <formula>$C$4</formula>
    </cfRule>
  </conditionalFormatting>
  <conditionalFormatting sqref="BW30">
    <cfRule type="cellIs" dxfId="3760" priority="1828" operator="lessThan">
      <formula>$C$4</formula>
    </cfRule>
  </conditionalFormatting>
  <conditionalFormatting sqref="BW31">
    <cfRule type="cellIs" dxfId="3759" priority="1829" operator="lessThan">
      <formula>$C$4</formula>
    </cfRule>
  </conditionalFormatting>
  <conditionalFormatting sqref="BW32">
    <cfRule type="cellIs" dxfId="3758" priority="1830" operator="lessThan">
      <formula>$C$4</formula>
    </cfRule>
  </conditionalFormatting>
  <conditionalFormatting sqref="BW33">
    <cfRule type="cellIs" dxfId="3757" priority="1831" operator="lessThan">
      <formula>$C$4</formula>
    </cfRule>
  </conditionalFormatting>
  <conditionalFormatting sqref="BW34">
    <cfRule type="cellIs" dxfId="3756" priority="1832" operator="lessThan">
      <formula>$C$4</formula>
    </cfRule>
  </conditionalFormatting>
  <conditionalFormatting sqref="BW35">
    <cfRule type="cellIs" dxfId="3755" priority="1833" operator="lessThan">
      <formula>$C$4</formula>
    </cfRule>
  </conditionalFormatting>
  <conditionalFormatting sqref="BW36">
    <cfRule type="cellIs" dxfId="3754" priority="1834" operator="lessThan">
      <formula>$C$4</formula>
    </cfRule>
  </conditionalFormatting>
  <conditionalFormatting sqref="BW37">
    <cfRule type="cellIs" dxfId="3753" priority="1835" operator="lessThan">
      <formula>$C$4</formula>
    </cfRule>
  </conditionalFormatting>
  <conditionalFormatting sqref="BW38">
    <cfRule type="cellIs" dxfId="3752" priority="1836" operator="lessThan">
      <formula>$C$4</formula>
    </cfRule>
  </conditionalFormatting>
  <conditionalFormatting sqref="BW39">
    <cfRule type="cellIs" dxfId="3751" priority="1837" operator="lessThan">
      <formula>$C$4</formula>
    </cfRule>
  </conditionalFormatting>
  <conditionalFormatting sqref="BW40">
    <cfRule type="cellIs" dxfId="3750" priority="1838" operator="lessThan">
      <formula>$C$4</formula>
    </cfRule>
  </conditionalFormatting>
  <conditionalFormatting sqref="BW41">
    <cfRule type="cellIs" dxfId="3749" priority="1839" operator="lessThan">
      <formula>$C$4</formula>
    </cfRule>
  </conditionalFormatting>
  <conditionalFormatting sqref="BW42">
    <cfRule type="cellIs" dxfId="3748" priority="1840" operator="lessThan">
      <formula>$C$4</formula>
    </cfRule>
  </conditionalFormatting>
  <conditionalFormatting sqref="BW43">
    <cfRule type="cellIs" dxfId="3747" priority="1841" operator="lessThan">
      <formula>$C$4</formula>
    </cfRule>
  </conditionalFormatting>
  <conditionalFormatting sqref="BW44">
    <cfRule type="cellIs" dxfId="3746" priority="1842" operator="lessThan">
      <formula>$C$4</formula>
    </cfRule>
  </conditionalFormatting>
  <conditionalFormatting sqref="BW45">
    <cfRule type="cellIs" dxfId="3745" priority="1843" operator="lessThan">
      <formula>$C$4</formula>
    </cfRule>
  </conditionalFormatting>
  <conditionalFormatting sqref="BW46">
    <cfRule type="cellIs" dxfId="3744" priority="1844" operator="lessThan">
      <formula>$C$4</formula>
    </cfRule>
  </conditionalFormatting>
  <conditionalFormatting sqref="BW47">
    <cfRule type="cellIs" dxfId="3743" priority="1845" operator="lessThan">
      <formula>$C$4</formula>
    </cfRule>
  </conditionalFormatting>
  <conditionalFormatting sqref="BW48">
    <cfRule type="cellIs" dxfId="3742" priority="1846" operator="lessThan">
      <formula>$C$4</formula>
    </cfRule>
  </conditionalFormatting>
  <conditionalFormatting sqref="BW49">
    <cfRule type="cellIs" dxfId="3741" priority="1847" operator="lessThan">
      <formula>$C$4</formula>
    </cfRule>
  </conditionalFormatting>
  <conditionalFormatting sqref="BW50">
    <cfRule type="cellIs" dxfId="3740" priority="1848" operator="lessThan">
      <formula>$C$4</formula>
    </cfRule>
  </conditionalFormatting>
  <conditionalFormatting sqref="BW51">
    <cfRule type="cellIs" dxfId="3739" priority="1849" operator="lessThan">
      <formula>$C$4</formula>
    </cfRule>
  </conditionalFormatting>
  <conditionalFormatting sqref="BW52">
    <cfRule type="cellIs" dxfId="3738" priority="1850" operator="lessThan">
      <formula>$C$4</formula>
    </cfRule>
  </conditionalFormatting>
  <conditionalFormatting sqref="BW53">
    <cfRule type="cellIs" dxfId="3737" priority="1851" operator="lessThan">
      <formula>$C$4</formula>
    </cfRule>
  </conditionalFormatting>
  <conditionalFormatting sqref="BW54">
    <cfRule type="cellIs" dxfId="3736" priority="1852" operator="lessThan">
      <formula>$C$4</formula>
    </cfRule>
  </conditionalFormatting>
  <conditionalFormatting sqref="BW55">
    <cfRule type="cellIs" dxfId="3735" priority="1853" operator="lessThan">
      <formula>$C$4</formula>
    </cfRule>
  </conditionalFormatting>
  <conditionalFormatting sqref="BW56">
    <cfRule type="cellIs" dxfId="3734" priority="1854" operator="lessThan">
      <formula>$C$4</formula>
    </cfRule>
  </conditionalFormatting>
  <conditionalFormatting sqref="BW57">
    <cfRule type="cellIs" dxfId="3733" priority="1855" operator="lessThan">
      <formula>$C$4</formula>
    </cfRule>
  </conditionalFormatting>
  <conditionalFormatting sqref="BW58">
    <cfRule type="cellIs" dxfId="3732" priority="1856" operator="lessThan">
      <formula>$C$4</formula>
    </cfRule>
  </conditionalFormatting>
  <conditionalFormatting sqref="BW59">
    <cfRule type="cellIs" dxfId="3731" priority="1857" operator="lessThan">
      <formula>$C$4</formula>
    </cfRule>
  </conditionalFormatting>
  <conditionalFormatting sqref="BW60">
    <cfRule type="cellIs" dxfId="3730" priority="1858" operator="lessThan">
      <formula>$C$4</formula>
    </cfRule>
  </conditionalFormatting>
  <conditionalFormatting sqref="BX11">
    <cfRule type="cellIs" dxfId="3729" priority="1859" operator="lessThan">
      <formula>$C$4</formula>
    </cfRule>
  </conditionalFormatting>
  <conditionalFormatting sqref="BX12">
    <cfRule type="cellIs" dxfId="3728" priority="1860" operator="lessThan">
      <formula>$C$4</formula>
    </cfRule>
  </conditionalFormatting>
  <conditionalFormatting sqref="BX13">
    <cfRule type="cellIs" dxfId="3727" priority="1861" operator="lessThan">
      <formula>$C$4</formula>
    </cfRule>
  </conditionalFormatting>
  <conditionalFormatting sqref="BX14">
    <cfRule type="cellIs" dxfId="3726" priority="1862" operator="lessThan">
      <formula>$C$4</formula>
    </cfRule>
  </conditionalFormatting>
  <conditionalFormatting sqref="BX15">
    <cfRule type="cellIs" dxfId="3725" priority="1863" operator="lessThan">
      <formula>$C$4</formula>
    </cfRule>
  </conditionalFormatting>
  <conditionalFormatting sqref="BX16">
    <cfRule type="cellIs" dxfId="3724" priority="1864" operator="lessThan">
      <formula>$C$4</formula>
    </cfRule>
  </conditionalFormatting>
  <conditionalFormatting sqref="BX17">
    <cfRule type="cellIs" dxfId="3723" priority="1865" operator="lessThan">
      <formula>$C$4</formula>
    </cfRule>
  </conditionalFormatting>
  <conditionalFormatting sqref="BX18">
    <cfRule type="cellIs" dxfId="3722" priority="1866" operator="lessThan">
      <formula>$C$4</formula>
    </cfRule>
  </conditionalFormatting>
  <conditionalFormatting sqref="BX19">
    <cfRule type="cellIs" dxfId="3721" priority="1867" operator="lessThan">
      <formula>$C$4</formula>
    </cfRule>
  </conditionalFormatting>
  <conditionalFormatting sqref="BX20">
    <cfRule type="cellIs" dxfId="3720" priority="1868" operator="lessThan">
      <formula>$C$4</formula>
    </cfRule>
  </conditionalFormatting>
  <conditionalFormatting sqref="BX21">
    <cfRule type="cellIs" dxfId="3719" priority="1869" operator="lessThan">
      <formula>$C$4</formula>
    </cfRule>
  </conditionalFormatting>
  <conditionalFormatting sqref="BX22">
    <cfRule type="cellIs" dxfId="3718" priority="1870" operator="lessThan">
      <formula>$C$4</formula>
    </cfRule>
  </conditionalFormatting>
  <conditionalFormatting sqref="BX23">
    <cfRule type="cellIs" dxfId="3717" priority="1871" operator="lessThan">
      <formula>$C$4</formula>
    </cfRule>
  </conditionalFormatting>
  <conditionalFormatting sqref="BX24">
    <cfRule type="cellIs" dxfId="3716" priority="1872" operator="lessThan">
      <formula>$C$4</formula>
    </cfRule>
  </conditionalFormatting>
  <conditionalFormatting sqref="BX25">
    <cfRule type="cellIs" dxfId="3715" priority="1873" operator="lessThan">
      <formula>$C$4</formula>
    </cfRule>
  </conditionalFormatting>
  <conditionalFormatting sqref="BX26">
    <cfRule type="cellIs" dxfId="3714" priority="1874" operator="lessThan">
      <formula>$C$4</formula>
    </cfRule>
  </conditionalFormatting>
  <conditionalFormatting sqref="BX27">
    <cfRule type="cellIs" dxfId="3713" priority="1875" operator="lessThan">
      <formula>$C$4</formula>
    </cfRule>
  </conditionalFormatting>
  <conditionalFormatting sqref="BX28">
    <cfRule type="cellIs" dxfId="3712" priority="1876" operator="lessThan">
      <formula>$C$4</formula>
    </cfRule>
  </conditionalFormatting>
  <conditionalFormatting sqref="BX29">
    <cfRule type="cellIs" dxfId="3711" priority="1877" operator="lessThan">
      <formula>$C$4</formula>
    </cfRule>
  </conditionalFormatting>
  <conditionalFormatting sqref="BX30">
    <cfRule type="cellIs" dxfId="3710" priority="1878" operator="lessThan">
      <formula>$C$4</formula>
    </cfRule>
  </conditionalFormatting>
  <conditionalFormatting sqref="BX31">
    <cfRule type="cellIs" dxfId="3709" priority="1879" operator="lessThan">
      <formula>$C$4</formula>
    </cfRule>
  </conditionalFormatting>
  <conditionalFormatting sqref="BX32">
    <cfRule type="cellIs" dxfId="3708" priority="1880" operator="lessThan">
      <formula>$C$4</formula>
    </cfRule>
  </conditionalFormatting>
  <conditionalFormatting sqref="BX33">
    <cfRule type="cellIs" dxfId="3707" priority="1881" operator="lessThan">
      <formula>$C$4</formula>
    </cfRule>
  </conditionalFormatting>
  <conditionalFormatting sqref="BX34">
    <cfRule type="cellIs" dxfId="3706" priority="1882" operator="lessThan">
      <formula>$C$4</formula>
    </cfRule>
  </conditionalFormatting>
  <conditionalFormatting sqref="BX35">
    <cfRule type="cellIs" dxfId="3705" priority="1883" operator="lessThan">
      <formula>$C$4</formula>
    </cfRule>
  </conditionalFormatting>
  <conditionalFormatting sqref="BX36">
    <cfRule type="cellIs" dxfId="3704" priority="1884" operator="lessThan">
      <formula>$C$4</formula>
    </cfRule>
  </conditionalFormatting>
  <conditionalFormatting sqref="BX37">
    <cfRule type="cellIs" dxfId="3703" priority="1885" operator="lessThan">
      <formula>$C$4</formula>
    </cfRule>
  </conditionalFormatting>
  <conditionalFormatting sqref="BX38">
    <cfRule type="cellIs" dxfId="3702" priority="1886" operator="lessThan">
      <formula>$C$4</formula>
    </cfRule>
  </conditionalFormatting>
  <conditionalFormatting sqref="BX39">
    <cfRule type="cellIs" dxfId="3701" priority="1887" operator="lessThan">
      <formula>$C$4</formula>
    </cfRule>
  </conditionalFormatting>
  <conditionalFormatting sqref="BX40">
    <cfRule type="cellIs" dxfId="3700" priority="1888" operator="lessThan">
      <formula>$C$4</formula>
    </cfRule>
  </conditionalFormatting>
  <conditionalFormatting sqref="BX41">
    <cfRule type="cellIs" dxfId="3699" priority="1889" operator="lessThan">
      <formula>$C$4</formula>
    </cfRule>
  </conditionalFormatting>
  <conditionalFormatting sqref="BX42">
    <cfRule type="cellIs" dxfId="3698" priority="1890" operator="lessThan">
      <formula>$C$4</formula>
    </cfRule>
  </conditionalFormatting>
  <conditionalFormatting sqref="BX43">
    <cfRule type="cellIs" dxfId="3697" priority="1891" operator="lessThan">
      <formula>$C$4</formula>
    </cfRule>
  </conditionalFormatting>
  <conditionalFormatting sqref="BX44">
    <cfRule type="cellIs" dxfId="3696" priority="1892" operator="lessThan">
      <formula>$C$4</formula>
    </cfRule>
  </conditionalFormatting>
  <conditionalFormatting sqref="BX45">
    <cfRule type="cellIs" dxfId="3695" priority="1893" operator="lessThan">
      <formula>$C$4</formula>
    </cfRule>
  </conditionalFormatting>
  <conditionalFormatting sqref="BX46">
    <cfRule type="cellIs" dxfId="3694" priority="1894" operator="lessThan">
      <formula>$C$4</formula>
    </cfRule>
  </conditionalFormatting>
  <conditionalFormatting sqref="BX47">
    <cfRule type="cellIs" dxfId="3693" priority="1895" operator="lessThan">
      <formula>$C$4</formula>
    </cfRule>
  </conditionalFormatting>
  <conditionalFormatting sqref="BX48">
    <cfRule type="cellIs" dxfId="3692" priority="1896" operator="lessThan">
      <formula>$C$4</formula>
    </cfRule>
  </conditionalFormatting>
  <conditionalFormatting sqref="BX49">
    <cfRule type="cellIs" dxfId="3691" priority="1897" operator="lessThan">
      <formula>$C$4</formula>
    </cfRule>
  </conditionalFormatting>
  <conditionalFormatting sqref="BX50">
    <cfRule type="cellIs" dxfId="3690" priority="1898" operator="lessThan">
      <formula>$C$4</formula>
    </cfRule>
  </conditionalFormatting>
  <conditionalFormatting sqref="BX51">
    <cfRule type="cellIs" dxfId="3689" priority="1899" operator="lessThan">
      <formula>$C$4</formula>
    </cfRule>
  </conditionalFormatting>
  <conditionalFormatting sqref="BX52">
    <cfRule type="cellIs" dxfId="3688" priority="1900" operator="lessThan">
      <formula>$C$4</formula>
    </cfRule>
  </conditionalFormatting>
  <conditionalFormatting sqref="BX53">
    <cfRule type="cellIs" dxfId="3687" priority="1901" operator="lessThan">
      <formula>$C$4</formula>
    </cfRule>
  </conditionalFormatting>
  <conditionalFormatting sqref="BX54">
    <cfRule type="cellIs" dxfId="3686" priority="1902" operator="lessThan">
      <formula>$C$4</formula>
    </cfRule>
  </conditionalFormatting>
  <conditionalFormatting sqref="BX55">
    <cfRule type="cellIs" dxfId="3685" priority="1903" operator="lessThan">
      <formula>$C$4</formula>
    </cfRule>
  </conditionalFormatting>
  <conditionalFormatting sqref="BX56">
    <cfRule type="cellIs" dxfId="3684" priority="1904" operator="lessThan">
      <formula>$C$4</formula>
    </cfRule>
  </conditionalFormatting>
  <conditionalFormatting sqref="BX57">
    <cfRule type="cellIs" dxfId="3683" priority="1905" operator="lessThan">
      <formula>$C$4</formula>
    </cfRule>
  </conditionalFormatting>
  <conditionalFormatting sqref="BX58">
    <cfRule type="cellIs" dxfId="3682" priority="1906" operator="lessThan">
      <formula>$C$4</formula>
    </cfRule>
  </conditionalFormatting>
  <conditionalFormatting sqref="BX59">
    <cfRule type="cellIs" dxfId="3681" priority="1907" operator="lessThan">
      <formula>$C$4</formula>
    </cfRule>
  </conditionalFormatting>
  <conditionalFormatting sqref="BX60">
    <cfRule type="cellIs" dxfId="3680" priority="1908" operator="lessThan">
      <formula>$C$4</formula>
    </cfRule>
  </conditionalFormatting>
  <conditionalFormatting sqref="BY11">
    <cfRule type="cellIs" dxfId="3679" priority="1909" operator="lessThan">
      <formula>$C$4</formula>
    </cfRule>
  </conditionalFormatting>
  <conditionalFormatting sqref="BY12">
    <cfRule type="cellIs" dxfId="3678" priority="1910" operator="lessThan">
      <formula>$C$4</formula>
    </cfRule>
  </conditionalFormatting>
  <conditionalFormatting sqref="BY13">
    <cfRule type="cellIs" dxfId="3677" priority="1911" operator="lessThan">
      <formula>$C$4</formula>
    </cfRule>
  </conditionalFormatting>
  <conditionalFormatting sqref="BY14">
    <cfRule type="cellIs" dxfId="3676" priority="1912" operator="lessThan">
      <formula>$C$4</formula>
    </cfRule>
  </conditionalFormatting>
  <conditionalFormatting sqref="BY15">
    <cfRule type="cellIs" dxfId="3675" priority="1913" operator="lessThan">
      <formula>$C$4</formula>
    </cfRule>
  </conditionalFormatting>
  <conditionalFormatting sqref="BY16">
    <cfRule type="cellIs" dxfId="3674" priority="1914" operator="lessThan">
      <formula>$C$4</formula>
    </cfRule>
  </conditionalFormatting>
  <conditionalFormatting sqref="BY17">
    <cfRule type="cellIs" dxfId="3673" priority="1915" operator="lessThan">
      <formula>$C$4</formula>
    </cfRule>
  </conditionalFormatting>
  <conditionalFormatting sqref="BY18">
    <cfRule type="cellIs" dxfId="3672" priority="1916" operator="lessThan">
      <formula>$C$4</formula>
    </cfRule>
  </conditionalFormatting>
  <conditionalFormatting sqref="BY19">
    <cfRule type="cellIs" dxfId="3671" priority="1917" operator="lessThan">
      <formula>$C$4</formula>
    </cfRule>
  </conditionalFormatting>
  <conditionalFormatting sqref="BY20">
    <cfRule type="cellIs" dxfId="3670" priority="1918" operator="lessThan">
      <formula>$C$4</formula>
    </cfRule>
  </conditionalFormatting>
  <conditionalFormatting sqref="BY21">
    <cfRule type="cellIs" dxfId="3669" priority="1919" operator="lessThan">
      <formula>$C$4</formula>
    </cfRule>
  </conditionalFormatting>
  <conditionalFormatting sqref="BY22">
    <cfRule type="cellIs" dxfId="3668" priority="1920" operator="lessThan">
      <formula>$C$4</formula>
    </cfRule>
  </conditionalFormatting>
  <conditionalFormatting sqref="BY23">
    <cfRule type="cellIs" dxfId="3667" priority="1921" operator="lessThan">
      <formula>$C$4</formula>
    </cfRule>
  </conditionalFormatting>
  <conditionalFormatting sqref="BY24">
    <cfRule type="cellIs" dxfId="3666" priority="1922" operator="lessThan">
      <formula>$C$4</formula>
    </cfRule>
  </conditionalFormatting>
  <conditionalFormatting sqref="BY25">
    <cfRule type="cellIs" dxfId="3665" priority="1923" operator="lessThan">
      <formula>$C$4</formula>
    </cfRule>
  </conditionalFormatting>
  <conditionalFormatting sqref="BY26">
    <cfRule type="cellIs" dxfId="3664" priority="1924" operator="lessThan">
      <formula>$C$4</formula>
    </cfRule>
  </conditionalFormatting>
  <conditionalFormatting sqref="BY27">
    <cfRule type="cellIs" dxfId="3663" priority="1925" operator="lessThan">
      <formula>$C$4</formula>
    </cfRule>
  </conditionalFormatting>
  <conditionalFormatting sqref="BY28">
    <cfRule type="cellIs" dxfId="3662" priority="1926" operator="lessThan">
      <formula>$C$4</formula>
    </cfRule>
  </conditionalFormatting>
  <conditionalFormatting sqref="BY29">
    <cfRule type="cellIs" dxfId="3661" priority="1927" operator="lessThan">
      <formula>$C$4</formula>
    </cfRule>
  </conditionalFormatting>
  <conditionalFormatting sqref="BY30">
    <cfRule type="cellIs" dxfId="3660" priority="1928" operator="lessThan">
      <formula>$C$4</formula>
    </cfRule>
  </conditionalFormatting>
  <conditionalFormatting sqref="BY31">
    <cfRule type="cellIs" dxfId="3659" priority="1929" operator="lessThan">
      <formula>$C$4</formula>
    </cfRule>
  </conditionalFormatting>
  <conditionalFormatting sqref="BY32">
    <cfRule type="cellIs" dxfId="3658" priority="1930" operator="lessThan">
      <formula>$C$4</formula>
    </cfRule>
  </conditionalFormatting>
  <conditionalFormatting sqref="BY33">
    <cfRule type="cellIs" dxfId="3657" priority="1931" operator="lessThan">
      <formula>$C$4</formula>
    </cfRule>
  </conditionalFormatting>
  <conditionalFormatting sqref="BY34">
    <cfRule type="cellIs" dxfId="3656" priority="1932" operator="lessThan">
      <formula>$C$4</formula>
    </cfRule>
  </conditionalFormatting>
  <conditionalFormatting sqref="BY35">
    <cfRule type="cellIs" dxfId="3655" priority="1933" operator="lessThan">
      <formula>$C$4</formula>
    </cfRule>
  </conditionalFormatting>
  <conditionalFormatting sqref="BY36">
    <cfRule type="cellIs" dxfId="3654" priority="1934" operator="lessThan">
      <formula>$C$4</formula>
    </cfRule>
  </conditionalFormatting>
  <conditionalFormatting sqref="BY37">
    <cfRule type="cellIs" dxfId="3653" priority="1935" operator="lessThan">
      <formula>$C$4</formula>
    </cfRule>
  </conditionalFormatting>
  <conditionalFormatting sqref="BY38">
    <cfRule type="cellIs" dxfId="3652" priority="1936" operator="lessThan">
      <formula>$C$4</formula>
    </cfRule>
  </conditionalFormatting>
  <conditionalFormatting sqref="BY39">
    <cfRule type="cellIs" dxfId="3651" priority="1937" operator="lessThan">
      <formula>$C$4</formula>
    </cfRule>
  </conditionalFormatting>
  <conditionalFormatting sqref="BY40">
    <cfRule type="cellIs" dxfId="3650" priority="1938" operator="lessThan">
      <formula>$C$4</formula>
    </cfRule>
  </conditionalFormatting>
  <conditionalFormatting sqref="BY41">
    <cfRule type="cellIs" dxfId="3649" priority="1939" operator="lessThan">
      <formula>$C$4</formula>
    </cfRule>
  </conditionalFormatting>
  <conditionalFormatting sqref="BY42">
    <cfRule type="cellIs" dxfId="3648" priority="1940" operator="lessThan">
      <formula>$C$4</formula>
    </cfRule>
  </conditionalFormatting>
  <conditionalFormatting sqref="BY43">
    <cfRule type="cellIs" dxfId="3647" priority="1941" operator="lessThan">
      <formula>$C$4</formula>
    </cfRule>
  </conditionalFormatting>
  <conditionalFormatting sqref="BY44">
    <cfRule type="cellIs" dxfId="3646" priority="1942" operator="lessThan">
      <formula>$C$4</formula>
    </cfRule>
  </conditionalFormatting>
  <conditionalFormatting sqref="BY45">
    <cfRule type="cellIs" dxfId="3645" priority="1943" operator="lessThan">
      <formula>$C$4</formula>
    </cfRule>
  </conditionalFormatting>
  <conditionalFormatting sqref="BY46">
    <cfRule type="cellIs" dxfId="3644" priority="1944" operator="lessThan">
      <formula>$C$4</formula>
    </cfRule>
  </conditionalFormatting>
  <conditionalFormatting sqref="BY47">
    <cfRule type="cellIs" dxfId="3643" priority="1945" operator="lessThan">
      <formula>$C$4</formula>
    </cfRule>
  </conditionalFormatting>
  <conditionalFormatting sqref="BY48">
    <cfRule type="cellIs" dxfId="3642" priority="1946" operator="lessThan">
      <formula>$C$4</formula>
    </cfRule>
  </conditionalFormatting>
  <conditionalFormatting sqref="BY49">
    <cfRule type="cellIs" dxfId="3641" priority="1947" operator="lessThan">
      <formula>$C$4</formula>
    </cfRule>
  </conditionalFormatting>
  <conditionalFormatting sqref="BY50">
    <cfRule type="cellIs" dxfId="3640" priority="1948" operator="lessThan">
      <formula>$C$4</formula>
    </cfRule>
  </conditionalFormatting>
  <conditionalFormatting sqref="BY51">
    <cfRule type="cellIs" dxfId="3639" priority="1949" operator="lessThan">
      <formula>$C$4</formula>
    </cfRule>
  </conditionalFormatting>
  <conditionalFormatting sqref="BY52">
    <cfRule type="cellIs" dxfId="3638" priority="1950" operator="lessThan">
      <formula>$C$4</formula>
    </cfRule>
  </conditionalFormatting>
  <conditionalFormatting sqref="BY53">
    <cfRule type="cellIs" dxfId="3637" priority="1951" operator="lessThan">
      <formula>$C$4</formula>
    </cfRule>
  </conditionalFormatting>
  <conditionalFormatting sqref="BY54">
    <cfRule type="cellIs" dxfId="3636" priority="1952" operator="lessThan">
      <formula>$C$4</formula>
    </cfRule>
  </conditionalFormatting>
  <conditionalFormatting sqref="BY55">
    <cfRule type="cellIs" dxfId="3635" priority="1953" operator="lessThan">
      <formula>$C$4</formula>
    </cfRule>
  </conditionalFormatting>
  <conditionalFormatting sqref="BY56">
    <cfRule type="cellIs" dxfId="3634" priority="1954" operator="lessThan">
      <formula>$C$4</formula>
    </cfRule>
  </conditionalFormatting>
  <conditionalFormatting sqref="BY57">
    <cfRule type="cellIs" dxfId="3633" priority="1955" operator="lessThan">
      <formula>$C$4</formula>
    </cfRule>
  </conditionalFormatting>
  <conditionalFormatting sqref="BY58">
    <cfRule type="cellIs" dxfId="3632" priority="1956" operator="lessThan">
      <formula>$C$4</formula>
    </cfRule>
  </conditionalFormatting>
  <conditionalFormatting sqref="BY59">
    <cfRule type="cellIs" dxfId="3631" priority="1957" operator="lessThan">
      <formula>$C$4</formula>
    </cfRule>
  </conditionalFormatting>
  <conditionalFormatting sqref="BY60">
    <cfRule type="cellIs" dxfId="3630" priority="1958" operator="lessThan">
      <formula>$C$4</formula>
    </cfRule>
  </conditionalFormatting>
  <conditionalFormatting sqref="BZ11">
    <cfRule type="cellIs" dxfId="3629" priority="1959" operator="lessThan">
      <formula>$C$4</formula>
    </cfRule>
  </conditionalFormatting>
  <conditionalFormatting sqref="BZ12">
    <cfRule type="cellIs" dxfId="3628" priority="1960" operator="lessThan">
      <formula>$C$4</formula>
    </cfRule>
  </conditionalFormatting>
  <conditionalFormatting sqref="BZ13">
    <cfRule type="cellIs" dxfId="3627" priority="1961" operator="lessThan">
      <formula>$C$4</formula>
    </cfRule>
  </conditionalFormatting>
  <conditionalFormatting sqref="BZ14">
    <cfRule type="cellIs" dxfId="3626" priority="1962" operator="lessThan">
      <formula>$C$4</formula>
    </cfRule>
  </conditionalFormatting>
  <conditionalFormatting sqref="BZ15">
    <cfRule type="cellIs" dxfId="3625" priority="1963" operator="lessThan">
      <formula>$C$4</formula>
    </cfRule>
  </conditionalFormatting>
  <conditionalFormatting sqref="BZ16">
    <cfRule type="cellIs" dxfId="3624" priority="1964" operator="lessThan">
      <formula>$C$4</formula>
    </cfRule>
  </conditionalFormatting>
  <conditionalFormatting sqref="BZ17">
    <cfRule type="cellIs" dxfId="3623" priority="1965" operator="lessThan">
      <formula>$C$4</formula>
    </cfRule>
  </conditionalFormatting>
  <conditionalFormatting sqref="BZ18">
    <cfRule type="cellIs" dxfId="3622" priority="1966" operator="lessThan">
      <formula>$C$4</formula>
    </cfRule>
  </conditionalFormatting>
  <conditionalFormatting sqref="BZ19">
    <cfRule type="cellIs" dxfId="3621" priority="1967" operator="lessThan">
      <formula>$C$4</formula>
    </cfRule>
  </conditionalFormatting>
  <conditionalFormatting sqref="BZ20">
    <cfRule type="cellIs" dxfId="3620" priority="1968" operator="lessThan">
      <formula>$C$4</formula>
    </cfRule>
  </conditionalFormatting>
  <conditionalFormatting sqref="BZ21">
    <cfRule type="cellIs" dxfId="3619" priority="1969" operator="lessThan">
      <formula>$C$4</formula>
    </cfRule>
  </conditionalFormatting>
  <conditionalFormatting sqref="BZ22">
    <cfRule type="cellIs" dxfId="3618" priority="1970" operator="lessThan">
      <formula>$C$4</formula>
    </cfRule>
  </conditionalFormatting>
  <conditionalFormatting sqref="BZ23">
    <cfRule type="cellIs" dxfId="3617" priority="1971" operator="lessThan">
      <formula>$C$4</formula>
    </cfRule>
  </conditionalFormatting>
  <conditionalFormatting sqref="BZ24">
    <cfRule type="cellIs" dxfId="3616" priority="1972" operator="lessThan">
      <formula>$C$4</formula>
    </cfRule>
  </conditionalFormatting>
  <conditionalFormatting sqref="BZ25">
    <cfRule type="cellIs" dxfId="3615" priority="1973" operator="lessThan">
      <formula>$C$4</formula>
    </cfRule>
  </conditionalFormatting>
  <conditionalFormatting sqref="BZ26">
    <cfRule type="cellIs" dxfId="3614" priority="1974" operator="lessThan">
      <formula>$C$4</formula>
    </cfRule>
  </conditionalFormatting>
  <conditionalFormatting sqref="BZ27">
    <cfRule type="cellIs" dxfId="3613" priority="1975" operator="lessThan">
      <formula>$C$4</formula>
    </cfRule>
  </conditionalFormatting>
  <conditionalFormatting sqref="BZ28">
    <cfRule type="cellIs" dxfId="3612" priority="1976" operator="lessThan">
      <formula>$C$4</formula>
    </cfRule>
  </conditionalFormatting>
  <conditionalFormatting sqref="BZ29">
    <cfRule type="cellIs" dxfId="3611" priority="1977" operator="lessThan">
      <formula>$C$4</formula>
    </cfRule>
  </conditionalFormatting>
  <conditionalFormatting sqref="BZ30">
    <cfRule type="cellIs" dxfId="3610" priority="1978" operator="lessThan">
      <formula>$C$4</formula>
    </cfRule>
  </conditionalFormatting>
  <conditionalFormatting sqref="BZ31">
    <cfRule type="cellIs" dxfId="3609" priority="1979" operator="lessThan">
      <formula>$C$4</formula>
    </cfRule>
  </conditionalFormatting>
  <conditionalFormatting sqref="BZ32">
    <cfRule type="cellIs" dxfId="3608" priority="1980" operator="lessThan">
      <formula>$C$4</formula>
    </cfRule>
  </conditionalFormatting>
  <conditionalFormatting sqref="BZ33">
    <cfRule type="cellIs" dxfId="3607" priority="1981" operator="lessThan">
      <formula>$C$4</formula>
    </cfRule>
  </conditionalFormatting>
  <conditionalFormatting sqref="BZ34">
    <cfRule type="cellIs" dxfId="3606" priority="1982" operator="lessThan">
      <formula>$C$4</formula>
    </cfRule>
  </conditionalFormatting>
  <conditionalFormatting sqref="BZ35">
    <cfRule type="cellIs" dxfId="3605" priority="1983" operator="lessThan">
      <formula>$C$4</formula>
    </cfRule>
  </conditionalFormatting>
  <conditionalFormatting sqref="BZ36">
    <cfRule type="cellIs" dxfId="3604" priority="1984" operator="lessThan">
      <formula>$C$4</formula>
    </cfRule>
  </conditionalFormatting>
  <conditionalFormatting sqref="BZ37">
    <cfRule type="cellIs" dxfId="3603" priority="1985" operator="lessThan">
      <formula>$C$4</formula>
    </cfRule>
  </conditionalFormatting>
  <conditionalFormatting sqref="BZ38">
    <cfRule type="cellIs" dxfId="3602" priority="1986" operator="lessThan">
      <formula>$C$4</formula>
    </cfRule>
  </conditionalFormatting>
  <conditionalFormatting sqref="BZ39">
    <cfRule type="cellIs" dxfId="3601" priority="1987" operator="lessThan">
      <formula>$C$4</formula>
    </cfRule>
  </conditionalFormatting>
  <conditionalFormatting sqref="BZ40">
    <cfRule type="cellIs" dxfId="3600" priority="1988" operator="lessThan">
      <formula>$C$4</formula>
    </cfRule>
  </conditionalFormatting>
  <conditionalFormatting sqref="BZ41">
    <cfRule type="cellIs" dxfId="3599" priority="1989" operator="lessThan">
      <formula>$C$4</formula>
    </cfRule>
  </conditionalFormatting>
  <conditionalFormatting sqref="BZ42">
    <cfRule type="cellIs" dxfId="3598" priority="1990" operator="lessThan">
      <formula>$C$4</formula>
    </cfRule>
  </conditionalFormatting>
  <conditionalFormatting sqref="BZ43">
    <cfRule type="cellIs" dxfId="3597" priority="1991" operator="lessThan">
      <formula>$C$4</formula>
    </cfRule>
  </conditionalFormatting>
  <conditionalFormatting sqref="BZ44">
    <cfRule type="cellIs" dxfId="3596" priority="1992" operator="lessThan">
      <formula>$C$4</formula>
    </cfRule>
  </conditionalFormatting>
  <conditionalFormatting sqref="BZ45">
    <cfRule type="cellIs" dxfId="3595" priority="1993" operator="lessThan">
      <formula>$C$4</formula>
    </cfRule>
  </conditionalFormatting>
  <conditionalFormatting sqref="BZ46">
    <cfRule type="cellIs" dxfId="3594" priority="1994" operator="lessThan">
      <formula>$C$4</formula>
    </cfRule>
  </conditionalFormatting>
  <conditionalFormatting sqref="BZ47">
    <cfRule type="cellIs" dxfId="3593" priority="1995" operator="lessThan">
      <formula>$C$4</formula>
    </cfRule>
  </conditionalFormatting>
  <conditionalFormatting sqref="BZ48">
    <cfRule type="cellIs" dxfId="3592" priority="1996" operator="lessThan">
      <formula>$C$4</formula>
    </cfRule>
  </conditionalFormatting>
  <conditionalFormatting sqref="BZ49">
    <cfRule type="cellIs" dxfId="3591" priority="1997" operator="lessThan">
      <formula>$C$4</formula>
    </cfRule>
  </conditionalFormatting>
  <conditionalFormatting sqref="BZ50">
    <cfRule type="cellIs" dxfId="3590" priority="1998" operator="lessThan">
      <formula>$C$4</formula>
    </cfRule>
  </conditionalFormatting>
  <conditionalFormatting sqref="BZ51">
    <cfRule type="cellIs" dxfId="3589" priority="1999" operator="lessThan">
      <formula>$C$4</formula>
    </cfRule>
  </conditionalFormatting>
  <conditionalFormatting sqref="BZ52">
    <cfRule type="cellIs" dxfId="3588" priority="2000" operator="lessThan">
      <formula>$C$4</formula>
    </cfRule>
  </conditionalFormatting>
  <conditionalFormatting sqref="BZ53">
    <cfRule type="cellIs" dxfId="3587" priority="2001" operator="lessThan">
      <formula>$C$4</formula>
    </cfRule>
  </conditionalFormatting>
  <conditionalFormatting sqref="BZ54">
    <cfRule type="cellIs" dxfId="3586" priority="2002" operator="lessThan">
      <formula>$C$4</formula>
    </cfRule>
  </conditionalFormatting>
  <conditionalFormatting sqref="BZ55">
    <cfRule type="cellIs" dxfId="3585" priority="2003" operator="lessThan">
      <formula>$C$4</formula>
    </cfRule>
  </conditionalFormatting>
  <conditionalFormatting sqref="BZ56">
    <cfRule type="cellIs" dxfId="3584" priority="2004" operator="lessThan">
      <formula>$C$4</formula>
    </cfRule>
  </conditionalFormatting>
  <conditionalFormatting sqref="BZ57">
    <cfRule type="cellIs" dxfId="3583" priority="2005" operator="lessThan">
      <formula>$C$4</formula>
    </cfRule>
  </conditionalFormatting>
  <conditionalFormatting sqref="BZ58">
    <cfRule type="cellIs" dxfId="3582" priority="2006" operator="lessThan">
      <formula>$C$4</formula>
    </cfRule>
  </conditionalFormatting>
  <conditionalFormatting sqref="BZ59">
    <cfRule type="cellIs" dxfId="3581" priority="2007" operator="lessThan">
      <formula>$C$4</formula>
    </cfRule>
  </conditionalFormatting>
  <conditionalFormatting sqref="BZ60">
    <cfRule type="cellIs" dxfId="3580" priority="2008" operator="lessThan">
      <formula>$C$4</formula>
    </cfRule>
  </conditionalFormatting>
  <conditionalFormatting sqref="CA11">
    <cfRule type="cellIs" dxfId="3579" priority="2009" operator="lessThan">
      <formula>$C$4</formula>
    </cfRule>
  </conditionalFormatting>
  <conditionalFormatting sqref="CA12">
    <cfRule type="cellIs" dxfId="3578" priority="2010" operator="lessThan">
      <formula>$C$4</formula>
    </cfRule>
  </conditionalFormatting>
  <conditionalFormatting sqref="CA13">
    <cfRule type="cellIs" dxfId="3577" priority="2011" operator="lessThan">
      <formula>$C$4</formula>
    </cfRule>
  </conditionalFormatting>
  <conditionalFormatting sqref="CA14">
    <cfRule type="cellIs" dxfId="3576" priority="2012" operator="lessThan">
      <formula>$C$4</formula>
    </cfRule>
  </conditionalFormatting>
  <conditionalFormatting sqref="CA15">
    <cfRule type="cellIs" dxfId="3575" priority="2013" operator="lessThan">
      <formula>$C$4</formula>
    </cfRule>
  </conditionalFormatting>
  <conditionalFormatting sqref="CA16">
    <cfRule type="cellIs" dxfId="3574" priority="2014" operator="lessThan">
      <formula>$C$4</formula>
    </cfRule>
  </conditionalFormatting>
  <conditionalFormatting sqref="CA17">
    <cfRule type="cellIs" dxfId="3573" priority="2015" operator="lessThan">
      <formula>$C$4</formula>
    </cfRule>
  </conditionalFormatting>
  <conditionalFormatting sqref="CA18">
    <cfRule type="cellIs" dxfId="3572" priority="2016" operator="lessThan">
      <formula>$C$4</formula>
    </cfRule>
  </conditionalFormatting>
  <conditionalFormatting sqref="CA19">
    <cfRule type="cellIs" dxfId="3571" priority="2017" operator="lessThan">
      <formula>$C$4</formula>
    </cfRule>
  </conditionalFormatting>
  <conditionalFormatting sqref="CA20">
    <cfRule type="cellIs" dxfId="3570" priority="2018" operator="lessThan">
      <formula>$C$4</formula>
    </cfRule>
  </conditionalFormatting>
  <conditionalFormatting sqref="CA21">
    <cfRule type="cellIs" dxfId="3569" priority="2019" operator="lessThan">
      <formula>$C$4</formula>
    </cfRule>
  </conditionalFormatting>
  <conditionalFormatting sqref="CA22">
    <cfRule type="cellIs" dxfId="3568" priority="2020" operator="lessThan">
      <formula>$C$4</formula>
    </cfRule>
  </conditionalFormatting>
  <conditionalFormatting sqref="CA23">
    <cfRule type="cellIs" dxfId="3567" priority="2021" operator="lessThan">
      <formula>$C$4</formula>
    </cfRule>
  </conditionalFormatting>
  <conditionalFormatting sqref="CA24">
    <cfRule type="cellIs" dxfId="3566" priority="2022" operator="lessThan">
      <formula>$C$4</formula>
    </cfRule>
  </conditionalFormatting>
  <conditionalFormatting sqref="CA25">
    <cfRule type="cellIs" dxfId="3565" priority="2023" operator="lessThan">
      <formula>$C$4</formula>
    </cfRule>
  </conditionalFormatting>
  <conditionalFormatting sqref="CA26">
    <cfRule type="cellIs" dxfId="3564" priority="2024" operator="lessThan">
      <formula>$C$4</formula>
    </cfRule>
  </conditionalFormatting>
  <conditionalFormatting sqref="CA27">
    <cfRule type="cellIs" dxfId="3563" priority="2025" operator="lessThan">
      <formula>$C$4</formula>
    </cfRule>
  </conditionalFormatting>
  <conditionalFormatting sqref="CA28">
    <cfRule type="cellIs" dxfId="3562" priority="2026" operator="lessThan">
      <formula>$C$4</formula>
    </cfRule>
  </conditionalFormatting>
  <conditionalFormatting sqref="CA29">
    <cfRule type="cellIs" dxfId="3561" priority="2027" operator="lessThan">
      <formula>$C$4</formula>
    </cfRule>
  </conditionalFormatting>
  <conditionalFormatting sqref="CA30">
    <cfRule type="cellIs" dxfId="3560" priority="2028" operator="lessThan">
      <formula>$C$4</formula>
    </cfRule>
  </conditionalFormatting>
  <conditionalFormatting sqref="CA31">
    <cfRule type="cellIs" dxfId="3559" priority="2029" operator="lessThan">
      <formula>$C$4</formula>
    </cfRule>
  </conditionalFormatting>
  <conditionalFormatting sqref="CA32">
    <cfRule type="cellIs" dxfId="3558" priority="2030" operator="lessThan">
      <formula>$C$4</formula>
    </cfRule>
  </conditionalFormatting>
  <conditionalFormatting sqref="CA33">
    <cfRule type="cellIs" dxfId="3557" priority="2031" operator="lessThan">
      <formula>$C$4</formula>
    </cfRule>
  </conditionalFormatting>
  <conditionalFormatting sqref="CA34">
    <cfRule type="cellIs" dxfId="3556" priority="2032" operator="lessThan">
      <formula>$C$4</formula>
    </cfRule>
  </conditionalFormatting>
  <conditionalFormatting sqref="CA35">
    <cfRule type="cellIs" dxfId="3555" priority="2033" operator="lessThan">
      <formula>$C$4</formula>
    </cfRule>
  </conditionalFormatting>
  <conditionalFormatting sqref="CA36">
    <cfRule type="cellIs" dxfId="3554" priority="2034" operator="lessThan">
      <formula>$C$4</formula>
    </cfRule>
  </conditionalFormatting>
  <conditionalFormatting sqref="CA37">
    <cfRule type="cellIs" dxfId="3553" priority="2035" operator="lessThan">
      <formula>$C$4</formula>
    </cfRule>
  </conditionalFormatting>
  <conditionalFormatting sqref="CA38">
    <cfRule type="cellIs" dxfId="3552" priority="2036" operator="lessThan">
      <formula>$C$4</formula>
    </cfRule>
  </conditionalFormatting>
  <conditionalFormatting sqref="CA39">
    <cfRule type="cellIs" dxfId="3551" priority="2037" operator="lessThan">
      <formula>$C$4</formula>
    </cfRule>
  </conditionalFormatting>
  <conditionalFormatting sqref="CA40">
    <cfRule type="cellIs" dxfId="3550" priority="2038" operator="lessThan">
      <formula>$C$4</formula>
    </cfRule>
  </conditionalFormatting>
  <conditionalFormatting sqref="CA41">
    <cfRule type="cellIs" dxfId="3549" priority="2039" operator="lessThan">
      <formula>$C$4</formula>
    </cfRule>
  </conditionalFormatting>
  <conditionalFormatting sqref="CA42">
    <cfRule type="cellIs" dxfId="3548" priority="2040" operator="lessThan">
      <formula>$C$4</formula>
    </cfRule>
  </conditionalFormatting>
  <conditionalFormatting sqref="CA43">
    <cfRule type="cellIs" dxfId="3547" priority="2041" operator="lessThan">
      <formula>$C$4</formula>
    </cfRule>
  </conditionalFormatting>
  <conditionalFormatting sqref="CA44">
    <cfRule type="cellIs" dxfId="3546" priority="2042" operator="lessThan">
      <formula>$C$4</formula>
    </cfRule>
  </conditionalFormatting>
  <conditionalFormatting sqref="CA45">
    <cfRule type="cellIs" dxfId="3545" priority="2043" operator="lessThan">
      <formula>$C$4</formula>
    </cfRule>
  </conditionalFormatting>
  <conditionalFormatting sqref="CA46">
    <cfRule type="cellIs" dxfId="3544" priority="2044" operator="lessThan">
      <formula>$C$4</formula>
    </cfRule>
  </conditionalFormatting>
  <conditionalFormatting sqref="CA47">
    <cfRule type="cellIs" dxfId="3543" priority="2045" operator="lessThan">
      <formula>$C$4</formula>
    </cfRule>
  </conditionalFormatting>
  <conditionalFormatting sqref="CA48">
    <cfRule type="cellIs" dxfId="3542" priority="2046" operator="lessThan">
      <formula>$C$4</formula>
    </cfRule>
  </conditionalFormatting>
  <conditionalFormatting sqref="CA49">
    <cfRule type="cellIs" dxfId="3541" priority="2047" operator="lessThan">
      <formula>$C$4</formula>
    </cfRule>
  </conditionalFormatting>
  <conditionalFormatting sqref="CA50">
    <cfRule type="cellIs" dxfId="3540" priority="2048" operator="lessThan">
      <formula>$C$4</formula>
    </cfRule>
  </conditionalFormatting>
  <conditionalFormatting sqref="CA51">
    <cfRule type="cellIs" dxfId="3539" priority="2049" operator="lessThan">
      <formula>$C$4</formula>
    </cfRule>
  </conditionalFormatting>
  <conditionalFormatting sqref="CA52">
    <cfRule type="cellIs" dxfId="3538" priority="2050" operator="lessThan">
      <formula>$C$4</formula>
    </cfRule>
  </conditionalFormatting>
  <conditionalFormatting sqref="CA53">
    <cfRule type="cellIs" dxfId="3537" priority="2051" operator="lessThan">
      <formula>$C$4</formula>
    </cfRule>
  </conditionalFormatting>
  <conditionalFormatting sqref="CA54">
    <cfRule type="cellIs" dxfId="3536" priority="2052" operator="lessThan">
      <formula>$C$4</formula>
    </cfRule>
  </conditionalFormatting>
  <conditionalFormatting sqref="CA55">
    <cfRule type="cellIs" dxfId="3535" priority="2053" operator="lessThan">
      <formula>$C$4</formula>
    </cfRule>
  </conditionalFormatting>
  <conditionalFormatting sqref="CA56">
    <cfRule type="cellIs" dxfId="3534" priority="2054" operator="lessThan">
      <formula>$C$4</formula>
    </cfRule>
  </conditionalFormatting>
  <conditionalFormatting sqref="CA57">
    <cfRule type="cellIs" dxfId="3533" priority="2055" operator="lessThan">
      <formula>$C$4</formula>
    </cfRule>
  </conditionalFormatting>
  <conditionalFormatting sqref="CA58">
    <cfRule type="cellIs" dxfId="3532" priority="2056" operator="lessThan">
      <formula>$C$4</formula>
    </cfRule>
  </conditionalFormatting>
  <conditionalFormatting sqref="CA59">
    <cfRule type="cellIs" dxfId="3531" priority="2057" operator="lessThan">
      <formula>$C$4</formula>
    </cfRule>
  </conditionalFormatting>
  <conditionalFormatting sqref="CA60">
    <cfRule type="cellIs" dxfId="3530" priority="2058" operator="lessThan">
      <formula>$C$4</formula>
    </cfRule>
  </conditionalFormatting>
  <conditionalFormatting sqref="CB11">
    <cfRule type="cellIs" dxfId="3529" priority="2059" operator="lessThan">
      <formula>$C$4</formula>
    </cfRule>
  </conditionalFormatting>
  <conditionalFormatting sqref="CB12">
    <cfRule type="cellIs" dxfId="3528" priority="2060" operator="lessThan">
      <formula>$C$4</formula>
    </cfRule>
  </conditionalFormatting>
  <conditionalFormatting sqref="CB13">
    <cfRule type="cellIs" dxfId="3527" priority="2061" operator="lessThan">
      <formula>$C$4</formula>
    </cfRule>
  </conditionalFormatting>
  <conditionalFormatting sqref="CB14">
    <cfRule type="cellIs" dxfId="3526" priority="2062" operator="lessThan">
      <formula>$C$4</formula>
    </cfRule>
  </conditionalFormatting>
  <conditionalFormatting sqref="CB15">
    <cfRule type="cellIs" dxfId="3525" priority="2063" operator="lessThan">
      <formula>$C$4</formula>
    </cfRule>
  </conditionalFormatting>
  <conditionalFormatting sqref="CB16">
    <cfRule type="cellIs" dxfId="3524" priority="2064" operator="lessThan">
      <formula>$C$4</formula>
    </cfRule>
  </conditionalFormatting>
  <conditionalFormatting sqref="CB17">
    <cfRule type="cellIs" dxfId="3523" priority="2065" operator="lessThan">
      <formula>$C$4</formula>
    </cfRule>
  </conditionalFormatting>
  <conditionalFormatting sqref="CB18">
    <cfRule type="cellIs" dxfId="3522" priority="2066" operator="lessThan">
      <formula>$C$4</formula>
    </cfRule>
  </conditionalFormatting>
  <conditionalFormatting sqref="CB19">
    <cfRule type="cellIs" dxfId="3521" priority="2067" operator="lessThan">
      <formula>$C$4</formula>
    </cfRule>
  </conditionalFormatting>
  <conditionalFormatting sqref="CB20">
    <cfRule type="cellIs" dxfId="3520" priority="2068" operator="lessThan">
      <formula>$C$4</formula>
    </cfRule>
  </conditionalFormatting>
  <conditionalFormatting sqref="CB21">
    <cfRule type="cellIs" dxfId="3519" priority="2069" operator="lessThan">
      <formula>$C$4</formula>
    </cfRule>
  </conditionalFormatting>
  <conditionalFormatting sqref="CB22">
    <cfRule type="cellIs" dxfId="3518" priority="2070" operator="lessThan">
      <formula>$C$4</formula>
    </cfRule>
  </conditionalFormatting>
  <conditionalFormatting sqref="CB23">
    <cfRule type="cellIs" dxfId="3517" priority="2071" operator="lessThan">
      <formula>$C$4</formula>
    </cfRule>
  </conditionalFormatting>
  <conditionalFormatting sqref="CB24">
    <cfRule type="cellIs" dxfId="3516" priority="2072" operator="lessThan">
      <formula>$C$4</formula>
    </cfRule>
  </conditionalFormatting>
  <conditionalFormatting sqref="CB25">
    <cfRule type="cellIs" dxfId="3515" priority="2073" operator="lessThan">
      <formula>$C$4</formula>
    </cfRule>
  </conditionalFormatting>
  <conditionalFormatting sqref="CB26">
    <cfRule type="cellIs" dxfId="3514" priority="2074" operator="lessThan">
      <formula>$C$4</formula>
    </cfRule>
  </conditionalFormatting>
  <conditionalFormatting sqref="CB27">
    <cfRule type="cellIs" dxfId="3513" priority="2075" operator="lessThan">
      <formula>$C$4</formula>
    </cfRule>
  </conditionalFormatting>
  <conditionalFormatting sqref="CB28">
    <cfRule type="cellIs" dxfId="3512" priority="2076" operator="lessThan">
      <formula>$C$4</formula>
    </cfRule>
  </conditionalFormatting>
  <conditionalFormatting sqref="CB29">
    <cfRule type="cellIs" dxfId="3511" priority="2077" operator="lessThan">
      <formula>$C$4</formula>
    </cfRule>
  </conditionalFormatting>
  <conditionalFormatting sqref="CB30">
    <cfRule type="cellIs" dxfId="3510" priority="2078" operator="lessThan">
      <formula>$C$4</formula>
    </cfRule>
  </conditionalFormatting>
  <conditionalFormatting sqref="CB31">
    <cfRule type="cellIs" dxfId="3509" priority="2079" operator="lessThan">
      <formula>$C$4</formula>
    </cfRule>
  </conditionalFormatting>
  <conditionalFormatting sqref="CB32">
    <cfRule type="cellIs" dxfId="3508" priority="2080" operator="lessThan">
      <formula>$C$4</formula>
    </cfRule>
  </conditionalFormatting>
  <conditionalFormatting sqref="CB33">
    <cfRule type="cellIs" dxfId="3507" priority="2081" operator="lessThan">
      <formula>$C$4</formula>
    </cfRule>
  </conditionalFormatting>
  <conditionalFormatting sqref="CB34">
    <cfRule type="cellIs" dxfId="3506" priority="2082" operator="lessThan">
      <formula>$C$4</formula>
    </cfRule>
  </conditionalFormatting>
  <conditionalFormatting sqref="CB35">
    <cfRule type="cellIs" dxfId="3505" priority="2083" operator="lessThan">
      <formula>$C$4</formula>
    </cfRule>
  </conditionalFormatting>
  <conditionalFormatting sqref="CB36">
    <cfRule type="cellIs" dxfId="3504" priority="2084" operator="lessThan">
      <formula>$C$4</formula>
    </cfRule>
  </conditionalFormatting>
  <conditionalFormatting sqref="CB37">
    <cfRule type="cellIs" dxfId="3503" priority="2085" operator="lessThan">
      <formula>$C$4</formula>
    </cfRule>
  </conditionalFormatting>
  <conditionalFormatting sqref="CB38">
    <cfRule type="cellIs" dxfId="3502" priority="2086" operator="lessThan">
      <formula>$C$4</formula>
    </cfRule>
  </conditionalFormatting>
  <conditionalFormatting sqref="CB39">
    <cfRule type="cellIs" dxfId="3501" priority="2087" operator="lessThan">
      <formula>$C$4</formula>
    </cfRule>
  </conditionalFormatting>
  <conditionalFormatting sqref="CB40">
    <cfRule type="cellIs" dxfId="3500" priority="2088" operator="lessThan">
      <formula>$C$4</formula>
    </cfRule>
  </conditionalFormatting>
  <conditionalFormatting sqref="CB41">
    <cfRule type="cellIs" dxfId="3499" priority="2089" operator="lessThan">
      <formula>$C$4</formula>
    </cfRule>
  </conditionalFormatting>
  <conditionalFormatting sqref="CB42">
    <cfRule type="cellIs" dxfId="3498" priority="2090" operator="lessThan">
      <formula>$C$4</formula>
    </cfRule>
  </conditionalFormatting>
  <conditionalFormatting sqref="CB43">
    <cfRule type="cellIs" dxfId="3497" priority="2091" operator="lessThan">
      <formula>$C$4</formula>
    </cfRule>
  </conditionalFormatting>
  <conditionalFormatting sqref="CB44">
    <cfRule type="cellIs" dxfId="3496" priority="2092" operator="lessThan">
      <formula>$C$4</formula>
    </cfRule>
  </conditionalFormatting>
  <conditionalFormatting sqref="CB45">
    <cfRule type="cellIs" dxfId="3495" priority="2093" operator="lessThan">
      <formula>$C$4</formula>
    </cfRule>
  </conditionalFormatting>
  <conditionalFormatting sqref="CB46">
    <cfRule type="cellIs" dxfId="3494" priority="2094" operator="lessThan">
      <formula>$C$4</formula>
    </cfRule>
  </conditionalFormatting>
  <conditionalFormatting sqref="CB47">
    <cfRule type="cellIs" dxfId="3493" priority="2095" operator="lessThan">
      <formula>$C$4</formula>
    </cfRule>
  </conditionalFormatting>
  <conditionalFormatting sqref="CB48">
    <cfRule type="cellIs" dxfId="3492" priority="2096" operator="lessThan">
      <formula>$C$4</formula>
    </cfRule>
  </conditionalFormatting>
  <conditionalFormatting sqref="CB49">
    <cfRule type="cellIs" dxfId="3491" priority="2097" operator="lessThan">
      <formula>$C$4</formula>
    </cfRule>
  </conditionalFormatting>
  <conditionalFormatting sqref="CB50">
    <cfRule type="cellIs" dxfId="3490" priority="2098" operator="lessThan">
      <formula>$C$4</formula>
    </cfRule>
  </conditionalFormatting>
  <conditionalFormatting sqref="CB51">
    <cfRule type="cellIs" dxfId="3489" priority="2099" operator="lessThan">
      <formula>$C$4</formula>
    </cfRule>
  </conditionalFormatting>
  <conditionalFormatting sqref="CB52">
    <cfRule type="cellIs" dxfId="3488" priority="2100" operator="lessThan">
      <formula>$C$4</formula>
    </cfRule>
  </conditionalFormatting>
  <conditionalFormatting sqref="CB53">
    <cfRule type="cellIs" dxfId="3487" priority="2101" operator="lessThan">
      <formula>$C$4</formula>
    </cfRule>
  </conditionalFormatting>
  <conditionalFormatting sqref="CB54">
    <cfRule type="cellIs" dxfId="3486" priority="2102" operator="lessThan">
      <formula>$C$4</formula>
    </cfRule>
  </conditionalFormatting>
  <conditionalFormatting sqref="CB55">
    <cfRule type="cellIs" dxfId="3485" priority="2103" operator="lessThan">
      <formula>$C$4</formula>
    </cfRule>
  </conditionalFormatting>
  <conditionalFormatting sqref="CB56">
    <cfRule type="cellIs" dxfId="3484" priority="2104" operator="lessThan">
      <formula>$C$4</formula>
    </cfRule>
  </conditionalFormatting>
  <conditionalFormatting sqref="CB57">
    <cfRule type="cellIs" dxfId="3483" priority="2105" operator="lessThan">
      <formula>$C$4</formula>
    </cfRule>
  </conditionalFormatting>
  <conditionalFormatting sqref="CB58">
    <cfRule type="cellIs" dxfId="3482" priority="2106" operator="lessThan">
      <formula>$C$4</formula>
    </cfRule>
  </conditionalFormatting>
  <conditionalFormatting sqref="CB59">
    <cfRule type="cellIs" dxfId="3481" priority="2107" operator="lessThan">
      <formula>$C$4</formula>
    </cfRule>
  </conditionalFormatting>
  <conditionalFormatting sqref="CB60">
    <cfRule type="cellIs" dxfId="3480" priority="2108" operator="lessThan">
      <formula>$C$4</formula>
    </cfRule>
  </conditionalFormatting>
  <conditionalFormatting sqref="CC11">
    <cfRule type="cellIs" dxfId="3479" priority="2109" operator="lessThan">
      <formula>$C$4</formula>
    </cfRule>
  </conditionalFormatting>
  <conditionalFormatting sqref="CC12">
    <cfRule type="cellIs" dxfId="3478" priority="2110" operator="lessThan">
      <formula>$C$4</formula>
    </cfRule>
  </conditionalFormatting>
  <conditionalFormatting sqref="CC13">
    <cfRule type="cellIs" dxfId="3477" priority="2111" operator="lessThan">
      <formula>$C$4</formula>
    </cfRule>
  </conditionalFormatting>
  <conditionalFormatting sqref="CC14">
    <cfRule type="cellIs" dxfId="3476" priority="2112" operator="lessThan">
      <formula>$C$4</formula>
    </cfRule>
  </conditionalFormatting>
  <conditionalFormatting sqref="CC15">
    <cfRule type="cellIs" dxfId="3475" priority="2113" operator="lessThan">
      <formula>$C$4</formula>
    </cfRule>
  </conditionalFormatting>
  <conditionalFormatting sqref="CC16">
    <cfRule type="cellIs" dxfId="3474" priority="2114" operator="lessThan">
      <formula>$C$4</formula>
    </cfRule>
  </conditionalFormatting>
  <conditionalFormatting sqref="CC17">
    <cfRule type="cellIs" dxfId="3473" priority="2115" operator="lessThan">
      <formula>$C$4</formula>
    </cfRule>
  </conditionalFormatting>
  <conditionalFormatting sqref="CC18">
    <cfRule type="cellIs" dxfId="3472" priority="2116" operator="lessThan">
      <formula>$C$4</formula>
    </cfRule>
  </conditionalFormatting>
  <conditionalFormatting sqref="CC19">
    <cfRule type="cellIs" dxfId="3471" priority="2117" operator="lessThan">
      <formula>$C$4</formula>
    </cfRule>
  </conditionalFormatting>
  <conditionalFormatting sqref="CC20">
    <cfRule type="cellIs" dxfId="3470" priority="2118" operator="lessThan">
      <formula>$C$4</formula>
    </cfRule>
  </conditionalFormatting>
  <conditionalFormatting sqref="CC21">
    <cfRule type="cellIs" dxfId="3469" priority="2119" operator="lessThan">
      <formula>$C$4</formula>
    </cfRule>
  </conditionalFormatting>
  <conditionalFormatting sqref="CC22">
    <cfRule type="cellIs" dxfId="3468" priority="2120" operator="lessThan">
      <formula>$C$4</formula>
    </cfRule>
  </conditionalFormatting>
  <conditionalFormatting sqref="CC23">
    <cfRule type="cellIs" dxfId="3467" priority="2121" operator="lessThan">
      <formula>$C$4</formula>
    </cfRule>
  </conditionalFormatting>
  <conditionalFormatting sqref="CC24">
    <cfRule type="cellIs" dxfId="3466" priority="2122" operator="lessThan">
      <formula>$C$4</formula>
    </cfRule>
  </conditionalFormatting>
  <conditionalFormatting sqref="CC25">
    <cfRule type="cellIs" dxfId="3465" priority="2123" operator="lessThan">
      <formula>$C$4</formula>
    </cfRule>
  </conditionalFormatting>
  <conditionalFormatting sqref="CC26">
    <cfRule type="cellIs" dxfId="3464" priority="2124" operator="lessThan">
      <formula>$C$4</formula>
    </cfRule>
  </conditionalFormatting>
  <conditionalFormatting sqref="CC27">
    <cfRule type="cellIs" dxfId="3463" priority="2125" operator="lessThan">
      <formula>$C$4</formula>
    </cfRule>
  </conditionalFormatting>
  <conditionalFormatting sqref="CC28">
    <cfRule type="cellIs" dxfId="3462" priority="2126" operator="lessThan">
      <formula>$C$4</formula>
    </cfRule>
  </conditionalFormatting>
  <conditionalFormatting sqref="CC29">
    <cfRule type="cellIs" dxfId="3461" priority="2127" operator="lessThan">
      <formula>$C$4</formula>
    </cfRule>
  </conditionalFormatting>
  <conditionalFormatting sqref="CC30">
    <cfRule type="cellIs" dxfId="3460" priority="2128" operator="lessThan">
      <formula>$C$4</formula>
    </cfRule>
  </conditionalFormatting>
  <conditionalFormatting sqref="CC31">
    <cfRule type="cellIs" dxfId="3459" priority="2129" operator="lessThan">
      <formula>$C$4</formula>
    </cfRule>
  </conditionalFormatting>
  <conditionalFormatting sqref="CC32">
    <cfRule type="cellIs" dxfId="3458" priority="2130" operator="lessThan">
      <formula>$C$4</formula>
    </cfRule>
  </conditionalFormatting>
  <conditionalFormatting sqref="CC33">
    <cfRule type="cellIs" dxfId="3457" priority="2131" operator="lessThan">
      <formula>$C$4</formula>
    </cfRule>
  </conditionalFormatting>
  <conditionalFormatting sqref="CC34">
    <cfRule type="cellIs" dxfId="3456" priority="2132" operator="lessThan">
      <formula>$C$4</formula>
    </cfRule>
  </conditionalFormatting>
  <conditionalFormatting sqref="CC35">
    <cfRule type="cellIs" dxfId="3455" priority="2133" operator="lessThan">
      <formula>$C$4</formula>
    </cfRule>
  </conditionalFormatting>
  <conditionalFormatting sqref="CC36">
    <cfRule type="cellIs" dxfId="3454" priority="2134" operator="lessThan">
      <formula>$C$4</formula>
    </cfRule>
  </conditionalFormatting>
  <conditionalFormatting sqref="CC37">
    <cfRule type="cellIs" dxfId="3453" priority="2135" operator="lessThan">
      <formula>$C$4</formula>
    </cfRule>
  </conditionalFormatting>
  <conditionalFormatting sqref="CC38">
    <cfRule type="cellIs" dxfId="3452" priority="2136" operator="lessThan">
      <formula>$C$4</formula>
    </cfRule>
  </conditionalFormatting>
  <conditionalFormatting sqref="CC39">
    <cfRule type="cellIs" dxfId="3451" priority="2137" operator="lessThan">
      <formula>$C$4</formula>
    </cfRule>
  </conditionalFormatting>
  <conditionalFormatting sqref="CC40">
    <cfRule type="cellIs" dxfId="3450" priority="2138" operator="lessThan">
      <formula>$C$4</formula>
    </cfRule>
  </conditionalFormatting>
  <conditionalFormatting sqref="CC41">
    <cfRule type="cellIs" dxfId="3449" priority="2139" operator="lessThan">
      <formula>$C$4</formula>
    </cfRule>
  </conditionalFormatting>
  <conditionalFormatting sqref="CC42">
    <cfRule type="cellIs" dxfId="3448" priority="2140" operator="lessThan">
      <formula>$C$4</formula>
    </cfRule>
  </conditionalFormatting>
  <conditionalFormatting sqref="CC43">
    <cfRule type="cellIs" dxfId="3447" priority="2141" operator="lessThan">
      <formula>$C$4</formula>
    </cfRule>
  </conditionalFormatting>
  <conditionalFormatting sqref="CC44">
    <cfRule type="cellIs" dxfId="3446" priority="2142" operator="lessThan">
      <formula>$C$4</formula>
    </cfRule>
  </conditionalFormatting>
  <conditionalFormatting sqref="CC45">
    <cfRule type="cellIs" dxfId="3445" priority="2143" operator="lessThan">
      <formula>$C$4</formula>
    </cfRule>
  </conditionalFormatting>
  <conditionalFormatting sqref="CC46">
    <cfRule type="cellIs" dxfId="3444" priority="2144" operator="lessThan">
      <formula>$C$4</formula>
    </cfRule>
  </conditionalFormatting>
  <conditionalFormatting sqref="CC47">
    <cfRule type="cellIs" dxfId="3443" priority="2145" operator="lessThan">
      <formula>$C$4</formula>
    </cfRule>
  </conditionalFormatting>
  <conditionalFormatting sqref="CC48">
    <cfRule type="cellIs" dxfId="3442" priority="2146" operator="lessThan">
      <formula>$C$4</formula>
    </cfRule>
  </conditionalFormatting>
  <conditionalFormatting sqref="CC49">
    <cfRule type="cellIs" dxfId="3441" priority="2147" operator="lessThan">
      <formula>$C$4</formula>
    </cfRule>
  </conditionalFormatting>
  <conditionalFormatting sqref="CC50">
    <cfRule type="cellIs" dxfId="3440" priority="2148" operator="lessThan">
      <formula>$C$4</formula>
    </cfRule>
  </conditionalFormatting>
  <conditionalFormatting sqref="CC51">
    <cfRule type="cellIs" dxfId="3439" priority="2149" operator="lessThan">
      <formula>$C$4</formula>
    </cfRule>
  </conditionalFormatting>
  <conditionalFormatting sqref="CC52">
    <cfRule type="cellIs" dxfId="3438" priority="2150" operator="lessThan">
      <formula>$C$4</formula>
    </cfRule>
  </conditionalFormatting>
  <conditionalFormatting sqref="CC53">
    <cfRule type="cellIs" dxfId="3437" priority="2151" operator="lessThan">
      <formula>$C$4</formula>
    </cfRule>
  </conditionalFormatting>
  <conditionalFormatting sqref="CC54">
    <cfRule type="cellIs" dxfId="3436" priority="2152" operator="lessThan">
      <formula>$C$4</formula>
    </cfRule>
  </conditionalFormatting>
  <conditionalFormatting sqref="CC55">
    <cfRule type="cellIs" dxfId="3435" priority="2153" operator="lessThan">
      <formula>$C$4</formula>
    </cfRule>
  </conditionalFormatting>
  <conditionalFormatting sqref="CC56">
    <cfRule type="cellIs" dxfId="3434" priority="2154" operator="lessThan">
      <formula>$C$4</formula>
    </cfRule>
  </conditionalFormatting>
  <conditionalFormatting sqref="CC57">
    <cfRule type="cellIs" dxfId="3433" priority="2155" operator="lessThan">
      <formula>$C$4</formula>
    </cfRule>
  </conditionalFormatting>
  <conditionalFormatting sqref="CC58">
    <cfRule type="cellIs" dxfId="3432" priority="2156" operator="lessThan">
      <formula>$C$4</formula>
    </cfRule>
  </conditionalFormatting>
  <conditionalFormatting sqref="CC59">
    <cfRule type="cellIs" dxfId="3431" priority="2157" operator="lessThan">
      <formula>$C$4</formula>
    </cfRule>
  </conditionalFormatting>
  <conditionalFormatting sqref="CC60">
    <cfRule type="cellIs" dxfId="3430" priority="2158" operator="lessThan">
      <formula>$C$4</formula>
    </cfRule>
  </conditionalFormatting>
  <conditionalFormatting sqref="CD11">
    <cfRule type="cellIs" dxfId="3429" priority="2159" operator="lessThan">
      <formula>$C$4</formula>
    </cfRule>
  </conditionalFormatting>
  <conditionalFormatting sqref="CD12">
    <cfRule type="cellIs" dxfId="3428" priority="2160" operator="lessThan">
      <formula>$C$4</formula>
    </cfRule>
  </conditionalFormatting>
  <conditionalFormatting sqref="CD13">
    <cfRule type="cellIs" dxfId="3427" priority="2161" operator="lessThan">
      <formula>$C$4</formula>
    </cfRule>
  </conditionalFormatting>
  <conditionalFormatting sqref="CD14">
    <cfRule type="cellIs" dxfId="3426" priority="2162" operator="lessThan">
      <formula>$C$4</formula>
    </cfRule>
  </conditionalFormatting>
  <conditionalFormatting sqref="CD15">
    <cfRule type="cellIs" dxfId="3425" priority="2163" operator="lessThan">
      <formula>$C$4</formula>
    </cfRule>
  </conditionalFormatting>
  <conditionalFormatting sqref="CD16">
    <cfRule type="cellIs" dxfId="3424" priority="2164" operator="lessThan">
      <formula>$C$4</formula>
    </cfRule>
  </conditionalFormatting>
  <conditionalFormatting sqref="CD17">
    <cfRule type="cellIs" dxfId="3423" priority="2165" operator="lessThan">
      <formula>$C$4</formula>
    </cfRule>
  </conditionalFormatting>
  <conditionalFormatting sqref="CD18">
    <cfRule type="cellIs" dxfId="3422" priority="2166" operator="lessThan">
      <formula>$C$4</formula>
    </cfRule>
  </conditionalFormatting>
  <conditionalFormatting sqref="CD19">
    <cfRule type="cellIs" dxfId="3421" priority="2167" operator="lessThan">
      <formula>$C$4</formula>
    </cfRule>
  </conditionalFormatting>
  <conditionalFormatting sqref="CD20">
    <cfRule type="cellIs" dxfId="3420" priority="2168" operator="lessThan">
      <formula>$C$4</formula>
    </cfRule>
  </conditionalFormatting>
  <conditionalFormatting sqref="CD21">
    <cfRule type="cellIs" dxfId="3419" priority="2169" operator="lessThan">
      <formula>$C$4</formula>
    </cfRule>
  </conditionalFormatting>
  <conditionalFormatting sqref="CD22">
    <cfRule type="cellIs" dxfId="3418" priority="2170" operator="lessThan">
      <formula>$C$4</formula>
    </cfRule>
  </conditionalFormatting>
  <conditionalFormatting sqref="CD23">
    <cfRule type="cellIs" dxfId="3417" priority="2171" operator="lessThan">
      <formula>$C$4</formula>
    </cfRule>
  </conditionalFormatting>
  <conditionalFormatting sqref="CD24">
    <cfRule type="cellIs" dxfId="3416" priority="2172" operator="lessThan">
      <formula>$C$4</formula>
    </cfRule>
  </conditionalFormatting>
  <conditionalFormatting sqref="CD25">
    <cfRule type="cellIs" dxfId="3415" priority="2173" operator="lessThan">
      <formula>$C$4</formula>
    </cfRule>
  </conditionalFormatting>
  <conditionalFormatting sqref="CD26">
    <cfRule type="cellIs" dxfId="3414" priority="2174" operator="lessThan">
      <formula>$C$4</formula>
    </cfRule>
  </conditionalFormatting>
  <conditionalFormatting sqref="CD27">
    <cfRule type="cellIs" dxfId="3413" priority="2175" operator="lessThan">
      <formula>$C$4</formula>
    </cfRule>
  </conditionalFormatting>
  <conditionalFormatting sqref="CD28">
    <cfRule type="cellIs" dxfId="3412" priority="2176" operator="lessThan">
      <formula>$C$4</formula>
    </cfRule>
  </conditionalFormatting>
  <conditionalFormatting sqref="CD29">
    <cfRule type="cellIs" dxfId="3411" priority="2177" operator="lessThan">
      <formula>$C$4</formula>
    </cfRule>
  </conditionalFormatting>
  <conditionalFormatting sqref="CD30">
    <cfRule type="cellIs" dxfId="3410" priority="2178" operator="lessThan">
      <formula>$C$4</formula>
    </cfRule>
  </conditionalFormatting>
  <conditionalFormatting sqref="CD31">
    <cfRule type="cellIs" dxfId="3409" priority="2179" operator="lessThan">
      <formula>$C$4</formula>
    </cfRule>
  </conditionalFormatting>
  <conditionalFormatting sqref="CD32">
    <cfRule type="cellIs" dxfId="3408" priority="2180" operator="lessThan">
      <formula>$C$4</formula>
    </cfRule>
  </conditionalFormatting>
  <conditionalFormatting sqref="CD33">
    <cfRule type="cellIs" dxfId="3407" priority="2181" operator="lessThan">
      <formula>$C$4</formula>
    </cfRule>
  </conditionalFormatting>
  <conditionalFormatting sqref="CD34">
    <cfRule type="cellIs" dxfId="3406" priority="2182" operator="lessThan">
      <formula>$C$4</formula>
    </cfRule>
  </conditionalFormatting>
  <conditionalFormatting sqref="CD35">
    <cfRule type="cellIs" dxfId="3405" priority="2183" operator="lessThan">
      <formula>$C$4</formula>
    </cfRule>
  </conditionalFormatting>
  <conditionalFormatting sqref="CD36">
    <cfRule type="cellIs" dxfId="3404" priority="2184" operator="lessThan">
      <formula>$C$4</formula>
    </cfRule>
  </conditionalFormatting>
  <conditionalFormatting sqref="CD37">
    <cfRule type="cellIs" dxfId="3403" priority="2185" operator="lessThan">
      <formula>$C$4</formula>
    </cfRule>
  </conditionalFormatting>
  <conditionalFormatting sqref="CD38">
    <cfRule type="cellIs" dxfId="3402" priority="2186" operator="lessThan">
      <formula>$C$4</formula>
    </cfRule>
  </conditionalFormatting>
  <conditionalFormatting sqref="CD39">
    <cfRule type="cellIs" dxfId="3401" priority="2187" operator="lessThan">
      <formula>$C$4</formula>
    </cfRule>
  </conditionalFormatting>
  <conditionalFormatting sqref="CD40">
    <cfRule type="cellIs" dxfId="3400" priority="2188" operator="lessThan">
      <formula>$C$4</formula>
    </cfRule>
  </conditionalFormatting>
  <conditionalFormatting sqref="CD41">
    <cfRule type="cellIs" dxfId="3399" priority="2189" operator="lessThan">
      <formula>$C$4</formula>
    </cfRule>
  </conditionalFormatting>
  <conditionalFormatting sqref="CD42">
    <cfRule type="cellIs" dxfId="3398" priority="2190" operator="lessThan">
      <formula>$C$4</formula>
    </cfRule>
  </conditionalFormatting>
  <conditionalFormatting sqref="CD43">
    <cfRule type="cellIs" dxfId="3397" priority="2191" operator="lessThan">
      <formula>$C$4</formula>
    </cfRule>
  </conditionalFormatting>
  <conditionalFormatting sqref="CD44">
    <cfRule type="cellIs" dxfId="3396" priority="2192" operator="lessThan">
      <formula>$C$4</formula>
    </cfRule>
  </conditionalFormatting>
  <conditionalFormatting sqref="CD45">
    <cfRule type="cellIs" dxfId="3395" priority="2193" operator="lessThan">
      <formula>$C$4</formula>
    </cfRule>
  </conditionalFormatting>
  <conditionalFormatting sqref="CD46">
    <cfRule type="cellIs" dxfId="3394" priority="2194" operator="lessThan">
      <formula>$C$4</formula>
    </cfRule>
  </conditionalFormatting>
  <conditionalFormatting sqref="CD47">
    <cfRule type="cellIs" dxfId="3393" priority="2195" operator="lessThan">
      <formula>$C$4</formula>
    </cfRule>
  </conditionalFormatting>
  <conditionalFormatting sqref="CD48">
    <cfRule type="cellIs" dxfId="3392" priority="2196" operator="lessThan">
      <formula>$C$4</formula>
    </cfRule>
  </conditionalFormatting>
  <conditionalFormatting sqref="CD49">
    <cfRule type="cellIs" dxfId="3391" priority="2197" operator="lessThan">
      <formula>$C$4</formula>
    </cfRule>
  </conditionalFormatting>
  <conditionalFormatting sqref="CD50">
    <cfRule type="cellIs" dxfId="3390" priority="2198" operator="lessThan">
      <formula>$C$4</formula>
    </cfRule>
  </conditionalFormatting>
  <conditionalFormatting sqref="CD51">
    <cfRule type="cellIs" dxfId="3389" priority="2199" operator="lessThan">
      <formula>$C$4</formula>
    </cfRule>
  </conditionalFormatting>
  <conditionalFormatting sqref="CD52">
    <cfRule type="cellIs" dxfId="3388" priority="2200" operator="lessThan">
      <formula>$C$4</formula>
    </cfRule>
  </conditionalFormatting>
  <conditionalFormatting sqref="CD53">
    <cfRule type="cellIs" dxfId="3387" priority="2201" operator="lessThan">
      <formula>$C$4</formula>
    </cfRule>
  </conditionalFormatting>
  <conditionalFormatting sqref="CD54">
    <cfRule type="cellIs" dxfId="3386" priority="2202" operator="lessThan">
      <formula>$C$4</formula>
    </cfRule>
  </conditionalFormatting>
  <conditionalFormatting sqref="CD55">
    <cfRule type="cellIs" dxfId="3385" priority="2203" operator="lessThan">
      <formula>$C$4</formula>
    </cfRule>
  </conditionalFormatting>
  <conditionalFormatting sqref="CD56">
    <cfRule type="cellIs" dxfId="3384" priority="2204" operator="lessThan">
      <formula>$C$4</formula>
    </cfRule>
  </conditionalFormatting>
  <conditionalFormatting sqref="CD57">
    <cfRule type="cellIs" dxfId="3383" priority="2205" operator="lessThan">
      <formula>$C$4</formula>
    </cfRule>
  </conditionalFormatting>
  <conditionalFormatting sqref="CD58">
    <cfRule type="cellIs" dxfId="3382" priority="2206" operator="lessThan">
      <formula>$C$4</formula>
    </cfRule>
  </conditionalFormatting>
  <conditionalFormatting sqref="CD59">
    <cfRule type="cellIs" dxfId="3381" priority="2207" operator="lessThan">
      <formula>$C$4</formula>
    </cfRule>
  </conditionalFormatting>
  <conditionalFormatting sqref="CD60">
    <cfRule type="cellIs" dxfId="3380" priority="2208" operator="lessThan">
      <formula>$C$4</formula>
    </cfRule>
  </conditionalFormatting>
  <conditionalFormatting sqref="CE11">
    <cfRule type="cellIs" dxfId="3379" priority="2209" operator="lessThan">
      <formula>$C$4</formula>
    </cfRule>
  </conditionalFormatting>
  <conditionalFormatting sqref="CE12">
    <cfRule type="cellIs" dxfId="3378" priority="2210" operator="lessThan">
      <formula>$C$4</formula>
    </cfRule>
  </conditionalFormatting>
  <conditionalFormatting sqref="CE13">
    <cfRule type="cellIs" dxfId="3377" priority="2211" operator="lessThan">
      <formula>$C$4</formula>
    </cfRule>
  </conditionalFormatting>
  <conditionalFormatting sqref="CE14">
    <cfRule type="cellIs" dxfId="3376" priority="2212" operator="lessThan">
      <formula>$C$4</formula>
    </cfRule>
  </conditionalFormatting>
  <conditionalFormatting sqref="CE15">
    <cfRule type="cellIs" dxfId="3375" priority="2213" operator="lessThan">
      <formula>$C$4</formula>
    </cfRule>
  </conditionalFormatting>
  <conditionalFormatting sqref="CE16">
    <cfRule type="cellIs" dxfId="3374" priority="2214" operator="lessThan">
      <formula>$C$4</formula>
    </cfRule>
  </conditionalFormatting>
  <conditionalFormatting sqref="CE17">
    <cfRule type="cellIs" dxfId="3373" priority="2215" operator="lessThan">
      <formula>$C$4</formula>
    </cfRule>
  </conditionalFormatting>
  <conditionalFormatting sqref="CE18">
    <cfRule type="cellIs" dxfId="3372" priority="2216" operator="lessThan">
      <formula>$C$4</formula>
    </cfRule>
  </conditionalFormatting>
  <conditionalFormatting sqref="CE19">
    <cfRule type="cellIs" dxfId="3371" priority="2217" operator="lessThan">
      <formula>$C$4</formula>
    </cfRule>
  </conditionalFormatting>
  <conditionalFormatting sqref="CE20">
    <cfRule type="cellIs" dxfId="3370" priority="2218" operator="lessThan">
      <formula>$C$4</formula>
    </cfRule>
  </conditionalFormatting>
  <conditionalFormatting sqref="CE21">
    <cfRule type="cellIs" dxfId="3369" priority="2219" operator="lessThan">
      <formula>$C$4</formula>
    </cfRule>
  </conditionalFormatting>
  <conditionalFormatting sqref="CE22">
    <cfRule type="cellIs" dxfId="3368" priority="2220" operator="lessThan">
      <formula>$C$4</formula>
    </cfRule>
  </conditionalFormatting>
  <conditionalFormatting sqref="CE23">
    <cfRule type="cellIs" dxfId="3367" priority="2221" operator="lessThan">
      <formula>$C$4</formula>
    </cfRule>
  </conditionalFormatting>
  <conditionalFormatting sqref="CE24">
    <cfRule type="cellIs" dxfId="3366" priority="2222" operator="lessThan">
      <formula>$C$4</formula>
    </cfRule>
  </conditionalFormatting>
  <conditionalFormatting sqref="CE25">
    <cfRule type="cellIs" dxfId="3365" priority="2223" operator="lessThan">
      <formula>$C$4</formula>
    </cfRule>
  </conditionalFormatting>
  <conditionalFormatting sqref="CE26">
    <cfRule type="cellIs" dxfId="3364" priority="2224" operator="lessThan">
      <formula>$C$4</formula>
    </cfRule>
  </conditionalFormatting>
  <conditionalFormatting sqref="CE27">
    <cfRule type="cellIs" dxfId="3363" priority="2225" operator="lessThan">
      <formula>$C$4</formula>
    </cfRule>
  </conditionalFormatting>
  <conditionalFormatting sqref="CE28">
    <cfRule type="cellIs" dxfId="3362" priority="2226" operator="lessThan">
      <formula>$C$4</formula>
    </cfRule>
  </conditionalFormatting>
  <conditionalFormatting sqref="CE29">
    <cfRule type="cellIs" dxfId="3361" priority="2227" operator="lessThan">
      <formula>$C$4</formula>
    </cfRule>
  </conditionalFormatting>
  <conditionalFormatting sqref="CE30">
    <cfRule type="cellIs" dxfId="3360" priority="2228" operator="lessThan">
      <formula>$C$4</formula>
    </cfRule>
  </conditionalFormatting>
  <conditionalFormatting sqref="CE31">
    <cfRule type="cellIs" dxfId="3359" priority="2229" operator="lessThan">
      <formula>$C$4</formula>
    </cfRule>
  </conditionalFormatting>
  <conditionalFormatting sqref="CE32">
    <cfRule type="cellIs" dxfId="3358" priority="2230" operator="lessThan">
      <formula>$C$4</formula>
    </cfRule>
  </conditionalFormatting>
  <conditionalFormatting sqref="CE33">
    <cfRule type="cellIs" dxfId="3357" priority="2231" operator="lessThan">
      <formula>$C$4</formula>
    </cfRule>
  </conditionalFormatting>
  <conditionalFormatting sqref="CE34">
    <cfRule type="cellIs" dxfId="3356" priority="2232" operator="lessThan">
      <formula>$C$4</formula>
    </cfRule>
  </conditionalFormatting>
  <conditionalFormatting sqref="CE35">
    <cfRule type="cellIs" dxfId="3355" priority="2233" operator="lessThan">
      <formula>$C$4</formula>
    </cfRule>
  </conditionalFormatting>
  <conditionalFormatting sqref="CE36">
    <cfRule type="cellIs" dxfId="3354" priority="2234" operator="lessThan">
      <formula>$C$4</formula>
    </cfRule>
  </conditionalFormatting>
  <conditionalFormatting sqref="CE37">
    <cfRule type="cellIs" dxfId="3353" priority="2235" operator="lessThan">
      <formula>$C$4</formula>
    </cfRule>
  </conditionalFormatting>
  <conditionalFormatting sqref="CE38">
    <cfRule type="cellIs" dxfId="3352" priority="2236" operator="lessThan">
      <formula>$C$4</formula>
    </cfRule>
  </conditionalFormatting>
  <conditionalFormatting sqref="CE39">
    <cfRule type="cellIs" dxfId="3351" priority="2237" operator="lessThan">
      <formula>$C$4</formula>
    </cfRule>
  </conditionalFormatting>
  <conditionalFormatting sqref="CE40">
    <cfRule type="cellIs" dxfId="3350" priority="2238" operator="lessThan">
      <formula>$C$4</formula>
    </cfRule>
  </conditionalFormatting>
  <conditionalFormatting sqref="CE41">
    <cfRule type="cellIs" dxfId="3349" priority="2239" operator="lessThan">
      <formula>$C$4</formula>
    </cfRule>
  </conditionalFormatting>
  <conditionalFormatting sqref="CE42">
    <cfRule type="cellIs" dxfId="3348" priority="2240" operator="lessThan">
      <formula>$C$4</formula>
    </cfRule>
  </conditionalFormatting>
  <conditionalFormatting sqref="CE43">
    <cfRule type="cellIs" dxfId="3347" priority="2241" operator="lessThan">
      <formula>$C$4</formula>
    </cfRule>
  </conditionalFormatting>
  <conditionalFormatting sqref="CE44">
    <cfRule type="cellIs" dxfId="3346" priority="2242" operator="lessThan">
      <formula>$C$4</formula>
    </cfRule>
  </conditionalFormatting>
  <conditionalFormatting sqref="CE45">
    <cfRule type="cellIs" dxfId="3345" priority="2243" operator="lessThan">
      <formula>$C$4</formula>
    </cfRule>
  </conditionalFormatting>
  <conditionalFormatting sqref="CE46">
    <cfRule type="cellIs" dxfId="3344" priority="2244" operator="lessThan">
      <formula>$C$4</formula>
    </cfRule>
  </conditionalFormatting>
  <conditionalFormatting sqref="CE47">
    <cfRule type="cellIs" dxfId="3343" priority="2245" operator="lessThan">
      <formula>$C$4</formula>
    </cfRule>
  </conditionalFormatting>
  <conditionalFormatting sqref="CE48">
    <cfRule type="cellIs" dxfId="3342" priority="2246" operator="lessThan">
      <formula>$C$4</formula>
    </cfRule>
  </conditionalFormatting>
  <conditionalFormatting sqref="CE49">
    <cfRule type="cellIs" dxfId="3341" priority="2247" operator="lessThan">
      <formula>$C$4</formula>
    </cfRule>
  </conditionalFormatting>
  <conditionalFormatting sqref="CE50">
    <cfRule type="cellIs" dxfId="3340" priority="2248" operator="lessThan">
      <formula>$C$4</formula>
    </cfRule>
  </conditionalFormatting>
  <conditionalFormatting sqref="CE51">
    <cfRule type="cellIs" dxfId="3339" priority="2249" operator="lessThan">
      <formula>$C$4</formula>
    </cfRule>
  </conditionalFormatting>
  <conditionalFormatting sqref="CE52">
    <cfRule type="cellIs" dxfId="3338" priority="2250" operator="lessThan">
      <formula>$C$4</formula>
    </cfRule>
  </conditionalFormatting>
  <conditionalFormatting sqref="CE53">
    <cfRule type="cellIs" dxfId="3337" priority="2251" operator="lessThan">
      <formula>$C$4</formula>
    </cfRule>
  </conditionalFormatting>
  <conditionalFormatting sqref="CE54">
    <cfRule type="cellIs" dxfId="3336" priority="2252" operator="lessThan">
      <formula>$C$4</formula>
    </cfRule>
  </conditionalFormatting>
  <conditionalFormatting sqref="CE55">
    <cfRule type="cellIs" dxfId="3335" priority="2253" operator="lessThan">
      <formula>$C$4</formula>
    </cfRule>
  </conditionalFormatting>
  <conditionalFormatting sqref="CE56">
    <cfRule type="cellIs" dxfId="3334" priority="2254" operator="lessThan">
      <formula>$C$4</formula>
    </cfRule>
  </conditionalFormatting>
  <conditionalFormatting sqref="CE57">
    <cfRule type="cellIs" dxfId="3333" priority="2255" operator="lessThan">
      <formula>$C$4</formula>
    </cfRule>
  </conditionalFormatting>
  <conditionalFormatting sqref="CE58">
    <cfRule type="cellIs" dxfId="3332" priority="2256" operator="lessThan">
      <formula>$C$4</formula>
    </cfRule>
  </conditionalFormatting>
  <conditionalFormatting sqref="CE59">
    <cfRule type="cellIs" dxfId="3331" priority="2257" operator="lessThan">
      <formula>$C$4</formula>
    </cfRule>
  </conditionalFormatting>
  <conditionalFormatting sqref="CE60">
    <cfRule type="cellIs" dxfId="3330" priority="2258" operator="lessThan">
      <formula>$C$4</formula>
    </cfRule>
  </conditionalFormatting>
  <conditionalFormatting sqref="CF11">
    <cfRule type="cellIs" dxfId="3329" priority="2259" operator="lessThan">
      <formula>$C$4</formula>
    </cfRule>
  </conditionalFormatting>
  <conditionalFormatting sqref="CF12">
    <cfRule type="cellIs" dxfId="3328" priority="2260" operator="lessThan">
      <formula>$C$4</formula>
    </cfRule>
  </conditionalFormatting>
  <conditionalFormatting sqref="CF13">
    <cfRule type="cellIs" dxfId="3327" priority="2261" operator="lessThan">
      <formula>$C$4</formula>
    </cfRule>
  </conditionalFormatting>
  <conditionalFormatting sqref="CF14">
    <cfRule type="cellIs" dxfId="3326" priority="2262" operator="lessThan">
      <formula>$C$4</formula>
    </cfRule>
  </conditionalFormatting>
  <conditionalFormatting sqref="CF15">
    <cfRule type="cellIs" dxfId="3325" priority="2263" operator="lessThan">
      <formula>$C$4</formula>
    </cfRule>
  </conditionalFormatting>
  <conditionalFormatting sqref="CF16">
    <cfRule type="cellIs" dxfId="3324" priority="2264" operator="lessThan">
      <formula>$C$4</formula>
    </cfRule>
  </conditionalFormatting>
  <conditionalFormatting sqref="CF17">
    <cfRule type="cellIs" dxfId="3323" priority="2265" operator="lessThan">
      <formula>$C$4</formula>
    </cfRule>
  </conditionalFormatting>
  <conditionalFormatting sqref="CF18">
    <cfRule type="cellIs" dxfId="3322" priority="2266" operator="lessThan">
      <formula>$C$4</formula>
    </cfRule>
  </conditionalFormatting>
  <conditionalFormatting sqref="CF19">
    <cfRule type="cellIs" dxfId="3321" priority="2267" operator="lessThan">
      <formula>$C$4</formula>
    </cfRule>
  </conditionalFormatting>
  <conditionalFormatting sqref="CF20">
    <cfRule type="cellIs" dxfId="3320" priority="2268" operator="lessThan">
      <formula>$C$4</formula>
    </cfRule>
  </conditionalFormatting>
  <conditionalFormatting sqref="CF21">
    <cfRule type="cellIs" dxfId="3319" priority="2269" operator="lessThan">
      <formula>$C$4</formula>
    </cfRule>
  </conditionalFormatting>
  <conditionalFormatting sqref="CF22">
    <cfRule type="cellIs" dxfId="3318" priority="2270" operator="lessThan">
      <formula>$C$4</formula>
    </cfRule>
  </conditionalFormatting>
  <conditionalFormatting sqref="CF23">
    <cfRule type="cellIs" dxfId="3317" priority="2271" operator="lessThan">
      <formula>$C$4</formula>
    </cfRule>
  </conditionalFormatting>
  <conditionalFormatting sqref="CF24">
    <cfRule type="cellIs" dxfId="3316" priority="2272" operator="lessThan">
      <formula>$C$4</formula>
    </cfRule>
  </conditionalFormatting>
  <conditionalFormatting sqref="CF25">
    <cfRule type="cellIs" dxfId="3315" priority="2273" operator="lessThan">
      <formula>$C$4</formula>
    </cfRule>
  </conditionalFormatting>
  <conditionalFormatting sqref="CF26">
    <cfRule type="cellIs" dxfId="3314" priority="2274" operator="lessThan">
      <formula>$C$4</formula>
    </cfRule>
  </conditionalFormatting>
  <conditionalFormatting sqref="CF27">
    <cfRule type="cellIs" dxfId="3313" priority="2275" operator="lessThan">
      <formula>$C$4</formula>
    </cfRule>
  </conditionalFormatting>
  <conditionalFormatting sqref="CF28">
    <cfRule type="cellIs" dxfId="3312" priority="2276" operator="lessThan">
      <formula>$C$4</formula>
    </cfRule>
  </conditionalFormatting>
  <conditionalFormatting sqref="CF29">
    <cfRule type="cellIs" dxfId="3311" priority="2277" operator="lessThan">
      <formula>$C$4</formula>
    </cfRule>
  </conditionalFormatting>
  <conditionalFormatting sqref="CF30">
    <cfRule type="cellIs" dxfId="3310" priority="2278" operator="lessThan">
      <formula>$C$4</formula>
    </cfRule>
  </conditionalFormatting>
  <conditionalFormatting sqref="CF31">
    <cfRule type="cellIs" dxfId="3309" priority="2279" operator="lessThan">
      <formula>$C$4</formula>
    </cfRule>
  </conditionalFormatting>
  <conditionalFormatting sqref="CF32">
    <cfRule type="cellIs" dxfId="3308" priority="2280" operator="lessThan">
      <formula>$C$4</formula>
    </cfRule>
  </conditionalFormatting>
  <conditionalFormatting sqref="CF33">
    <cfRule type="cellIs" dxfId="3307" priority="2281" operator="lessThan">
      <formula>$C$4</formula>
    </cfRule>
  </conditionalFormatting>
  <conditionalFormatting sqref="CF34">
    <cfRule type="cellIs" dxfId="3306" priority="2282" operator="lessThan">
      <formula>$C$4</formula>
    </cfRule>
  </conditionalFormatting>
  <conditionalFormatting sqref="CF35">
    <cfRule type="cellIs" dxfId="3305" priority="2283" operator="lessThan">
      <formula>$C$4</formula>
    </cfRule>
  </conditionalFormatting>
  <conditionalFormatting sqref="CF36">
    <cfRule type="cellIs" dxfId="3304" priority="2284" operator="lessThan">
      <formula>$C$4</formula>
    </cfRule>
  </conditionalFormatting>
  <conditionalFormatting sqref="CF37">
    <cfRule type="cellIs" dxfId="3303" priority="2285" operator="lessThan">
      <formula>$C$4</formula>
    </cfRule>
  </conditionalFormatting>
  <conditionalFormatting sqref="CF38">
    <cfRule type="cellIs" dxfId="3302" priority="2286" operator="lessThan">
      <formula>$C$4</formula>
    </cfRule>
  </conditionalFormatting>
  <conditionalFormatting sqref="CF39">
    <cfRule type="cellIs" dxfId="3301" priority="2287" operator="lessThan">
      <formula>$C$4</formula>
    </cfRule>
  </conditionalFormatting>
  <conditionalFormatting sqref="CF40">
    <cfRule type="cellIs" dxfId="3300" priority="2288" operator="lessThan">
      <formula>$C$4</formula>
    </cfRule>
  </conditionalFormatting>
  <conditionalFormatting sqref="CF41">
    <cfRule type="cellIs" dxfId="3299" priority="2289" operator="lessThan">
      <formula>$C$4</formula>
    </cfRule>
  </conditionalFormatting>
  <conditionalFormatting sqref="CF42">
    <cfRule type="cellIs" dxfId="3298" priority="2290" operator="lessThan">
      <formula>$C$4</formula>
    </cfRule>
  </conditionalFormatting>
  <conditionalFormatting sqref="CF43">
    <cfRule type="cellIs" dxfId="3297" priority="2291" operator="lessThan">
      <formula>$C$4</formula>
    </cfRule>
  </conditionalFormatting>
  <conditionalFormatting sqref="CF44">
    <cfRule type="cellIs" dxfId="3296" priority="2292" operator="lessThan">
      <formula>$C$4</formula>
    </cfRule>
  </conditionalFormatting>
  <conditionalFormatting sqref="CF45">
    <cfRule type="cellIs" dxfId="3295" priority="2293" operator="lessThan">
      <formula>$C$4</formula>
    </cfRule>
  </conditionalFormatting>
  <conditionalFormatting sqref="CF46">
    <cfRule type="cellIs" dxfId="3294" priority="2294" operator="lessThan">
      <formula>$C$4</formula>
    </cfRule>
  </conditionalFormatting>
  <conditionalFormatting sqref="CF47">
    <cfRule type="cellIs" dxfId="3293" priority="2295" operator="lessThan">
      <formula>$C$4</formula>
    </cfRule>
  </conditionalFormatting>
  <conditionalFormatting sqref="CF48">
    <cfRule type="cellIs" dxfId="3292" priority="2296" operator="lessThan">
      <formula>$C$4</formula>
    </cfRule>
  </conditionalFormatting>
  <conditionalFormatting sqref="CF49">
    <cfRule type="cellIs" dxfId="3291" priority="2297" operator="lessThan">
      <formula>$C$4</formula>
    </cfRule>
  </conditionalFormatting>
  <conditionalFormatting sqref="CF50">
    <cfRule type="cellIs" dxfId="3290" priority="2298" operator="lessThan">
      <formula>$C$4</formula>
    </cfRule>
  </conditionalFormatting>
  <conditionalFormatting sqref="CF51">
    <cfRule type="cellIs" dxfId="3289" priority="2299" operator="lessThan">
      <formula>$C$4</formula>
    </cfRule>
  </conditionalFormatting>
  <conditionalFormatting sqref="CF52">
    <cfRule type="cellIs" dxfId="3288" priority="2300" operator="lessThan">
      <formula>$C$4</formula>
    </cfRule>
  </conditionalFormatting>
  <conditionalFormatting sqref="CF53">
    <cfRule type="cellIs" dxfId="3287" priority="2301" operator="lessThan">
      <formula>$C$4</formula>
    </cfRule>
  </conditionalFormatting>
  <conditionalFormatting sqref="CF54">
    <cfRule type="cellIs" dxfId="3286" priority="2302" operator="lessThan">
      <formula>$C$4</formula>
    </cfRule>
  </conditionalFormatting>
  <conditionalFormatting sqref="CF55">
    <cfRule type="cellIs" dxfId="3285" priority="2303" operator="lessThan">
      <formula>$C$4</formula>
    </cfRule>
  </conditionalFormatting>
  <conditionalFormatting sqref="CF56">
    <cfRule type="cellIs" dxfId="3284" priority="2304" operator="lessThan">
      <formula>$C$4</formula>
    </cfRule>
  </conditionalFormatting>
  <conditionalFormatting sqref="CF57">
    <cfRule type="cellIs" dxfId="3283" priority="2305" operator="lessThan">
      <formula>$C$4</formula>
    </cfRule>
  </conditionalFormatting>
  <conditionalFormatting sqref="CF58">
    <cfRule type="cellIs" dxfId="3282" priority="2306" operator="lessThan">
      <formula>$C$4</formula>
    </cfRule>
  </conditionalFormatting>
  <conditionalFormatting sqref="CF59">
    <cfRule type="cellIs" dxfId="3281" priority="2307" operator="lessThan">
      <formula>$C$4</formula>
    </cfRule>
  </conditionalFormatting>
  <conditionalFormatting sqref="CF60">
    <cfRule type="cellIs" dxfId="3280" priority="2308" operator="lessThan">
      <formula>$C$4</formula>
    </cfRule>
  </conditionalFormatting>
  <conditionalFormatting sqref="CG11">
    <cfRule type="cellIs" dxfId="3279" priority="2309" operator="lessThan">
      <formula>$C$4</formula>
    </cfRule>
  </conditionalFormatting>
  <conditionalFormatting sqref="CG12">
    <cfRule type="cellIs" dxfId="3278" priority="2310" operator="lessThan">
      <formula>$C$4</formula>
    </cfRule>
  </conditionalFormatting>
  <conditionalFormatting sqref="CG13">
    <cfRule type="cellIs" dxfId="3277" priority="2311" operator="lessThan">
      <formula>$C$4</formula>
    </cfRule>
  </conditionalFormatting>
  <conditionalFormatting sqref="CG14">
    <cfRule type="cellIs" dxfId="3276" priority="2312" operator="lessThan">
      <formula>$C$4</formula>
    </cfRule>
  </conditionalFormatting>
  <conditionalFormatting sqref="CG15">
    <cfRule type="cellIs" dxfId="3275" priority="2313" operator="lessThan">
      <formula>$C$4</formula>
    </cfRule>
  </conditionalFormatting>
  <conditionalFormatting sqref="CG16">
    <cfRule type="cellIs" dxfId="3274" priority="2314" operator="lessThan">
      <formula>$C$4</formula>
    </cfRule>
  </conditionalFormatting>
  <conditionalFormatting sqref="CG17">
    <cfRule type="cellIs" dxfId="3273" priority="2315" operator="lessThan">
      <formula>$C$4</formula>
    </cfRule>
  </conditionalFormatting>
  <conditionalFormatting sqref="CG18">
    <cfRule type="cellIs" dxfId="3272" priority="2316" operator="lessThan">
      <formula>$C$4</formula>
    </cfRule>
  </conditionalFormatting>
  <conditionalFormatting sqref="CG19">
    <cfRule type="cellIs" dxfId="3271" priority="2317" operator="lessThan">
      <formula>$C$4</formula>
    </cfRule>
  </conditionalFormatting>
  <conditionalFormatting sqref="CG20">
    <cfRule type="cellIs" dxfId="3270" priority="2318" operator="lessThan">
      <formula>$C$4</formula>
    </cfRule>
  </conditionalFormatting>
  <conditionalFormatting sqref="CG21">
    <cfRule type="cellIs" dxfId="3269" priority="2319" operator="lessThan">
      <formula>$C$4</formula>
    </cfRule>
  </conditionalFormatting>
  <conditionalFormatting sqref="CG22">
    <cfRule type="cellIs" dxfId="3268" priority="2320" operator="lessThan">
      <formula>$C$4</formula>
    </cfRule>
  </conditionalFormatting>
  <conditionalFormatting sqref="CG23">
    <cfRule type="cellIs" dxfId="3267" priority="2321" operator="lessThan">
      <formula>$C$4</formula>
    </cfRule>
  </conditionalFormatting>
  <conditionalFormatting sqref="CG24">
    <cfRule type="cellIs" dxfId="3266" priority="2322" operator="lessThan">
      <formula>$C$4</formula>
    </cfRule>
  </conditionalFormatting>
  <conditionalFormatting sqref="CG25">
    <cfRule type="cellIs" dxfId="3265" priority="2323" operator="lessThan">
      <formula>$C$4</formula>
    </cfRule>
  </conditionalFormatting>
  <conditionalFormatting sqref="CG26">
    <cfRule type="cellIs" dxfId="3264" priority="2324" operator="lessThan">
      <formula>$C$4</formula>
    </cfRule>
  </conditionalFormatting>
  <conditionalFormatting sqref="CG27">
    <cfRule type="cellIs" dxfId="3263" priority="2325" operator="lessThan">
      <formula>$C$4</formula>
    </cfRule>
  </conditionalFormatting>
  <conditionalFormatting sqref="CG28">
    <cfRule type="cellIs" dxfId="3262" priority="2326" operator="lessThan">
      <formula>$C$4</formula>
    </cfRule>
  </conditionalFormatting>
  <conditionalFormatting sqref="CG29">
    <cfRule type="cellIs" dxfId="3261" priority="2327" operator="lessThan">
      <formula>$C$4</formula>
    </cfRule>
  </conditionalFormatting>
  <conditionalFormatting sqref="CG30">
    <cfRule type="cellIs" dxfId="3260" priority="2328" operator="lessThan">
      <formula>$C$4</formula>
    </cfRule>
  </conditionalFormatting>
  <conditionalFormatting sqref="CG31">
    <cfRule type="cellIs" dxfId="3259" priority="2329" operator="lessThan">
      <formula>$C$4</formula>
    </cfRule>
  </conditionalFormatting>
  <conditionalFormatting sqref="CG32">
    <cfRule type="cellIs" dxfId="3258" priority="2330" operator="lessThan">
      <formula>$C$4</formula>
    </cfRule>
  </conditionalFormatting>
  <conditionalFormatting sqref="CG33">
    <cfRule type="cellIs" dxfId="3257" priority="2331" operator="lessThan">
      <formula>$C$4</formula>
    </cfRule>
  </conditionalFormatting>
  <conditionalFormatting sqref="CG34">
    <cfRule type="cellIs" dxfId="3256" priority="2332" operator="lessThan">
      <formula>$C$4</formula>
    </cfRule>
  </conditionalFormatting>
  <conditionalFormatting sqref="CG35">
    <cfRule type="cellIs" dxfId="3255" priority="2333" operator="lessThan">
      <formula>$C$4</formula>
    </cfRule>
  </conditionalFormatting>
  <conditionalFormatting sqref="CG36">
    <cfRule type="cellIs" dxfId="3254" priority="2334" operator="lessThan">
      <formula>$C$4</formula>
    </cfRule>
  </conditionalFormatting>
  <conditionalFormatting sqref="CG37">
    <cfRule type="cellIs" dxfId="3253" priority="2335" operator="lessThan">
      <formula>$C$4</formula>
    </cfRule>
  </conditionalFormatting>
  <conditionalFormatting sqref="CG38">
    <cfRule type="cellIs" dxfId="3252" priority="2336" operator="lessThan">
      <formula>$C$4</formula>
    </cfRule>
  </conditionalFormatting>
  <conditionalFormatting sqref="CG39">
    <cfRule type="cellIs" dxfId="3251" priority="2337" operator="lessThan">
      <formula>$C$4</formula>
    </cfRule>
  </conditionalFormatting>
  <conditionalFormatting sqref="CG40">
    <cfRule type="cellIs" dxfId="3250" priority="2338" operator="lessThan">
      <formula>$C$4</formula>
    </cfRule>
  </conditionalFormatting>
  <conditionalFormatting sqref="CG41">
    <cfRule type="cellIs" dxfId="3249" priority="2339" operator="lessThan">
      <formula>$C$4</formula>
    </cfRule>
  </conditionalFormatting>
  <conditionalFormatting sqref="CG42">
    <cfRule type="cellIs" dxfId="3248" priority="2340" operator="lessThan">
      <formula>$C$4</formula>
    </cfRule>
  </conditionalFormatting>
  <conditionalFormatting sqref="CG43">
    <cfRule type="cellIs" dxfId="3247" priority="2341" operator="lessThan">
      <formula>$C$4</formula>
    </cfRule>
  </conditionalFormatting>
  <conditionalFormatting sqref="CG44">
    <cfRule type="cellIs" dxfId="3246" priority="2342" operator="lessThan">
      <formula>$C$4</formula>
    </cfRule>
  </conditionalFormatting>
  <conditionalFormatting sqref="CG45">
    <cfRule type="cellIs" dxfId="3245" priority="2343" operator="lessThan">
      <formula>$C$4</formula>
    </cfRule>
  </conditionalFormatting>
  <conditionalFormatting sqref="CG46">
    <cfRule type="cellIs" dxfId="3244" priority="2344" operator="lessThan">
      <formula>$C$4</formula>
    </cfRule>
  </conditionalFormatting>
  <conditionalFormatting sqref="CG47">
    <cfRule type="cellIs" dxfId="3243" priority="2345" operator="lessThan">
      <formula>$C$4</formula>
    </cfRule>
  </conditionalFormatting>
  <conditionalFormatting sqref="CG48">
    <cfRule type="cellIs" dxfId="3242" priority="2346" operator="lessThan">
      <formula>$C$4</formula>
    </cfRule>
  </conditionalFormatting>
  <conditionalFormatting sqref="CG49">
    <cfRule type="cellIs" dxfId="3241" priority="2347" operator="lessThan">
      <formula>$C$4</formula>
    </cfRule>
  </conditionalFormatting>
  <conditionalFormatting sqref="CG50">
    <cfRule type="cellIs" dxfId="3240" priority="2348" operator="lessThan">
      <formula>$C$4</formula>
    </cfRule>
  </conditionalFormatting>
  <conditionalFormatting sqref="CG51">
    <cfRule type="cellIs" dxfId="3239" priority="2349" operator="lessThan">
      <formula>$C$4</formula>
    </cfRule>
  </conditionalFormatting>
  <conditionalFormatting sqref="CG52">
    <cfRule type="cellIs" dxfId="3238" priority="2350" operator="lessThan">
      <formula>$C$4</formula>
    </cfRule>
  </conditionalFormatting>
  <conditionalFormatting sqref="CG53">
    <cfRule type="cellIs" dxfId="3237" priority="2351" operator="lessThan">
      <formula>$C$4</formula>
    </cfRule>
  </conditionalFormatting>
  <conditionalFormatting sqref="CG54">
    <cfRule type="cellIs" dxfId="3236" priority="2352" operator="lessThan">
      <formula>$C$4</formula>
    </cfRule>
  </conditionalFormatting>
  <conditionalFormatting sqref="CG55">
    <cfRule type="cellIs" dxfId="3235" priority="2353" operator="lessThan">
      <formula>$C$4</formula>
    </cfRule>
  </conditionalFormatting>
  <conditionalFormatting sqref="CG56">
    <cfRule type="cellIs" dxfId="3234" priority="2354" operator="lessThan">
      <formula>$C$4</formula>
    </cfRule>
  </conditionalFormatting>
  <conditionalFormatting sqref="CG57">
    <cfRule type="cellIs" dxfId="3233" priority="2355" operator="lessThan">
      <formula>$C$4</formula>
    </cfRule>
  </conditionalFormatting>
  <conditionalFormatting sqref="CG58">
    <cfRule type="cellIs" dxfId="3232" priority="2356" operator="lessThan">
      <formula>$C$4</formula>
    </cfRule>
  </conditionalFormatting>
  <conditionalFormatting sqref="CG59">
    <cfRule type="cellIs" dxfId="3231" priority="2357" operator="lessThan">
      <formula>$C$4</formula>
    </cfRule>
  </conditionalFormatting>
  <conditionalFormatting sqref="CG60">
    <cfRule type="cellIs" dxfId="3230" priority="2358" operator="lessThan">
      <formula>$C$4</formula>
    </cfRule>
  </conditionalFormatting>
  <conditionalFormatting sqref="CM11">
    <cfRule type="cellIs" dxfId="3229" priority="2359" operator="lessThan">
      <formula>$C$4</formula>
    </cfRule>
  </conditionalFormatting>
  <conditionalFormatting sqref="CM12">
    <cfRule type="cellIs" dxfId="3228" priority="2360" operator="lessThan">
      <formula>$C$4</formula>
    </cfRule>
  </conditionalFormatting>
  <conditionalFormatting sqref="CM13">
    <cfRule type="cellIs" dxfId="3227" priority="2361" operator="lessThan">
      <formula>$C$4</formula>
    </cfRule>
  </conditionalFormatting>
  <conditionalFormatting sqref="CM14">
    <cfRule type="cellIs" dxfId="3226" priority="2362" operator="lessThan">
      <formula>$C$4</formula>
    </cfRule>
  </conditionalFormatting>
  <conditionalFormatting sqref="CM15">
    <cfRule type="cellIs" dxfId="3225" priority="2363" operator="lessThan">
      <formula>$C$4</formula>
    </cfRule>
  </conditionalFormatting>
  <conditionalFormatting sqref="CM16">
    <cfRule type="cellIs" dxfId="3224" priority="2364" operator="lessThan">
      <formula>$C$4</formula>
    </cfRule>
  </conditionalFormatting>
  <conditionalFormatting sqref="CM17">
    <cfRule type="cellIs" dxfId="3223" priority="2365" operator="lessThan">
      <formula>$C$4</formula>
    </cfRule>
  </conditionalFormatting>
  <conditionalFormatting sqref="CM18">
    <cfRule type="cellIs" dxfId="3222" priority="2366" operator="lessThan">
      <formula>$C$4</formula>
    </cfRule>
  </conditionalFormatting>
  <conditionalFormatting sqref="CM19">
    <cfRule type="cellIs" dxfId="3221" priority="2367" operator="lessThan">
      <formula>$C$4</formula>
    </cfRule>
  </conditionalFormatting>
  <conditionalFormatting sqref="CM20">
    <cfRule type="cellIs" dxfId="3220" priority="2368" operator="lessThan">
      <formula>$C$4</formula>
    </cfRule>
  </conditionalFormatting>
  <conditionalFormatting sqref="CM21">
    <cfRule type="cellIs" dxfId="3219" priority="2369" operator="lessThan">
      <formula>$C$4</formula>
    </cfRule>
  </conditionalFormatting>
  <conditionalFormatting sqref="CM22">
    <cfRule type="cellIs" dxfId="3218" priority="2370" operator="lessThan">
      <formula>$C$4</formula>
    </cfRule>
  </conditionalFormatting>
  <conditionalFormatting sqref="CM23">
    <cfRule type="cellIs" dxfId="3217" priority="2371" operator="lessThan">
      <formula>$C$4</formula>
    </cfRule>
  </conditionalFormatting>
  <conditionalFormatting sqref="CM24">
    <cfRule type="cellIs" dxfId="3216" priority="2372" operator="lessThan">
      <formula>$C$4</formula>
    </cfRule>
  </conditionalFormatting>
  <conditionalFormatting sqref="CM25">
    <cfRule type="cellIs" dxfId="3215" priority="2373" operator="lessThan">
      <formula>$C$4</formula>
    </cfRule>
  </conditionalFormatting>
  <conditionalFormatting sqref="CM26">
    <cfRule type="cellIs" dxfId="3214" priority="2374" operator="lessThan">
      <formula>$C$4</formula>
    </cfRule>
  </conditionalFormatting>
  <conditionalFormatting sqref="CM27">
    <cfRule type="cellIs" dxfId="3213" priority="2375" operator="lessThan">
      <formula>$C$4</formula>
    </cfRule>
  </conditionalFormatting>
  <conditionalFormatting sqref="CM28">
    <cfRule type="cellIs" dxfId="3212" priority="2376" operator="lessThan">
      <formula>$C$4</formula>
    </cfRule>
  </conditionalFormatting>
  <conditionalFormatting sqref="CM29">
    <cfRule type="cellIs" dxfId="3211" priority="2377" operator="lessThan">
      <formula>$C$4</formula>
    </cfRule>
  </conditionalFormatting>
  <conditionalFormatting sqref="CM30">
    <cfRule type="cellIs" dxfId="3210" priority="2378" operator="lessThan">
      <formula>$C$4</formula>
    </cfRule>
  </conditionalFormatting>
  <conditionalFormatting sqref="CM31">
    <cfRule type="cellIs" dxfId="3209" priority="2379" operator="lessThan">
      <formula>$C$4</formula>
    </cfRule>
  </conditionalFormatting>
  <conditionalFormatting sqref="CM32">
    <cfRule type="cellIs" dxfId="3208" priority="2380" operator="lessThan">
      <formula>$C$4</formula>
    </cfRule>
  </conditionalFormatting>
  <conditionalFormatting sqref="CM33">
    <cfRule type="cellIs" dxfId="3207" priority="2381" operator="lessThan">
      <formula>$C$4</formula>
    </cfRule>
  </conditionalFormatting>
  <conditionalFormatting sqref="CM34">
    <cfRule type="cellIs" dxfId="3206" priority="2382" operator="lessThan">
      <formula>$C$4</formula>
    </cfRule>
  </conditionalFormatting>
  <conditionalFormatting sqref="CM35">
    <cfRule type="cellIs" dxfId="3205" priority="2383" operator="lessThan">
      <formula>$C$4</formula>
    </cfRule>
  </conditionalFormatting>
  <conditionalFormatting sqref="CM36">
    <cfRule type="cellIs" dxfId="3204" priority="2384" operator="lessThan">
      <formula>$C$4</formula>
    </cfRule>
  </conditionalFormatting>
  <conditionalFormatting sqref="CM37">
    <cfRule type="cellIs" dxfId="3203" priority="2385" operator="lessThan">
      <formula>$C$4</formula>
    </cfRule>
  </conditionalFormatting>
  <conditionalFormatting sqref="CM38">
    <cfRule type="cellIs" dxfId="3202" priority="2386" operator="lessThan">
      <formula>$C$4</formula>
    </cfRule>
  </conditionalFormatting>
  <conditionalFormatting sqref="CM39">
    <cfRule type="cellIs" dxfId="3201" priority="2387" operator="lessThan">
      <formula>$C$4</formula>
    </cfRule>
  </conditionalFormatting>
  <conditionalFormatting sqref="CM40">
    <cfRule type="cellIs" dxfId="3200" priority="2388" operator="lessThan">
      <formula>$C$4</formula>
    </cfRule>
  </conditionalFormatting>
  <conditionalFormatting sqref="CM41">
    <cfRule type="cellIs" dxfId="3199" priority="2389" operator="lessThan">
      <formula>$C$4</formula>
    </cfRule>
  </conditionalFormatting>
  <conditionalFormatting sqref="CM42">
    <cfRule type="cellIs" dxfId="3198" priority="2390" operator="lessThan">
      <formula>$C$4</formula>
    </cfRule>
  </conditionalFormatting>
  <conditionalFormatting sqref="CM43">
    <cfRule type="cellIs" dxfId="3197" priority="2391" operator="lessThan">
      <formula>$C$4</formula>
    </cfRule>
  </conditionalFormatting>
  <conditionalFormatting sqref="CM44">
    <cfRule type="cellIs" dxfId="3196" priority="2392" operator="lessThan">
      <formula>$C$4</formula>
    </cfRule>
  </conditionalFormatting>
  <conditionalFormatting sqref="CM45">
    <cfRule type="cellIs" dxfId="3195" priority="2393" operator="lessThan">
      <formula>$C$4</formula>
    </cfRule>
  </conditionalFormatting>
  <conditionalFormatting sqref="CM46">
    <cfRule type="cellIs" dxfId="3194" priority="2394" operator="lessThan">
      <formula>$C$4</formula>
    </cfRule>
  </conditionalFormatting>
  <conditionalFormatting sqref="CM47">
    <cfRule type="cellIs" dxfId="3193" priority="2395" operator="lessThan">
      <formula>$C$4</formula>
    </cfRule>
  </conditionalFormatting>
  <conditionalFormatting sqref="CM48">
    <cfRule type="cellIs" dxfId="3192" priority="2396" operator="lessThan">
      <formula>$C$4</formula>
    </cfRule>
  </conditionalFormatting>
  <conditionalFormatting sqref="CM49">
    <cfRule type="cellIs" dxfId="3191" priority="2397" operator="lessThan">
      <formula>$C$4</formula>
    </cfRule>
  </conditionalFormatting>
  <conditionalFormatting sqref="CM50">
    <cfRule type="cellIs" dxfId="3190" priority="2398" operator="lessThan">
      <formula>$C$4</formula>
    </cfRule>
  </conditionalFormatting>
  <conditionalFormatting sqref="CM51">
    <cfRule type="cellIs" dxfId="3189" priority="2399" operator="lessThan">
      <formula>$C$4</formula>
    </cfRule>
  </conditionalFormatting>
  <conditionalFormatting sqref="CM52">
    <cfRule type="cellIs" dxfId="3188" priority="2400" operator="lessThan">
      <formula>$C$4</formula>
    </cfRule>
  </conditionalFormatting>
  <conditionalFormatting sqref="CM53">
    <cfRule type="cellIs" dxfId="3187" priority="2401" operator="lessThan">
      <formula>$C$4</formula>
    </cfRule>
  </conditionalFormatting>
  <conditionalFormatting sqref="CM54">
    <cfRule type="cellIs" dxfId="3186" priority="2402" operator="lessThan">
      <formula>$C$4</formula>
    </cfRule>
  </conditionalFormatting>
  <conditionalFormatting sqref="CM55">
    <cfRule type="cellIs" dxfId="3185" priority="2403" operator="lessThan">
      <formula>$C$4</formula>
    </cfRule>
  </conditionalFormatting>
  <conditionalFormatting sqref="CM56">
    <cfRule type="cellIs" dxfId="3184" priority="2404" operator="lessThan">
      <formula>$C$4</formula>
    </cfRule>
  </conditionalFormatting>
  <conditionalFormatting sqref="CM57">
    <cfRule type="cellIs" dxfId="3183" priority="2405" operator="lessThan">
      <formula>$C$4</formula>
    </cfRule>
  </conditionalFormatting>
  <conditionalFormatting sqref="CM58">
    <cfRule type="cellIs" dxfId="3182" priority="2406" operator="lessThan">
      <formula>$C$4</formula>
    </cfRule>
  </conditionalFormatting>
  <conditionalFormatting sqref="CM59">
    <cfRule type="cellIs" dxfId="3181" priority="2407" operator="lessThan">
      <formula>$C$4</formula>
    </cfRule>
  </conditionalFormatting>
  <conditionalFormatting sqref="CM60">
    <cfRule type="cellIs" dxfId="3180" priority="2408" operator="lessThan">
      <formula>$C$4</formula>
    </cfRule>
  </conditionalFormatting>
  <conditionalFormatting sqref="CN11">
    <cfRule type="cellIs" dxfId="3179" priority="2409" operator="lessThan">
      <formula>$C$4</formula>
    </cfRule>
  </conditionalFormatting>
  <conditionalFormatting sqref="CN12">
    <cfRule type="cellIs" dxfId="3178" priority="2410" operator="lessThan">
      <formula>$C$4</formula>
    </cfRule>
  </conditionalFormatting>
  <conditionalFormatting sqref="CN13">
    <cfRule type="cellIs" dxfId="3177" priority="2411" operator="lessThan">
      <formula>$C$4</formula>
    </cfRule>
  </conditionalFormatting>
  <conditionalFormatting sqref="CN14">
    <cfRule type="cellIs" dxfId="3176" priority="2412" operator="lessThan">
      <formula>$C$4</formula>
    </cfRule>
  </conditionalFormatting>
  <conditionalFormatting sqref="CN15">
    <cfRule type="cellIs" dxfId="3175" priority="2413" operator="lessThan">
      <formula>$C$4</formula>
    </cfRule>
  </conditionalFormatting>
  <conditionalFormatting sqref="CN16">
    <cfRule type="cellIs" dxfId="3174" priority="2414" operator="lessThan">
      <formula>$C$4</formula>
    </cfRule>
  </conditionalFormatting>
  <conditionalFormatting sqref="CN17">
    <cfRule type="cellIs" dxfId="3173" priority="2415" operator="lessThan">
      <formula>$C$4</formula>
    </cfRule>
  </conditionalFormatting>
  <conditionalFormatting sqref="CN18">
    <cfRule type="cellIs" dxfId="3172" priority="2416" operator="lessThan">
      <formula>$C$4</formula>
    </cfRule>
  </conditionalFormatting>
  <conditionalFormatting sqref="CN19">
    <cfRule type="cellIs" dxfId="3171" priority="2417" operator="lessThan">
      <formula>$C$4</formula>
    </cfRule>
  </conditionalFormatting>
  <conditionalFormatting sqref="CN20">
    <cfRule type="cellIs" dxfId="3170" priority="2418" operator="lessThan">
      <formula>$C$4</formula>
    </cfRule>
  </conditionalFormatting>
  <conditionalFormatting sqref="CN21">
    <cfRule type="cellIs" dxfId="3169" priority="2419" operator="lessThan">
      <formula>$C$4</formula>
    </cfRule>
  </conditionalFormatting>
  <conditionalFormatting sqref="CN22">
    <cfRule type="cellIs" dxfId="3168" priority="2420" operator="lessThan">
      <formula>$C$4</formula>
    </cfRule>
  </conditionalFormatting>
  <conditionalFormatting sqref="CN23">
    <cfRule type="cellIs" dxfId="3167" priority="2421" operator="lessThan">
      <formula>$C$4</formula>
    </cfRule>
  </conditionalFormatting>
  <conditionalFormatting sqref="CN24">
    <cfRule type="cellIs" dxfId="3166" priority="2422" operator="lessThan">
      <formula>$C$4</formula>
    </cfRule>
  </conditionalFormatting>
  <conditionalFormatting sqref="CN25">
    <cfRule type="cellIs" dxfId="3165" priority="2423" operator="lessThan">
      <formula>$C$4</formula>
    </cfRule>
  </conditionalFormatting>
  <conditionalFormatting sqref="CN26">
    <cfRule type="cellIs" dxfId="3164" priority="2424" operator="lessThan">
      <formula>$C$4</formula>
    </cfRule>
  </conditionalFormatting>
  <conditionalFormatting sqref="CN27">
    <cfRule type="cellIs" dxfId="3163" priority="2425" operator="lessThan">
      <formula>$C$4</formula>
    </cfRule>
  </conditionalFormatting>
  <conditionalFormatting sqref="CN28">
    <cfRule type="cellIs" dxfId="3162" priority="2426" operator="lessThan">
      <formula>$C$4</formula>
    </cfRule>
  </conditionalFormatting>
  <conditionalFormatting sqref="CN29">
    <cfRule type="cellIs" dxfId="3161" priority="2427" operator="lessThan">
      <formula>$C$4</formula>
    </cfRule>
  </conditionalFormatting>
  <conditionalFormatting sqref="CN30">
    <cfRule type="cellIs" dxfId="3160" priority="2428" operator="lessThan">
      <formula>$C$4</formula>
    </cfRule>
  </conditionalFormatting>
  <conditionalFormatting sqref="CN31">
    <cfRule type="cellIs" dxfId="3159" priority="2429" operator="lessThan">
      <formula>$C$4</formula>
    </cfRule>
  </conditionalFormatting>
  <conditionalFormatting sqref="CN32">
    <cfRule type="cellIs" dxfId="3158" priority="2430" operator="lessThan">
      <formula>$C$4</formula>
    </cfRule>
  </conditionalFormatting>
  <conditionalFormatting sqref="CN33">
    <cfRule type="cellIs" dxfId="3157" priority="2431" operator="lessThan">
      <formula>$C$4</formula>
    </cfRule>
  </conditionalFormatting>
  <conditionalFormatting sqref="CN34">
    <cfRule type="cellIs" dxfId="3156" priority="2432" operator="lessThan">
      <formula>$C$4</formula>
    </cfRule>
  </conditionalFormatting>
  <conditionalFormatting sqref="CN35">
    <cfRule type="cellIs" dxfId="3155" priority="2433" operator="lessThan">
      <formula>$C$4</formula>
    </cfRule>
  </conditionalFormatting>
  <conditionalFormatting sqref="CN36">
    <cfRule type="cellIs" dxfId="3154" priority="2434" operator="lessThan">
      <formula>$C$4</formula>
    </cfRule>
  </conditionalFormatting>
  <conditionalFormatting sqref="CN37">
    <cfRule type="cellIs" dxfId="3153" priority="2435" operator="lessThan">
      <formula>$C$4</formula>
    </cfRule>
  </conditionalFormatting>
  <conditionalFormatting sqref="CN38">
    <cfRule type="cellIs" dxfId="3152" priority="2436" operator="lessThan">
      <formula>$C$4</formula>
    </cfRule>
  </conditionalFormatting>
  <conditionalFormatting sqref="CN39">
    <cfRule type="cellIs" dxfId="3151" priority="2437" operator="lessThan">
      <formula>$C$4</formula>
    </cfRule>
  </conditionalFormatting>
  <conditionalFormatting sqref="CN40">
    <cfRule type="cellIs" dxfId="3150" priority="2438" operator="lessThan">
      <formula>$C$4</formula>
    </cfRule>
  </conditionalFormatting>
  <conditionalFormatting sqref="CN41">
    <cfRule type="cellIs" dxfId="3149" priority="2439" operator="lessThan">
      <formula>$C$4</formula>
    </cfRule>
  </conditionalFormatting>
  <conditionalFormatting sqref="CN42">
    <cfRule type="cellIs" dxfId="3148" priority="2440" operator="lessThan">
      <formula>$C$4</formula>
    </cfRule>
  </conditionalFormatting>
  <conditionalFormatting sqref="CN43">
    <cfRule type="cellIs" dxfId="3147" priority="2441" operator="lessThan">
      <formula>$C$4</formula>
    </cfRule>
  </conditionalFormatting>
  <conditionalFormatting sqref="CN44">
    <cfRule type="cellIs" dxfId="3146" priority="2442" operator="lessThan">
      <formula>$C$4</formula>
    </cfRule>
  </conditionalFormatting>
  <conditionalFormatting sqref="CN45">
    <cfRule type="cellIs" dxfId="3145" priority="2443" operator="lessThan">
      <formula>$C$4</formula>
    </cfRule>
  </conditionalFormatting>
  <conditionalFormatting sqref="CN46">
    <cfRule type="cellIs" dxfId="3144" priority="2444" operator="lessThan">
      <formula>$C$4</formula>
    </cfRule>
  </conditionalFormatting>
  <conditionalFormatting sqref="CN47">
    <cfRule type="cellIs" dxfId="3143" priority="2445" operator="lessThan">
      <formula>$C$4</formula>
    </cfRule>
  </conditionalFormatting>
  <conditionalFormatting sqref="CN48">
    <cfRule type="cellIs" dxfId="3142" priority="2446" operator="lessThan">
      <formula>$C$4</formula>
    </cfRule>
  </conditionalFormatting>
  <conditionalFormatting sqref="CN49">
    <cfRule type="cellIs" dxfId="3141" priority="2447" operator="lessThan">
      <formula>$C$4</formula>
    </cfRule>
  </conditionalFormatting>
  <conditionalFormatting sqref="CN50">
    <cfRule type="cellIs" dxfId="3140" priority="2448" operator="lessThan">
      <formula>$C$4</formula>
    </cfRule>
  </conditionalFormatting>
  <conditionalFormatting sqref="CN51">
    <cfRule type="cellIs" dxfId="3139" priority="2449" operator="lessThan">
      <formula>$C$4</formula>
    </cfRule>
  </conditionalFormatting>
  <conditionalFormatting sqref="CN52">
    <cfRule type="cellIs" dxfId="3138" priority="2450" operator="lessThan">
      <formula>$C$4</formula>
    </cfRule>
  </conditionalFormatting>
  <conditionalFormatting sqref="CN53">
    <cfRule type="cellIs" dxfId="3137" priority="2451" operator="lessThan">
      <formula>$C$4</formula>
    </cfRule>
  </conditionalFormatting>
  <conditionalFormatting sqref="CN54">
    <cfRule type="cellIs" dxfId="3136" priority="2452" operator="lessThan">
      <formula>$C$4</formula>
    </cfRule>
  </conditionalFormatting>
  <conditionalFormatting sqref="CN55">
    <cfRule type="cellIs" dxfId="3135" priority="2453" operator="lessThan">
      <formula>$C$4</formula>
    </cfRule>
  </conditionalFormatting>
  <conditionalFormatting sqref="CN56">
    <cfRule type="cellIs" dxfId="3134" priority="2454" operator="lessThan">
      <formula>$C$4</formula>
    </cfRule>
  </conditionalFormatting>
  <conditionalFormatting sqref="CN57">
    <cfRule type="cellIs" dxfId="3133" priority="2455" operator="lessThan">
      <formula>$C$4</formula>
    </cfRule>
  </conditionalFormatting>
  <conditionalFormatting sqref="CN58">
    <cfRule type="cellIs" dxfId="3132" priority="2456" operator="lessThan">
      <formula>$C$4</formula>
    </cfRule>
  </conditionalFormatting>
  <conditionalFormatting sqref="CN59">
    <cfRule type="cellIs" dxfId="3131" priority="2457" operator="lessThan">
      <formula>$C$4</formula>
    </cfRule>
  </conditionalFormatting>
  <conditionalFormatting sqref="CN60">
    <cfRule type="cellIs" dxfId="3130" priority="2458" operator="lessThan">
      <formula>$C$4</formula>
    </cfRule>
  </conditionalFormatting>
  <conditionalFormatting sqref="CO11">
    <cfRule type="cellIs" dxfId="3129" priority="2459" operator="lessThan">
      <formula>$C$4</formula>
    </cfRule>
  </conditionalFormatting>
  <conditionalFormatting sqref="CO12">
    <cfRule type="cellIs" dxfId="3128" priority="2460" operator="lessThan">
      <formula>$C$4</formula>
    </cfRule>
  </conditionalFormatting>
  <conditionalFormatting sqref="CO13">
    <cfRule type="cellIs" dxfId="3127" priority="2461" operator="lessThan">
      <formula>$C$4</formula>
    </cfRule>
  </conditionalFormatting>
  <conditionalFormatting sqref="CO14">
    <cfRule type="cellIs" dxfId="3126" priority="2462" operator="lessThan">
      <formula>$C$4</formula>
    </cfRule>
  </conditionalFormatting>
  <conditionalFormatting sqref="CO15">
    <cfRule type="cellIs" dxfId="3125" priority="2463" operator="lessThan">
      <formula>$C$4</formula>
    </cfRule>
  </conditionalFormatting>
  <conditionalFormatting sqref="CO16">
    <cfRule type="cellIs" dxfId="3124" priority="2464" operator="lessThan">
      <formula>$C$4</formula>
    </cfRule>
  </conditionalFormatting>
  <conditionalFormatting sqref="CO17">
    <cfRule type="cellIs" dxfId="3123" priority="2465" operator="lessThan">
      <formula>$C$4</formula>
    </cfRule>
  </conditionalFormatting>
  <conditionalFormatting sqref="CO18">
    <cfRule type="cellIs" dxfId="3122" priority="2466" operator="lessThan">
      <formula>$C$4</formula>
    </cfRule>
  </conditionalFormatting>
  <conditionalFormatting sqref="CO19">
    <cfRule type="cellIs" dxfId="3121" priority="2467" operator="lessThan">
      <formula>$C$4</formula>
    </cfRule>
  </conditionalFormatting>
  <conditionalFormatting sqref="CO20">
    <cfRule type="cellIs" dxfId="3120" priority="2468" operator="lessThan">
      <formula>$C$4</formula>
    </cfRule>
  </conditionalFormatting>
  <conditionalFormatting sqref="CO21">
    <cfRule type="cellIs" dxfId="3119" priority="2469" operator="lessThan">
      <formula>$C$4</formula>
    </cfRule>
  </conditionalFormatting>
  <conditionalFormatting sqref="CO22">
    <cfRule type="cellIs" dxfId="3118" priority="2470" operator="lessThan">
      <formula>$C$4</formula>
    </cfRule>
  </conditionalFormatting>
  <conditionalFormatting sqref="CO23">
    <cfRule type="cellIs" dxfId="3117" priority="2471" operator="lessThan">
      <formula>$C$4</formula>
    </cfRule>
  </conditionalFormatting>
  <conditionalFormatting sqref="CO24">
    <cfRule type="cellIs" dxfId="3116" priority="2472" operator="lessThan">
      <formula>$C$4</formula>
    </cfRule>
  </conditionalFormatting>
  <conditionalFormatting sqref="CO25">
    <cfRule type="cellIs" dxfId="3115" priority="2473" operator="lessThan">
      <formula>$C$4</formula>
    </cfRule>
  </conditionalFormatting>
  <conditionalFormatting sqref="CO26">
    <cfRule type="cellIs" dxfId="3114" priority="2474" operator="lessThan">
      <formula>$C$4</formula>
    </cfRule>
  </conditionalFormatting>
  <conditionalFormatting sqref="CO27">
    <cfRule type="cellIs" dxfId="3113" priority="2475" operator="lessThan">
      <formula>$C$4</formula>
    </cfRule>
  </conditionalFormatting>
  <conditionalFormatting sqref="CO28">
    <cfRule type="cellIs" dxfId="3112" priority="2476" operator="lessThan">
      <formula>$C$4</formula>
    </cfRule>
  </conditionalFormatting>
  <conditionalFormatting sqref="CO29">
    <cfRule type="cellIs" dxfId="3111" priority="2477" operator="lessThan">
      <formula>$C$4</formula>
    </cfRule>
  </conditionalFormatting>
  <conditionalFormatting sqref="CO30">
    <cfRule type="cellIs" dxfId="3110" priority="2478" operator="lessThan">
      <formula>$C$4</formula>
    </cfRule>
  </conditionalFormatting>
  <conditionalFormatting sqref="CO31">
    <cfRule type="cellIs" dxfId="3109" priority="2479" operator="lessThan">
      <formula>$C$4</formula>
    </cfRule>
  </conditionalFormatting>
  <conditionalFormatting sqref="CO32">
    <cfRule type="cellIs" dxfId="3108" priority="2480" operator="lessThan">
      <formula>$C$4</formula>
    </cfRule>
  </conditionalFormatting>
  <conditionalFormatting sqref="CO33">
    <cfRule type="cellIs" dxfId="3107" priority="2481" operator="lessThan">
      <formula>$C$4</formula>
    </cfRule>
  </conditionalFormatting>
  <conditionalFormatting sqref="CO34">
    <cfRule type="cellIs" dxfId="3106" priority="2482" operator="lessThan">
      <formula>$C$4</formula>
    </cfRule>
  </conditionalFormatting>
  <conditionalFormatting sqref="CO35">
    <cfRule type="cellIs" dxfId="3105" priority="2483" operator="lessThan">
      <formula>$C$4</formula>
    </cfRule>
  </conditionalFormatting>
  <conditionalFormatting sqref="CO36">
    <cfRule type="cellIs" dxfId="3104" priority="2484" operator="lessThan">
      <formula>$C$4</formula>
    </cfRule>
  </conditionalFormatting>
  <conditionalFormatting sqref="CO37">
    <cfRule type="cellIs" dxfId="3103" priority="2485" operator="lessThan">
      <formula>$C$4</formula>
    </cfRule>
  </conditionalFormatting>
  <conditionalFormatting sqref="CO38">
    <cfRule type="cellIs" dxfId="3102" priority="2486" operator="lessThan">
      <formula>$C$4</formula>
    </cfRule>
  </conditionalFormatting>
  <conditionalFormatting sqref="CO39">
    <cfRule type="cellIs" dxfId="3101" priority="2487" operator="lessThan">
      <formula>$C$4</formula>
    </cfRule>
  </conditionalFormatting>
  <conditionalFormatting sqref="CO40">
    <cfRule type="cellIs" dxfId="3100" priority="2488" operator="lessThan">
      <formula>$C$4</formula>
    </cfRule>
  </conditionalFormatting>
  <conditionalFormatting sqref="CO41">
    <cfRule type="cellIs" dxfId="3099" priority="2489" operator="lessThan">
      <formula>$C$4</formula>
    </cfRule>
  </conditionalFormatting>
  <conditionalFormatting sqref="CO42">
    <cfRule type="cellIs" dxfId="3098" priority="2490" operator="lessThan">
      <formula>$C$4</formula>
    </cfRule>
  </conditionalFormatting>
  <conditionalFormatting sqref="CO43">
    <cfRule type="cellIs" dxfId="3097" priority="2491" operator="lessThan">
      <formula>$C$4</formula>
    </cfRule>
  </conditionalFormatting>
  <conditionalFormatting sqref="CO44">
    <cfRule type="cellIs" dxfId="3096" priority="2492" operator="lessThan">
      <formula>$C$4</formula>
    </cfRule>
  </conditionalFormatting>
  <conditionalFormatting sqref="CO45">
    <cfRule type="cellIs" dxfId="3095" priority="2493" operator="lessThan">
      <formula>$C$4</formula>
    </cfRule>
  </conditionalFormatting>
  <conditionalFormatting sqref="CO46">
    <cfRule type="cellIs" dxfId="3094" priority="2494" operator="lessThan">
      <formula>$C$4</formula>
    </cfRule>
  </conditionalFormatting>
  <conditionalFormatting sqref="CO47">
    <cfRule type="cellIs" dxfId="3093" priority="2495" operator="lessThan">
      <formula>$C$4</formula>
    </cfRule>
  </conditionalFormatting>
  <conditionalFormatting sqref="CO48">
    <cfRule type="cellIs" dxfId="3092" priority="2496" operator="lessThan">
      <formula>$C$4</formula>
    </cfRule>
  </conditionalFormatting>
  <conditionalFormatting sqref="CO49">
    <cfRule type="cellIs" dxfId="3091" priority="2497" operator="lessThan">
      <formula>$C$4</formula>
    </cfRule>
  </conditionalFormatting>
  <conditionalFormatting sqref="CO50">
    <cfRule type="cellIs" dxfId="3090" priority="2498" operator="lessThan">
      <formula>$C$4</formula>
    </cfRule>
  </conditionalFormatting>
  <conditionalFormatting sqref="CO51">
    <cfRule type="cellIs" dxfId="3089" priority="2499" operator="lessThan">
      <formula>$C$4</formula>
    </cfRule>
  </conditionalFormatting>
  <conditionalFormatting sqref="CO52">
    <cfRule type="cellIs" dxfId="3088" priority="2500" operator="lessThan">
      <formula>$C$4</formula>
    </cfRule>
  </conditionalFormatting>
  <conditionalFormatting sqref="CO53">
    <cfRule type="cellIs" dxfId="3087" priority="2501" operator="lessThan">
      <formula>$C$4</formula>
    </cfRule>
  </conditionalFormatting>
  <conditionalFormatting sqref="CO54">
    <cfRule type="cellIs" dxfId="3086" priority="2502" operator="lessThan">
      <formula>$C$4</formula>
    </cfRule>
  </conditionalFormatting>
  <conditionalFormatting sqref="CO55">
    <cfRule type="cellIs" dxfId="3085" priority="2503" operator="lessThan">
      <formula>$C$4</formula>
    </cfRule>
  </conditionalFormatting>
  <conditionalFormatting sqref="CO56">
    <cfRule type="cellIs" dxfId="3084" priority="2504" operator="lessThan">
      <formula>$C$4</formula>
    </cfRule>
  </conditionalFormatting>
  <conditionalFormatting sqref="CO57">
    <cfRule type="cellIs" dxfId="3083" priority="2505" operator="lessThan">
      <formula>$C$4</formula>
    </cfRule>
  </conditionalFormatting>
  <conditionalFormatting sqref="CO58">
    <cfRule type="cellIs" dxfId="3082" priority="2506" operator="lessThan">
      <formula>$C$4</formula>
    </cfRule>
  </conditionalFormatting>
  <conditionalFormatting sqref="CO59">
    <cfRule type="cellIs" dxfId="3081" priority="2507" operator="lessThan">
      <formula>$C$4</formula>
    </cfRule>
  </conditionalFormatting>
  <conditionalFormatting sqref="CO60">
    <cfRule type="cellIs" dxfId="3080" priority="2508" operator="lessThan">
      <formula>$C$4</formula>
    </cfRule>
  </conditionalFormatting>
  <conditionalFormatting sqref="R11">
    <cfRule type="cellIs" dxfId="3079" priority="2509" operator="lessThan">
      <formula>$C$4</formula>
    </cfRule>
  </conditionalFormatting>
  <conditionalFormatting sqref="R12">
    <cfRule type="cellIs" dxfId="3078" priority="2510" operator="lessThan">
      <formula>$C$4</formula>
    </cfRule>
  </conditionalFormatting>
  <conditionalFormatting sqref="R13">
    <cfRule type="cellIs" dxfId="3077" priority="2511" operator="lessThan">
      <formula>$C$4</formula>
    </cfRule>
  </conditionalFormatting>
  <conditionalFormatting sqref="R14">
    <cfRule type="cellIs" dxfId="3076" priority="2512" operator="lessThan">
      <formula>$C$4</formula>
    </cfRule>
  </conditionalFormatting>
  <conditionalFormatting sqref="R15">
    <cfRule type="cellIs" dxfId="3075" priority="2513" operator="lessThan">
      <formula>$C$4</formula>
    </cfRule>
  </conditionalFormatting>
  <conditionalFormatting sqref="R16">
    <cfRule type="cellIs" dxfId="3074" priority="2514" operator="lessThan">
      <formula>$C$4</formula>
    </cfRule>
  </conditionalFormatting>
  <conditionalFormatting sqref="R17">
    <cfRule type="cellIs" dxfId="3073" priority="2515" operator="lessThan">
      <formula>$C$4</formula>
    </cfRule>
  </conditionalFormatting>
  <conditionalFormatting sqref="R18">
    <cfRule type="cellIs" dxfId="3072" priority="2516" operator="lessThan">
      <formula>$C$4</formula>
    </cfRule>
  </conditionalFormatting>
  <conditionalFormatting sqref="R19">
    <cfRule type="cellIs" dxfId="3071" priority="2517" operator="lessThan">
      <formula>$C$4</formula>
    </cfRule>
  </conditionalFormatting>
  <conditionalFormatting sqref="R20">
    <cfRule type="cellIs" dxfId="3070" priority="2518" operator="lessThan">
      <formula>$C$4</formula>
    </cfRule>
  </conditionalFormatting>
  <conditionalFormatting sqref="R21">
    <cfRule type="cellIs" dxfId="3069" priority="2519" operator="lessThan">
      <formula>$C$4</formula>
    </cfRule>
  </conditionalFormatting>
  <conditionalFormatting sqref="R22">
    <cfRule type="cellIs" dxfId="3068" priority="2520" operator="lessThan">
      <formula>$C$4</formula>
    </cfRule>
  </conditionalFormatting>
  <conditionalFormatting sqref="R23">
    <cfRule type="cellIs" dxfId="3067" priority="2521" operator="lessThan">
      <formula>$C$4</formula>
    </cfRule>
  </conditionalFormatting>
  <conditionalFormatting sqref="R24">
    <cfRule type="cellIs" dxfId="3066" priority="2522" operator="lessThan">
      <formula>$C$4</formula>
    </cfRule>
  </conditionalFormatting>
  <conditionalFormatting sqref="R25">
    <cfRule type="cellIs" dxfId="3065" priority="2523" operator="lessThan">
      <formula>$C$4</formula>
    </cfRule>
  </conditionalFormatting>
  <conditionalFormatting sqref="R26">
    <cfRule type="cellIs" dxfId="3064" priority="2524" operator="lessThan">
      <formula>$C$4</formula>
    </cfRule>
  </conditionalFormatting>
  <conditionalFormatting sqref="R27">
    <cfRule type="cellIs" dxfId="3063" priority="2525" operator="lessThan">
      <formula>$C$4</formula>
    </cfRule>
  </conditionalFormatting>
  <conditionalFormatting sqref="R28">
    <cfRule type="cellIs" dxfId="3062" priority="2526" operator="lessThan">
      <formula>$C$4</formula>
    </cfRule>
  </conditionalFormatting>
  <conditionalFormatting sqref="R29">
    <cfRule type="cellIs" dxfId="3061" priority="2527" operator="lessThan">
      <formula>$C$4</formula>
    </cfRule>
  </conditionalFormatting>
  <conditionalFormatting sqref="R30">
    <cfRule type="cellIs" dxfId="3060" priority="2528" operator="lessThan">
      <formula>$C$4</formula>
    </cfRule>
  </conditionalFormatting>
  <conditionalFormatting sqref="R31">
    <cfRule type="cellIs" dxfId="3059" priority="2529" operator="lessThan">
      <formula>$C$4</formula>
    </cfRule>
  </conditionalFormatting>
  <conditionalFormatting sqref="R32">
    <cfRule type="cellIs" dxfId="3058" priority="2530" operator="lessThan">
      <formula>$C$4</formula>
    </cfRule>
  </conditionalFormatting>
  <conditionalFormatting sqref="R33">
    <cfRule type="cellIs" dxfId="3057" priority="2531" operator="lessThan">
      <formula>$C$4</formula>
    </cfRule>
  </conditionalFormatting>
  <conditionalFormatting sqref="R34">
    <cfRule type="cellIs" dxfId="3056" priority="2532" operator="lessThan">
      <formula>$C$4</formula>
    </cfRule>
  </conditionalFormatting>
  <conditionalFormatting sqref="R35">
    <cfRule type="cellIs" dxfId="3055" priority="2533" operator="lessThan">
      <formula>$C$4</formula>
    </cfRule>
  </conditionalFormatting>
  <conditionalFormatting sqref="R36">
    <cfRule type="cellIs" dxfId="3054" priority="2534" operator="lessThan">
      <formula>$C$4</formula>
    </cfRule>
  </conditionalFormatting>
  <conditionalFormatting sqref="R37">
    <cfRule type="cellIs" dxfId="3053" priority="2535" operator="lessThan">
      <formula>$C$4</formula>
    </cfRule>
  </conditionalFormatting>
  <conditionalFormatting sqref="R38">
    <cfRule type="cellIs" dxfId="3052" priority="2536" operator="lessThan">
      <formula>$C$4</formula>
    </cfRule>
  </conditionalFormatting>
  <conditionalFormatting sqref="R39">
    <cfRule type="cellIs" dxfId="3051" priority="2537" operator="lessThan">
      <formula>$C$4</formula>
    </cfRule>
  </conditionalFormatting>
  <conditionalFormatting sqref="R40">
    <cfRule type="cellIs" dxfId="3050" priority="2538" operator="lessThan">
      <formula>$C$4</formula>
    </cfRule>
  </conditionalFormatting>
  <conditionalFormatting sqref="R41">
    <cfRule type="cellIs" dxfId="3049" priority="2539" operator="lessThan">
      <formula>$C$4</formula>
    </cfRule>
  </conditionalFormatting>
  <conditionalFormatting sqref="R42">
    <cfRule type="cellIs" dxfId="3048" priority="2540" operator="lessThan">
      <formula>$C$4</formula>
    </cfRule>
  </conditionalFormatting>
  <conditionalFormatting sqref="R43">
    <cfRule type="cellIs" dxfId="3047" priority="2541" operator="lessThan">
      <formula>$C$4</formula>
    </cfRule>
  </conditionalFormatting>
  <conditionalFormatting sqref="R44">
    <cfRule type="cellIs" dxfId="3046" priority="2542" operator="lessThan">
      <formula>$C$4</formula>
    </cfRule>
  </conditionalFormatting>
  <conditionalFormatting sqref="R45">
    <cfRule type="cellIs" dxfId="3045" priority="2543" operator="lessThan">
      <formula>$C$4</formula>
    </cfRule>
  </conditionalFormatting>
  <conditionalFormatting sqref="R46">
    <cfRule type="cellIs" dxfId="3044" priority="2544" operator="lessThan">
      <formula>$C$4</formula>
    </cfRule>
  </conditionalFormatting>
  <conditionalFormatting sqref="R47">
    <cfRule type="cellIs" dxfId="3043" priority="2545" operator="lessThan">
      <formula>$C$4</formula>
    </cfRule>
  </conditionalFormatting>
  <conditionalFormatting sqref="R48">
    <cfRule type="cellIs" dxfId="3042" priority="2546" operator="lessThan">
      <formula>$C$4</formula>
    </cfRule>
  </conditionalFormatting>
  <conditionalFormatting sqref="R49">
    <cfRule type="cellIs" dxfId="3041" priority="2547" operator="lessThan">
      <formula>$C$4</formula>
    </cfRule>
  </conditionalFormatting>
  <conditionalFormatting sqref="R50">
    <cfRule type="cellIs" dxfId="3040" priority="2548" operator="lessThan">
      <formula>$C$4</formula>
    </cfRule>
  </conditionalFormatting>
  <conditionalFormatting sqref="R51">
    <cfRule type="cellIs" dxfId="3039" priority="2549" operator="lessThan">
      <formula>$C$4</formula>
    </cfRule>
  </conditionalFormatting>
  <conditionalFormatting sqref="R52">
    <cfRule type="cellIs" dxfId="3038" priority="2550" operator="lessThan">
      <formula>$C$4</formula>
    </cfRule>
  </conditionalFormatting>
  <conditionalFormatting sqref="R53">
    <cfRule type="cellIs" dxfId="3037" priority="2551" operator="lessThan">
      <formula>$C$4</formula>
    </cfRule>
  </conditionalFormatting>
  <conditionalFormatting sqref="R54">
    <cfRule type="cellIs" dxfId="3036" priority="2552" operator="lessThan">
      <formula>$C$4</formula>
    </cfRule>
  </conditionalFormatting>
  <conditionalFormatting sqref="R55">
    <cfRule type="cellIs" dxfId="3035" priority="2553" operator="lessThan">
      <formula>$C$4</formula>
    </cfRule>
  </conditionalFormatting>
  <conditionalFormatting sqref="R56">
    <cfRule type="cellIs" dxfId="3034" priority="2554" operator="lessThan">
      <formula>$C$4</formula>
    </cfRule>
  </conditionalFormatting>
  <conditionalFormatting sqref="R57">
    <cfRule type="cellIs" dxfId="3033" priority="2555" operator="lessThan">
      <formula>$C$4</formula>
    </cfRule>
  </conditionalFormatting>
  <conditionalFormatting sqref="R58">
    <cfRule type="cellIs" dxfId="3032" priority="2556" operator="lessThan">
      <formula>$C$4</formula>
    </cfRule>
  </conditionalFormatting>
  <conditionalFormatting sqref="R59">
    <cfRule type="cellIs" dxfId="3031" priority="2557" operator="lessThan">
      <formula>$C$4</formula>
    </cfRule>
  </conditionalFormatting>
  <conditionalFormatting sqref="R60">
    <cfRule type="cellIs" dxfId="3030" priority="2558" operator="lessThan">
      <formula>$C$4</formula>
    </cfRule>
  </conditionalFormatting>
  <conditionalFormatting sqref="S11">
    <cfRule type="cellIs" dxfId="3029" priority="2559" operator="lessThan">
      <formula>$C$4</formula>
    </cfRule>
  </conditionalFormatting>
  <conditionalFormatting sqref="S12">
    <cfRule type="cellIs" dxfId="3028" priority="2560" operator="lessThan">
      <formula>$C$4</formula>
    </cfRule>
  </conditionalFormatting>
  <conditionalFormatting sqref="S13">
    <cfRule type="cellIs" dxfId="3027" priority="2561" operator="lessThan">
      <formula>$C$4</formula>
    </cfRule>
  </conditionalFormatting>
  <conditionalFormatting sqref="S14">
    <cfRule type="cellIs" dxfId="3026" priority="2562" operator="lessThan">
      <formula>$C$4</formula>
    </cfRule>
  </conditionalFormatting>
  <conditionalFormatting sqref="S15">
    <cfRule type="cellIs" dxfId="3025" priority="2563" operator="lessThan">
      <formula>$C$4</formula>
    </cfRule>
  </conditionalFormatting>
  <conditionalFormatting sqref="S16">
    <cfRule type="cellIs" dxfId="3024" priority="2564" operator="lessThan">
      <formula>$C$4</formula>
    </cfRule>
  </conditionalFormatting>
  <conditionalFormatting sqref="S17">
    <cfRule type="cellIs" dxfId="3023" priority="2565" operator="lessThan">
      <formula>$C$4</formula>
    </cfRule>
  </conditionalFormatting>
  <conditionalFormatting sqref="S18">
    <cfRule type="cellIs" dxfId="3022" priority="2566" operator="lessThan">
      <formula>$C$4</formula>
    </cfRule>
  </conditionalFormatting>
  <conditionalFormatting sqref="S19">
    <cfRule type="cellIs" dxfId="3021" priority="2567" operator="lessThan">
      <formula>$C$4</formula>
    </cfRule>
  </conditionalFormatting>
  <conditionalFormatting sqref="S20">
    <cfRule type="cellIs" dxfId="3020" priority="2568" operator="lessThan">
      <formula>$C$4</formula>
    </cfRule>
  </conditionalFormatting>
  <conditionalFormatting sqref="S21">
    <cfRule type="cellIs" dxfId="3019" priority="2569" operator="lessThan">
      <formula>$C$4</formula>
    </cfRule>
  </conditionalFormatting>
  <conditionalFormatting sqref="S22">
    <cfRule type="cellIs" dxfId="3018" priority="2570" operator="lessThan">
      <formula>$C$4</formula>
    </cfRule>
  </conditionalFormatting>
  <conditionalFormatting sqref="S23">
    <cfRule type="cellIs" dxfId="3017" priority="2571" operator="lessThan">
      <formula>$C$4</formula>
    </cfRule>
  </conditionalFormatting>
  <conditionalFormatting sqref="S24">
    <cfRule type="cellIs" dxfId="3016" priority="2572" operator="lessThan">
      <formula>$C$4</formula>
    </cfRule>
  </conditionalFormatting>
  <conditionalFormatting sqref="S25">
    <cfRule type="cellIs" dxfId="3015" priority="2573" operator="lessThan">
      <formula>$C$4</formula>
    </cfRule>
  </conditionalFormatting>
  <conditionalFormatting sqref="S26">
    <cfRule type="cellIs" dxfId="3014" priority="2574" operator="lessThan">
      <formula>$C$4</formula>
    </cfRule>
  </conditionalFormatting>
  <conditionalFormatting sqref="S27">
    <cfRule type="cellIs" dxfId="3013" priority="2575" operator="lessThan">
      <formula>$C$4</formula>
    </cfRule>
  </conditionalFormatting>
  <conditionalFormatting sqref="S28">
    <cfRule type="cellIs" dxfId="3012" priority="2576" operator="lessThan">
      <formula>$C$4</formula>
    </cfRule>
  </conditionalFormatting>
  <conditionalFormatting sqref="S29">
    <cfRule type="cellIs" dxfId="3011" priority="2577" operator="lessThan">
      <formula>$C$4</formula>
    </cfRule>
  </conditionalFormatting>
  <conditionalFormatting sqref="S30">
    <cfRule type="cellIs" dxfId="3010" priority="2578" operator="lessThan">
      <formula>$C$4</formula>
    </cfRule>
  </conditionalFormatting>
  <conditionalFormatting sqref="S31">
    <cfRule type="cellIs" dxfId="3009" priority="2579" operator="lessThan">
      <formula>$C$4</formula>
    </cfRule>
  </conditionalFormatting>
  <conditionalFormatting sqref="S32">
    <cfRule type="cellIs" dxfId="3008" priority="2580" operator="lessThan">
      <formula>$C$4</formula>
    </cfRule>
  </conditionalFormatting>
  <conditionalFormatting sqref="S33">
    <cfRule type="cellIs" dxfId="3007" priority="2581" operator="lessThan">
      <formula>$C$4</formula>
    </cfRule>
  </conditionalFormatting>
  <conditionalFormatting sqref="S34">
    <cfRule type="cellIs" dxfId="3006" priority="2582" operator="lessThan">
      <formula>$C$4</formula>
    </cfRule>
  </conditionalFormatting>
  <conditionalFormatting sqref="S35">
    <cfRule type="cellIs" dxfId="3005" priority="2583" operator="lessThan">
      <formula>$C$4</formula>
    </cfRule>
  </conditionalFormatting>
  <conditionalFormatting sqref="S36">
    <cfRule type="cellIs" dxfId="3004" priority="2584" operator="lessThan">
      <formula>$C$4</formula>
    </cfRule>
  </conditionalFormatting>
  <conditionalFormatting sqref="S37">
    <cfRule type="cellIs" dxfId="3003" priority="2585" operator="lessThan">
      <formula>$C$4</formula>
    </cfRule>
  </conditionalFormatting>
  <conditionalFormatting sqref="S38">
    <cfRule type="cellIs" dxfId="3002" priority="2586" operator="lessThan">
      <formula>$C$4</formula>
    </cfRule>
  </conditionalFormatting>
  <conditionalFormatting sqref="S39">
    <cfRule type="cellIs" dxfId="3001" priority="2587" operator="lessThan">
      <formula>$C$4</formula>
    </cfRule>
  </conditionalFormatting>
  <conditionalFormatting sqref="S40">
    <cfRule type="cellIs" dxfId="3000" priority="2588" operator="lessThan">
      <formula>$C$4</formula>
    </cfRule>
  </conditionalFormatting>
  <conditionalFormatting sqref="S41">
    <cfRule type="cellIs" dxfId="2999" priority="2589" operator="lessThan">
      <formula>$C$4</formula>
    </cfRule>
  </conditionalFormatting>
  <conditionalFormatting sqref="S42">
    <cfRule type="cellIs" dxfId="2998" priority="2590" operator="lessThan">
      <formula>$C$4</formula>
    </cfRule>
  </conditionalFormatting>
  <conditionalFormatting sqref="S43">
    <cfRule type="cellIs" dxfId="2997" priority="2591" operator="lessThan">
      <formula>$C$4</formula>
    </cfRule>
  </conditionalFormatting>
  <conditionalFormatting sqref="S44">
    <cfRule type="cellIs" dxfId="2996" priority="2592" operator="lessThan">
      <formula>$C$4</formula>
    </cfRule>
  </conditionalFormatting>
  <conditionalFormatting sqref="S45">
    <cfRule type="cellIs" dxfId="2995" priority="2593" operator="lessThan">
      <formula>$C$4</formula>
    </cfRule>
  </conditionalFormatting>
  <conditionalFormatting sqref="S46">
    <cfRule type="cellIs" dxfId="2994" priority="2594" operator="lessThan">
      <formula>$C$4</formula>
    </cfRule>
  </conditionalFormatting>
  <conditionalFormatting sqref="S47">
    <cfRule type="cellIs" dxfId="2993" priority="2595" operator="lessThan">
      <formula>$C$4</formula>
    </cfRule>
  </conditionalFormatting>
  <conditionalFormatting sqref="S48">
    <cfRule type="cellIs" dxfId="2992" priority="2596" operator="lessThan">
      <formula>$C$4</formula>
    </cfRule>
  </conditionalFormatting>
  <conditionalFormatting sqref="S49">
    <cfRule type="cellIs" dxfId="2991" priority="2597" operator="lessThan">
      <formula>$C$4</formula>
    </cfRule>
  </conditionalFormatting>
  <conditionalFormatting sqref="S50">
    <cfRule type="cellIs" dxfId="2990" priority="2598" operator="lessThan">
      <formula>$C$4</formula>
    </cfRule>
  </conditionalFormatting>
  <conditionalFormatting sqref="S51">
    <cfRule type="cellIs" dxfId="2989" priority="2599" operator="lessThan">
      <formula>$C$4</formula>
    </cfRule>
  </conditionalFormatting>
  <conditionalFormatting sqref="S52">
    <cfRule type="cellIs" dxfId="2988" priority="2600" operator="lessThan">
      <formula>$C$4</formula>
    </cfRule>
  </conditionalFormatting>
  <conditionalFormatting sqref="S53">
    <cfRule type="cellIs" dxfId="2987" priority="2601" operator="lessThan">
      <formula>$C$4</formula>
    </cfRule>
  </conditionalFormatting>
  <conditionalFormatting sqref="S54">
    <cfRule type="cellIs" dxfId="2986" priority="2602" operator="lessThan">
      <formula>$C$4</formula>
    </cfRule>
  </conditionalFormatting>
  <conditionalFormatting sqref="S55">
    <cfRule type="cellIs" dxfId="2985" priority="2603" operator="lessThan">
      <formula>$C$4</formula>
    </cfRule>
  </conditionalFormatting>
  <conditionalFormatting sqref="S56">
    <cfRule type="cellIs" dxfId="2984" priority="2604" operator="lessThan">
      <formula>$C$4</formula>
    </cfRule>
  </conditionalFormatting>
  <conditionalFormatting sqref="S57">
    <cfRule type="cellIs" dxfId="2983" priority="2605" operator="lessThan">
      <formula>$C$4</formula>
    </cfRule>
  </conditionalFormatting>
  <conditionalFormatting sqref="S58">
    <cfRule type="cellIs" dxfId="2982" priority="2606" operator="lessThan">
      <formula>$C$4</formula>
    </cfRule>
  </conditionalFormatting>
  <conditionalFormatting sqref="S59">
    <cfRule type="cellIs" dxfId="2981" priority="2607" operator="lessThan">
      <formula>$C$4</formula>
    </cfRule>
  </conditionalFormatting>
  <conditionalFormatting sqref="S60">
    <cfRule type="cellIs" dxfId="2980" priority="2608" operator="lessThan">
      <formula>$C$4</formula>
    </cfRule>
  </conditionalFormatting>
  <conditionalFormatting sqref="U11">
    <cfRule type="cellIs" dxfId="2979" priority="2609" operator="lessThan">
      <formula>$C$4</formula>
    </cfRule>
  </conditionalFormatting>
  <conditionalFormatting sqref="U12">
    <cfRule type="cellIs" dxfId="2978" priority="2610" operator="lessThan">
      <formula>$C$4</formula>
    </cfRule>
  </conditionalFormatting>
  <conditionalFormatting sqref="U13">
    <cfRule type="cellIs" dxfId="2977" priority="2611" operator="lessThan">
      <formula>$C$4</formula>
    </cfRule>
  </conditionalFormatting>
  <conditionalFormatting sqref="U14">
    <cfRule type="cellIs" dxfId="2976" priority="2612" operator="lessThan">
      <formula>$C$4</formula>
    </cfRule>
  </conditionalFormatting>
  <conditionalFormatting sqref="U15">
    <cfRule type="cellIs" dxfId="2975" priority="2613" operator="lessThan">
      <formula>$C$4</formula>
    </cfRule>
  </conditionalFormatting>
  <conditionalFormatting sqref="U16">
    <cfRule type="cellIs" dxfId="2974" priority="2614" operator="lessThan">
      <formula>$C$4</formula>
    </cfRule>
  </conditionalFormatting>
  <conditionalFormatting sqref="U17">
    <cfRule type="cellIs" dxfId="2973" priority="2615" operator="lessThan">
      <formula>$C$4</formula>
    </cfRule>
  </conditionalFormatting>
  <conditionalFormatting sqref="U18">
    <cfRule type="cellIs" dxfId="2972" priority="2616" operator="lessThan">
      <formula>$C$4</formula>
    </cfRule>
  </conditionalFormatting>
  <conditionalFormatting sqref="U19">
    <cfRule type="cellIs" dxfId="2971" priority="2617" operator="lessThan">
      <formula>$C$4</formula>
    </cfRule>
  </conditionalFormatting>
  <conditionalFormatting sqref="U20">
    <cfRule type="cellIs" dxfId="2970" priority="2618" operator="lessThan">
      <formula>$C$4</formula>
    </cfRule>
  </conditionalFormatting>
  <conditionalFormatting sqref="U21">
    <cfRule type="cellIs" dxfId="2969" priority="2619" operator="lessThan">
      <formula>$C$4</formula>
    </cfRule>
  </conditionalFormatting>
  <conditionalFormatting sqref="U22">
    <cfRule type="cellIs" dxfId="2968" priority="2620" operator="lessThan">
      <formula>$C$4</formula>
    </cfRule>
  </conditionalFormatting>
  <conditionalFormatting sqref="U23">
    <cfRule type="cellIs" dxfId="2967" priority="2621" operator="lessThan">
      <formula>$C$4</formula>
    </cfRule>
  </conditionalFormatting>
  <conditionalFormatting sqref="U24">
    <cfRule type="cellIs" dxfId="2966" priority="2622" operator="lessThan">
      <formula>$C$4</formula>
    </cfRule>
  </conditionalFormatting>
  <conditionalFormatting sqref="U25">
    <cfRule type="cellIs" dxfId="2965" priority="2623" operator="lessThan">
      <formula>$C$4</formula>
    </cfRule>
  </conditionalFormatting>
  <conditionalFormatting sqref="U26">
    <cfRule type="cellIs" dxfId="2964" priority="2624" operator="lessThan">
      <formula>$C$4</formula>
    </cfRule>
  </conditionalFormatting>
  <conditionalFormatting sqref="U27">
    <cfRule type="cellIs" dxfId="2963" priority="2625" operator="lessThan">
      <formula>$C$4</formula>
    </cfRule>
  </conditionalFormatting>
  <conditionalFormatting sqref="U28">
    <cfRule type="cellIs" dxfId="2962" priority="2626" operator="lessThan">
      <formula>$C$4</formula>
    </cfRule>
  </conditionalFormatting>
  <conditionalFormatting sqref="U29">
    <cfRule type="cellIs" dxfId="2961" priority="2627" operator="lessThan">
      <formula>$C$4</formula>
    </cfRule>
  </conditionalFormatting>
  <conditionalFormatting sqref="U30">
    <cfRule type="cellIs" dxfId="2960" priority="2628" operator="lessThan">
      <formula>$C$4</formula>
    </cfRule>
  </conditionalFormatting>
  <conditionalFormatting sqref="U31">
    <cfRule type="cellIs" dxfId="2959" priority="2629" operator="lessThan">
      <formula>$C$4</formula>
    </cfRule>
  </conditionalFormatting>
  <conditionalFormatting sqref="U32">
    <cfRule type="cellIs" dxfId="2958" priority="2630" operator="lessThan">
      <formula>$C$4</formula>
    </cfRule>
  </conditionalFormatting>
  <conditionalFormatting sqref="U33">
    <cfRule type="cellIs" dxfId="2957" priority="2631" operator="lessThan">
      <formula>$C$4</formula>
    </cfRule>
  </conditionalFormatting>
  <conditionalFormatting sqref="U34">
    <cfRule type="cellIs" dxfId="2956" priority="2632" operator="lessThan">
      <formula>$C$4</formula>
    </cfRule>
  </conditionalFormatting>
  <conditionalFormatting sqref="U35">
    <cfRule type="cellIs" dxfId="2955" priority="2633" operator="lessThan">
      <formula>$C$4</formula>
    </cfRule>
  </conditionalFormatting>
  <conditionalFormatting sqref="U36">
    <cfRule type="cellIs" dxfId="2954" priority="2634" operator="lessThan">
      <formula>$C$4</formula>
    </cfRule>
  </conditionalFormatting>
  <conditionalFormatting sqref="U37">
    <cfRule type="cellIs" dxfId="2953" priority="2635" operator="lessThan">
      <formula>$C$4</formula>
    </cfRule>
  </conditionalFormatting>
  <conditionalFormatting sqref="U38">
    <cfRule type="cellIs" dxfId="2952" priority="2636" operator="lessThan">
      <formula>$C$4</formula>
    </cfRule>
  </conditionalFormatting>
  <conditionalFormatting sqref="U39">
    <cfRule type="cellIs" dxfId="2951" priority="2637" operator="lessThan">
      <formula>$C$4</formula>
    </cfRule>
  </conditionalFormatting>
  <conditionalFormatting sqref="U40">
    <cfRule type="cellIs" dxfId="2950" priority="2638" operator="lessThan">
      <formula>$C$4</formula>
    </cfRule>
  </conditionalFormatting>
  <conditionalFormatting sqref="U41">
    <cfRule type="cellIs" dxfId="2949" priority="2639" operator="lessThan">
      <formula>$C$4</formula>
    </cfRule>
  </conditionalFormatting>
  <conditionalFormatting sqref="U42">
    <cfRule type="cellIs" dxfId="2948" priority="2640" operator="lessThan">
      <formula>$C$4</formula>
    </cfRule>
  </conditionalFormatting>
  <conditionalFormatting sqref="U43">
    <cfRule type="cellIs" dxfId="2947" priority="2641" operator="lessThan">
      <formula>$C$4</formula>
    </cfRule>
  </conditionalFormatting>
  <conditionalFormatting sqref="U44">
    <cfRule type="cellIs" dxfId="2946" priority="2642" operator="lessThan">
      <formula>$C$4</formula>
    </cfRule>
  </conditionalFormatting>
  <conditionalFormatting sqref="U45">
    <cfRule type="cellIs" dxfId="2945" priority="2643" operator="lessThan">
      <formula>$C$4</formula>
    </cfRule>
  </conditionalFormatting>
  <conditionalFormatting sqref="U46">
    <cfRule type="cellIs" dxfId="2944" priority="2644" operator="lessThan">
      <formula>$C$4</formula>
    </cfRule>
  </conditionalFormatting>
  <conditionalFormatting sqref="U47">
    <cfRule type="cellIs" dxfId="2943" priority="2645" operator="lessThan">
      <formula>$C$4</formula>
    </cfRule>
  </conditionalFormatting>
  <conditionalFormatting sqref="U48">
    <cfRule type="cellIs" dxfId="2942" priority="2646" operator="lessThan">
      <formula>$C$4</formula>
    </cfRule>
  </conditionalFormatting>
  <conditionalFormatting sqref="U49">
    <cfRule type="cellIs" dxfId="2941" priority="2647" operator="lessThan">
      <formula>$C$4</formula>
    </cfRule>
  </conditionalFormatting>
  <conditionalFormatting sqref="U50">
    <cfRule type="cellIs" dxfId="2940" priority="2648" operator="lessThan">
      <formula>$C$4</formula>
    </cfRule>
  </conditionalFormatting>
  <conditionalFormatting sqref="U51">
    <cfRule type="cellIs" dxfId="2939" priority="2649" operator="lessThan">
      <formula>$C$4</formula>
    </cfRule>
  </conditionalFormatting>
  <conditionalFormatting sqref="U52">
    <cfRule type="cellIs" dxfId="2938" priority="2650" operator="lessThan">
      <formula>$C$4</formula>
    </cfRule>
  </conditionalFormatting>
  <conditionalFormatting sqref="U53">
    <cfRule type="cellIs" dxfId="2937" priority="2651" operator="lessThan">
      <formula>$C$4</formula>
    </cfRule>
  </conditionalFormatting>
  <conditionalFormatting sqref="U54">
    <cfRule type="cellIs" dxfId="2936" priority="2652" operator="lessThan">
      <formula>$C$4</formula>
    </cfRule>
  </conditionalFormatting>
  <conditionalFormatting sqref="U55">
    <cfRule type="cellIs" dxfId="2935" priority="2653" operator="lessThan">
      <formula>$C$4</formula>
    </cfRule>
  </conditionalFormatting>
  <conditionalFormatting sqref="U56">
    <cfRule type="cellIs" dxfId="2934" priority="2654" operator="lessThan">
      <formula>$C$4</formula>
    </cfRule>
  </conditionalFormatting>
  <conditionalFormatting sqref="U57">
    <cfRule type="cellIs" dxfId="2933" priority="2655" operator="lessThan">
      <formula>$C$4</formula>
    </cfRule>
  </conditionalFormatting>
  <conditionalFormatting sqref="U58">
    <cfRule type="cellIs" dxfId="2932" priority="2656" operator="lessThan">
      <formula>$C$4</formula>
    </cfRule>
  </conditionalFormatting>
  <conditionalFormatting sqref="U59">
    <cfRule type="cellIs" dxfId="2931" priority="2657" operator="lessThan">
      <formula>$C$4</formula>
    </cfRule>
  </conditionalFormatting>
  <conditionalFormatting sqref="U60">
    <cfRule type="cellIs" dxfId="2930" priority="2658" operator="lessThan">
      <formula>$C$4</formula>
    </cfRule>
  </conditionalFormatting>
  <conditionalFormatting sqref="V11">
    <cfRule type="cellIs" dxfId="2929" priority="2659" operator="lessThan">
      <formula>$C$4</formula>
    </cfRule>
  </conditionalFormatting>
  <conditionalFormatting sqref="V12">
    <cfRule type="cellIs" dxfId="2928" priority="2660" operator="lessThan">
      <formula>$C$4</formula>
    </cfRule>
  </conditionalFormatting>
  <conditionalFormatting sqref="V13">
    <cfRule type="cellIs" dxfId="2927" priority="2661" operator="lessThan">
      <formula>$C$4</formula>
    </cfRule>
  </conditionalFormatting>
  <conditionalFormatting sqref="V14">
    <cfRule type="cellIs" dxfId="2926" priority="2662" operator="lessThan">
      <formula>$C$4</formula>
    </cfRule>
  </conditionalFormatting>
  <conditionalFormatting sqref="V15">
    <cfRule type="cellIs" dxfId="2925" priority="2663" operator="lessThan">
      <formula>$C$4</formula>
    </cfRule>
  </conditionalFormatting>
  <conditionalFormatting sqref="V16">
    <cfRule type="cellIs" dxfId="2924" priority="2664" operator="lessThan">
      <formula>$C$4</formula>
    </cfRule>
  </conditionalFormatting>
  <conditionalFormatting sqref="V17">
    <cfRule type="cellIs" dxfId="2923" priority="2665" operator="lessThan">
      <formula>$C$4</formula>
    </cfRule>
  </conditionalFormatting>
  <conditionalFormatting sqref="V18">
    <cfRule type="cellIs" dxfId="2922" priority="2666" operator="lessThan">
      <formula>$C$4</formula>
    </cfRule>
  </conditionalFormatting>
  <conditionalFormatting sqref="V19">
    <cfRule type="cellIs" dxfId="2921" priority="2667" operator="lessThan">
      <formula>$C$4</formula>
    </cfRule>
  </conditionalFormatting>
  <conditionalFormatting sqref="V20">
    <cfRule type="cellIs" dxfId="2920" priority="2668" operator="lessThan">
      <formula>$C$4</formula>
    </cfRule>
  </conditionalFormatting>
  <conditionalFormatting sqref="V21">
    <cfRule type="cellIs" dxfId="2919" priority="2669" operator="lessThan">
      <formula>$C$4</formula>
    </cfRule>
  </conditionalFormatting>
  <conditionalFormatting sqref="V22">
    <cfRule type="cellIs" dxfId="2918" priority="2670" operator="lessThan">
      <formula>$C$4</formula>
    </cfRule>
  </conditionalFormatting>
  <conditionalFormatting sqref="V23">
    <cfRule type="cellIs" dxfId="2917" priority="2671" operator="lessThan">
      <formula>$C$4</formula>
    </cfRule>
  </conditionalFormatting>
  <conditionalFormatting sqref="V24">
    <cfRule type="cellIs" dxfId="2916" priority="2672" operator="lessThan">
      <formula>$C$4</formula>
    </cfRule>
  </conditionalFormatting>
  <conditionalFormatting sqref="V25">
    <cfRule type="cellIs" dxfId="2915" priority="2673" operator="lessThan">
      <formula>$C$4</formula>
    </cfRule>
  </conditionalFormatting>
  <conditionalFormatting sqref="V26">
    <cfRule type="cellIs" dxfId="2914" priority="2674" operator="lessThan">
      <formula>$C$4</formula>
    </cfRule>
  </conditionalFormatting>
  <conditionalFormatting sqref="V27">
    <cfRule type="cellIs" dxfId="2913" priority="2675" operator="lessThan">
      <formula>$C$4</formula>
    </cfRule>
  </conditionalFormatting>
  <conditionalFormatting sqref="V28">
    <cfRule type="cellIs" dxfId="2912" priority="2676" operator="lessThan">
      <formula>$C$4</formula>
    </cfRule>
  </conditionalFormatting>
  <conditionalFormatting sqref="V29">
    <cfRule type="cellIs" dxfId="2911" priority="2677" operator="lessThan">
      <formula>$C$4</formula>
    </cfRule>
  </conditionalFormatting>
  <conditionalFormatting sqref="V30">
    <cfRule type="cellIs" dxfId="2910" priority="2678" operator="lessThan">
      <formula>$C$4</formula>
    </cfRule>
  </conditionalFormatting>
  <conditionalFormatting sqref="V31">
    <cfRule type="cellIs" dxfId="2909" priority="2679" operator="lessThan">
      <formula>$C$4</formula>
    </cfRule>
  </conditionalFormatting>
  <conditionalFormatting sqref="V32">
    <cfRule type="cellIs" dxfId="2908" priority="2680" operator="lessThan">
      <formula>$C$4</formula>
    </cfRule>
  </conditionalFormatting>
  <conditionalFormatting sqref="V33">
    <cfRule type="cellIs" dxfId="2907" priority="2681" operator="lessThan">
      <formula>$C$4</formula>
    </cfRule>
  </conditionalFormatting>
  <conditionalFormatting sqref="V34">
    <cfRule type="cellIs" dxfId="2906" priority="2682" operator="lessThan">
      <formula>$C$4</formula>
    </cfRule>
  </conditionalFormatting>
  <conditionalFormatting sqref="V35">
    <cfRule type="cellIs" dxfId="2905" priority="2683" operator="lessThan">
      <formula>$C$4</formula>
    </cfRule>
  </conditionalFormatting>
  <conditionalFormatting sqref="V36">
    <cfRule type="cellIs" dxfId="2904" priority="2684" operator="lessThan">
      <formula>$C$4</formula>
    </cfRule>
  </conditionalFormatting>
  <conditionalFormatting sqref="V37">
    <cfRule type="cellIs" dxfId="2903" priority="2685" operator="lessThan">
      <formula>$C$4</formula>
    </cfRule>
  </conditionalFormatting>
  <conditionalFormatting sqref="V38">
    <cfRule type="cellIs" dxfId="2902" priority="2686" operator="lessThan">
      <formula>$C$4</formula>
    </cfRule>
  </conditionalFormatting>
  <conditionalFormatting sqref="V39">
    <cfRule type="cellIs" dxfId="2901" priority="2687" operator="lessThan">
      <formula>$C$4</formula>
    </cfRule>
  </conditionalFormatting>
  <conditionalFormatting sqref="V40">
    <cfRule type="cellIs" dxfId="2900" priority="2688" operator="lessThan">
      <formula>$C$4</formula>
    </cfRule>
  </conditionalFormatting>
  <conditionalFormatting sqref="V41">
    <cfRule type="cellIs" dxfId="2899" priority="2689" operator="lessThan">
      <formula>$C$4</formula>
    </cfRule>
  </conditionalFormatting>
  <conditionalFormatting sqref="V42">
    <cfRule type="cellIs" dxfId="2898" priority="2690" operator="lessThan">
      <formula>$C$4</formula>
    </cfRule>
  </conditionalFormatting>
  <conditionalFormatting sqref="V43">
    <cfRule type="cellIs" dxfId="2897" priority="2691" operator="lessThan">
      <formula>$C$4</formula>
    </cfRule>
  </conditionalFormatting>
  <conditionalFormatting sqref="V44">
    <cfRule type="cellIs" dxfId="2896" priority="2692" operator="lessThan">
      <formula>$C$4</formula>
    </cfRule>
  </conditionalFormatting>
  <conditionalFormatting sqref="V45">
    <cfRule type="cellIs" dxfId="2895" priority="2693" operator="lessThan">
      <formula>$C$4</formula>
    </cfRule>
  </conditionalFormatting>
  <conditionalFormatting sqref="V46">
    <cfRule type="cellIs" dxfId="2894" priority="2694" operator="lessThan">
      <formula>$C$4</formula>
    </cfRule>
  </conditionalFormatting>
  <conditionalFormatting sqref="V47">
    <cfRule type="cellIs" dxfId="2893" priority="2695" operator="lessThan">
      <formula>$C$4</formula>
    </cfRule>
  </conditionalFormatting>
  <conditionalFormatting sqref="V48">
    <cfRule type="cellIs" dxfId="2892" priority="2696" operator="lessThan">
      <formula>$C$4</formula>
    </cfRule>
  </conditionalFormatting>
  <conditionalFormatting sqref="V49">
    <cfRule type="cellIs" dxfId="2891" priority="2697" operator="lessThan">
      <formula>$C$4</formula>
    </cfRule>
  </conditionalFormatting>
  <conditionalFormatting sqref="V50">
    <cfRule type="cellIs" dxfId="2890" priority="2698" operator="lessThan">
      <formula>$C$4</formula>
    </cfRule>
  </conditionalFormatting>
  <conditionalFormatting sqref="V51">
    <cfRule type="cellIs" dxfId="2889" priority="2699" operator="lessThan">
      <formula>$C$4</formula>
    </cfRule>
  </conditionalFormatting>
  <conditionalFormatting sqref="V52">
    <cfRule type="cellIs" dxfId="2888" priority="2700" operator="lessThan">
      <formula>$C$4</formula>
    </cfRule>
  </conditionalFormatting>
  <conditionalFormatting sqref="V53">
    <cfRule type="cellIs" dxfId="2887" priority="2701" operator="lessThan">
      <formula>$C$4</formula>
    </cfRule>
  </conditionalFormatting>
  <conditionalFormatting sqref="V54">
    <cfRule type="cellIs" dxfId="2886" priority="2702" operator="lessThan">
      <formula>$C$4</formula>
    </cfRule>
  </conditionalFormatting>
  <conditionalFormatting sqref="V55">
    <cfRule type="cellIs" dxfId="2885" priority="2703" operator="lessThan">
      <formula>$C$4</formula>
    </cfRule>
  </conditionalFormatting>
  <conditionalFormatting sqref="V56">
    <cfRule type="cellIs" dxfId="2884" priority="2704" operator="lessThan">
      <formula>$C$4</formula>
    </cfRule>
  </conditionalFormatting>
  <conditionalFormatting sqref="V57">
    <cfRule type="cellIs" dxfId="2883" priority="2705" operator="lessThan">
      <formula>$C$4</formula>
    </cfRule>
  </conditionalFormatting>
  <conditionalFormatting sqref="V58">
    <cfRule type="cellIs" dxfId="2882" priority="2706" operator="lessThan">
      <formula>$C$4</formula>
    </cfRule>
  </conditionalFormatting>
  <conditionalFormatting sqref="V59">
    <cfRule type="cellIs" dxfId="2881" priority="2707" operator="lessThan">
      <formula>$C$4</formula>
    </cfRule>
  </conditionalFormatting>
  <conditionalFormatting sqref="V60">
    <cfRule type="cellIs" dxfId="2880" priority="2708" operator="lessThan">
      <formula>$C$4</formula>
    </cfRule>
  </conditionalFormatting>
  <conditionalFormatting sqref="CR11">
    <cfRule type="cellIs" dxfId="2879" priority="2709" operator="lessThan">
      <formula>$C$4</formula>
    </cfRule>
  </conditionalFormatting>
  <conditionalFormatting sqref="CR11">
    <cfRule type="cellIs" dxfId="2878" priority="2710" operator="lessThan">
      <formula>$C$4</formula>
    </cfRule>
  </conditionalFormatting>
  <conditionalFormatting sqref="CR12">
    <cfRule type="cellIs" dxfId="2877" priority="2711" operator="lessThan">
      <formula>$C$4</formula>
    </cfRule>
  </conditionalFormatting>
  <conditionalFormatting sqref="CR12">
    <cfRule type="cellIs" dxfId="2876" priority="2712" operator="lessThan">
      <formula>$C$4</formula>
    </cfRule>
  </conditionalFormatting>
  <conditionalFormatting sqref="CR13">
    <cfRule type="cellIs" dxfId="2875" priority="2713" operator="lessThan">
      <formula>$C$4</formula>
    </cfRule>
  </conditionalFormatting>
  <conditionalFormatting sqref="CR13">
    <cfRule type="cellIs" dxfId="2874" priority="2714" operator="lessThan">
      <formula>$C$4</formula>
    </cfRule>
  </conditionalFormatting>
  <conditionalFormatting sqref="CR14">
    <cfRule type="cellIs" dxfId="2873" priority="2715" operator="lessThan">
      <formula>$C$4</formula>
    </cfRule>
  </conditionalFormatting>
  <conditionalFormatting sqref="CR14">
    <cfRule type="cellIs" dxfId="2872" priority="2716" operator="lessThan">
      <formula>$C$4</formula>
    </cfRule>
  </conditionalFormatting>
  <conditionalFormatting sqref="CR15">
    <cfRule type="cellIs" dxfId="2871" priority="2717" operator="lessThan">
      <formula>$C$4</formula>
    </cfRule>
  </conditionalFormatting>
  <conditionalFormatting sqref="CR15">
    <cfRule type="cellIs" dxfId="2870" priority="2718" operator="lessThan">
      <formula>$C$4</formula>
    </cfRule>
  </conditionalFormatting>
  <conditionalFormatting sqref="CR16">
    <cfRule type="cellIs" dxfId="2869" priority="2719" operator="lessThan">
      <formula>$C$4</formula>
    </cfRule>
  </conditionalFormatting>
  <conditionalFormatting sqref="CR16">
    <cfRule type="cellIs" dxfId="2868" priority="2720" operator="lessThan">
      <formula>$C$4</formula>
    </cfRule>
  </conditionalFormatting>
  <conditionalFormatting sqref="CR17">
    <cfRule type="cellIs" dxfId="2867" priority="2721" operator="lessThan">
      <formula>$C$4</formula>
    </cfRule>
  </conditionalFormatting>
  <conditionalFormatting sqref="CR17">
    <cfRule type="cellIs" dxfId="2866" priority="2722" operator="lessThan">
      <formula>$C$4</formula>
    </cfRule>
  </conditionalFormatting>
  <conditionalFormatting sqref="CR18">
    <cfRule type="cellIs" dxfId="2865" priority="2723" operator="lessThan">
      <formula>$C$4</formula>
    </cfRule>
  </conditionalFormatting>
  <conditionalFormatting sqref="CR18">
    <cfRule type="cellIs" dxfId="2864" priority="2724" operator="lessThan">
      <formula>$C$4</formula>
    </cfRule>
  </conditionalFormatting>
  <conditionalFormatting sqref="CR19">
    <cfRule type="cellIs" dxfId="2863" priority="2725" operator="lessThan">
      <formula>$C$4</formula>
    </cfRule>
  </conditionalFormatting>
  <conditionalFormatting sqref="CR19">
    <cfRule type="cellIs" dxfId="2862" priority="2726" operator="lessThan">
      <formula>$C$4</formula>
    </cfRule>
  </conditionalFormatting>
  <conditionalFormatting sqref="CR20">
    <cfRule type="cellIs" dxfId="2861" priority="2727" operator="lessThan">
      <formula>$C$4</formula>
    </cfRule>
  </conditionalFormatting>
  <conditionalFormatting sqref="CR20">
    <cfRule type="cellIs" dxfId="2860" priority="2728" operator="lessThan">
      <formula>$C$4</formula>
    </cfRule>
  </conditionalFormatting>
  <conditionalFormatting sqref="CR21">
    <cfRule type="cellIs" dxfId="2859" priority="2729" operator="lessThan">
      <formula>$C$4</formula>
    </cfRule>
  </conditionalFormatting>
  <conditionalFormatting sqref="CR21">
    <cfRule type="cellIs" dxfId="2858" priority="2730" operator="lessThan">
      <formula>$C$4</formula>
    </cfRule>
  </conditionalFormatting>
  <conditionalFormatting sqref="CR22">
    <cfRule type="cellIs" dxfId="2857" priority="2731" operator="lessThan">
      <formula>$C$4</formula>
    </cfRule>
  </conditionalFormatting>
  <conditionalFormatting sqref="CR22">
    <cfRule type="cellIs" dxfId="2856" priority="2732" operator="lessThan">
      <formula>$C$4</formula>
    </cfRule>
  </conditionalFormatting>
  <conditionalFormatting sqref="CR23">
    <cfRule type="cellIs" dxfId="2855" priority="2733" operator="lessThan">
      <formula>$C$4</formula>
    </cfRule>
  </conditionalFormatting>
  <conditionalFormatting sqref="CR23">
    <cfRule type="cellIs" dxfId="2854" priority="2734" operator="lessThan">
      <formula>$C$4</formula>
    </cfRule>
  </conditionalFormatting>
  <conditionalFormatting sqref="CR24">
    <cfRule type="cellIs" dxfId="2853" priority="2735" operator="lessThan">
      <formula>$C$4</formula>
    </cfRule>
  </conditionalFormatting>
  <conditionalFormatting sqref="CR24">
    <cfRule type="cellIs" dxfId="2852" priority="2736" operator="lessThan">
      <formula>$C$4</formula>
    </cfRule>
  </conditionalFormatting>
  <conditionalFormatting sqref="CR25">
    <cfRule type="cellIs" dxfId="2851" priority="2737" operator="lessThan">
      <formula>$C$4</formula>
    </cfRule>
  </conditionalFormatting>
  <conditionalFormatting sqref="CR25">
    <cfRule type="cellIs" dxfId="2850" priority="2738" operator="lessThan">
      <formula>$C$4</formula>
    </cfRule>
  </conditionalFormatting>
  <conditionalFormatting sqref="CR26">
    <cfRule type="cellIs" dxfId="2849" priority="2739" operator="lessThan">
      <formula>$C$4</formula>
    </cfRule>
  </conditionalFormatting>
  <conditionalFormatting sqref="CR26">
    <cfRule type="cellIs" dxfId="2848" priority="2740" operator="lessThan">
      <formula>$C$4</formula>
    </cfRule>
  </conditionalFormatting>
  <conditionalFormatting sqref="CR27">
    <cfRule type="cellIs" dxfId="2847" priority="2741" operator="lessThan">
      <formula>$C$4</formula>
    </cfRule>
  </conditionalFormatting>
  <conditionalFormatting sqref="CR27">
    <cfRule type="cellIs" dxfId="2846" priority="2742" operator="lessThan">
      <formula>$C$4</formula>
    </cfRule>
  </conditionalFormatting>
  <conditionalFormatting sqref="CR28">
    <cfRule type="cellIs" dxfId="2845" priority="2743" operator="lessThan">
      <formula>$C$4</formula>
    </cfRule>
  </conditionalFormatting>
  <conditionalFormatting sqref="CR28">
    <cfRule type="cellIs" dxfId="2844" priority="2744" operator="lessThan">
      <formula>$C$4</formula>
    </cfRule>
  </conditionalFormatting>
  <conditionalFormatting sqref="CR29">
    <cfRule type="cellIs" dxfId="2843" priority="2745" operator="lessThan">
      <formula>$C$4</formula>
    </cfRule>
  </conditionalFormatting>
  <conditionalFormatting sqref="CR29">
    <cfRule type="cellIs" dxfId="2842" priority="2746" operator="lessThan">
      <formula>$C$4</formula>
    </cfRule>
  </conditionalFormatting>
  <conditionalFormatting sqref="CR30">
    <cfRule type="cellIs" dxfId="2841" priority="2747" operator="lessThan">
      <formula>$C$4</formula>
    </cfRule>
  </conditionalFormatting>
  <conditionalFormatting sqref="CR30">
    <cfRule type="cellIs" dxfId="2840" priority="2748" operator="lessThan">
      <formula>$C$4</formula>
    </cfRule>
  </conditionalFormatting>
  <conditionalFormatting sqref="CR31">
    <cfRule type="cellIs" dxfId="2839" priority="2749" operator="lessThan">
      <formula>$C$4</formula>
    </cfRule>
  </conditionalFormatting>
  <conditionalFormatting sqref="CR31">
    <cfRule type="cellIs" dxfId="2838" priority="2750" operator="lessThan">
      <formula>$C$4</formula>
    </cfRule>
  </conditionalFormatting>
  <conditionalFormatting sqref="CR32">
    <cfRule type="cellIs" dxfId="2837" priority="2751" operator="lessThan">
      <formula>$C$4</formula>
    </cfRule>
  </conditionalFormatting>
  <conditionalFormatting sqref="CR32">
    <cfRule type="cellIs" dxfId="2836" priority="2752" operator="lessThan">
      <formula>$C$4</formula>
    </cfRule>
  </conditionalFormatting>
  <conditionalFormatting sqref="CR33">
    <cfRule type="cellIs" dxfId="2835" priority="2753" operator="lessThan">
      <formula>$C$4</formula>
    </cfRule>
  </conditionalFormatting>
  <conditionalFormatting sqref="CR33">
    <cfRule type="cellIs" dxfId="2834" priority="2754" operator="lessThan">
      <formula>$C$4</formula>
    </cfRule>
  </conditionalFormatting>
  <conditionalFormatting sqref="CR34">
    <cfRule type="cellIs" dxfId="2833" priority="2755" operator="lessThan">
      <formula>$C$4</formula>
    </cfRule>
  </conditionalFormatting>
  <conditionalFormatting sqref="CR34">
    <cfRule type="cellIs" dxfId="2832" priority="2756" operator="lessThan">
      <formula>$C$4</formula>
    </cfRule>
  </conditionalFormatting>
  <conditionalFormatting sqref="CR35">
    <cfRule type="cellIs" dxfId="2831" priority="2757" operator="lessThan">
      <formula>$C$4</formula>
    </cfRule>
  </conditionalFormatting>
  <conditionalFormatting sqref="CR35">
    <cfRule type="cellIs" dxfId="2830" priority="2758" operator="lessThan">
      <formula>$C$4</formula>
    </cfRule>
  </conditionalFormatting>
  <conditionalFormatting sqref="CR36">
    <cfRule type="cellIs" dxfId="2829" priority="2759" operator="lessThan">
      <formula>$C$4</formula>
    </cfRule>
  </conditionalFormatting>
  <conditionalFormatting sqref="CR36">
    <cfRule type="cellIs" dxfId="2828" priority="2760" operator="lessThan">
      <formula>$C$4</formula>
    </cfRule>
  </conditionalFormatting>
  <conditionalFormatting sqref="CR37">
    <cfRule type="cellIs" dxfId="2827" priority="2761" operator="lessThan">
      <formula>$C$4</formula>
    </cfRule>
  </conditionalFormatting>
  <conditionalFormatting sqref="CR37">
    <cfRule type="cellIs" dxfId="2826" priority="2762" operator="lessThan">
      <formula>$C$4</formula>
    </cfRule>
  </conditionalFormatting>
  <conditionalFormatting sqref="CR38">
    <cfRule type="cellIs" dxfId="2825" priority="2763" operator="lessThan">
      <formula>$C$4</formula>
    </cfRule>
  </conditionalFormatting>
  <conditionalFormatting sqref="CR38">
    <cfRule type="cellIs" dxfId="2824" priority="2764" operator="lessThan">
      <formula>$C$4</formula>
    </cfRule>
  </conditionalFormatting>
  <conditionalFormatting sqref="CR39">
    <cfRule type="cellIs" dxfId="2823" priority="2765" operator="lessThan">
      <formula>$C$4</formula>
    </cfRule>
  </conditionalFormatting>
  <conditionalFormatting sqref="CR39">
    <cfRule type="cellIs" dxfId="2822" priority="2766" operator="lessThan">
      <formula>$C$4</formula>
    </cfRule>
  </conditionalFormatting>
  <conditionalFormatting sqref="CR40">
    <cfRule type="cellIs" dxfId="2821" priority="2767" operator="lessThan">
      <formula>$C$4</formula>
    </cfRule>
  </conditionalFormatting>
  <conditionalFormatting sqref="CR40">
    <cfRule type="cellIs" dxfId="2820" priority="2768" operator="lessThan">
      <formula>$C$4</formula>
    </cfRule>
  </conditionalFormatting>
  <conditionalFormatting sqref="CR41">
    <cfRule type="cellIs" dxfId="2819" priority="2769" operator="lessThan">
      <formula>$C$4</formula>
    </cfRule>
  </conditionalFormatting>
  <conditionalFormatting sqref="CR41">
    <cfRule type="cellIs" dxfId="2818" priority="2770" operator="lessThan">
      <formula>$C$4</formula>
    </cfRule>
  </conditionalFormatting>
  <conditionalFormatting sqref="CR42">
    <cfRule type="cellIs" dxfId="2817" priority="2771" operator="lessThan">
      <formula>$C$4</formula>
    </cfRule>
  </conditionalFormatting>
  <conditionalFormatting sqref="CR42">
    <cfRule type="cellIs" dxfId="2816" priority="2772" operator="lessThan">
      <formula>$C$4</formula>
    </cfRule>
  </conditionalFormatting>
  <conditionalFormatting sqref="CR43">
    <cfRule type="cellIs" dxfId="2815" priority="2773" operator="lessThan">
      <formula>$C$4</formula>
    </cfRule>
  </conditionalFormatting>
  <conditionalFormatting sqref="CR43">
    <cfRule type="cellIs" dxfId="2814" priority="2774" operator="lessThan">
      <formula>$C$4</formula>
    </cfRule>
  </conditionalFormatting>
  <conditionalFormatting sqref="CR44">
    <cfRule type="cellIs" dxfId="2813" priority="2775" operator="lessThan">
      <formula>$C$4</formula>
    </cfRule>
  </conditionalFormatting>
  <conditionalFormatting sqref="CR44">
    <cfRule type="cellIs" dxfId="2812" priority="2776" operator="lessThan">
      <formula>$C$4</formula>
    </cfRule>
  </conditionalFormatting>
  <conditionalFormatting sqref="CR45">
    <cfRule type="cellIs" dxfId="2811" priority="2777" operator="lessThan">
      <formula>$C$4</formula>
    </cfRule>
  </conditionalFormatting>
  <conditionalFormatting sqref="CR45">
    <cfRule type="cellIs" dxfId="2810" priority="2778" operator="lessThan">
      <formula>$C$4</formula>
    </cfRule>
  </conditionalFormatting>
  <conditionalFormatting sqref="CR46">
    <cfRule type="cellIs" dxfId="2809" priority="2779" operator="lessThan">
      <formula>$C$4</formula>
    </cfRule>
  </conditionalFormatting>
  <conditionalFormatting sqref="CR46">
    <cfRule type="cellIs" dxfId="2808" priority="2780" operator="lessThan">
      <formula>$C$4</formula>
    </cfRule>
  </conditionalFormatting>
  <conditionalFormatting sqref="CR47">
    <cfRule type="cellIs" dxfId="2807" priority="2781" operator="lessThan">
      <formula>$C$4</formula>
    </cfRule>
  </conditionalFormatting>
  <conditionalFormatting sqref="CR47">
    <cfRule type="cellIs" dxfId="2806" priority="2782" operator="lessThan">
      <formula>$C$4</formula>
    </cfRule>
  </conditionalFormatting>
  <conditionalFormatting sqref="CR48">
    <cfRule type="cellIs" dxfId="2805" priority="2783" operator="lessThan">
      <formula>$C$4</formula>
    </cfRule>
  </conditionalFormatting>
  <conditionalFormatting sqref="CR48">
    <cfRule type="cellIs" dxfId="2804" priority="2784" operator="lessThan">
      <formula>$C$4</formula>
    </cfRule>
  </conditionalFormatting>
  <conditionalFormatting sqref="CR49">
    <cfRule type="cellIs" dxfId="2803" priority="2785" operator="lessThan">
      <formula>$C$4</formula>
    </cfRule>
  </conditionalFormatting>
  <conditionalFormatting sqref="CR49">
    <cfRule type="cellIs" dxfId="2802" priority="2786" operator="lessThan">
      <formula>$C$4</formula>
    </cfRule>
  </conditionalFormatting>
  <conditionalFormatting sqref="CR50">
    <cfRule type="cellIs" dxfId="2801" priority="2787" operator="lessThan">
      <formula>$C$4</formula>
    </cfRule>
  </conditionalFormatting>
  <conditionalFormatting sqref="CR50">
    <cfRule type="cellIs" dxfId="2800" priority="2788" operator="lessThan">
      <formula>$C$4</formula>
    </cfRule>
  </conditionalFormatting>
  <conditionalFormatting sqref="CR51">
    <cfRule type="cellIs" dxfId="2799" priority="2789" operator="lessThan">
      <formula>$C$4</formula>
    </cfRule>
  </conditionalFormatting>
  <conditionalFormatting sqref="CR51">
    <cfRule type="cellIs" dxfId="2798" priority="2790" operator="lessThan">
      <formula>$C$4</formula>
    </cfRule>
  </conditionalFormatting>
  <conditionalFormatting sqref="CR52">
    <cfRule type="cellIs" dxfId="2797" priority="2791" operator="lessThan">
      <formula>$C$4</formula>
    </cfRule>
  </conditionalFormatting>
  <conditionalFormatting sqref="CR52">
    <cfRule type="cellIs" dxfId="2796" priority="2792" operator="lessThan">
      <formula>$C$4</formula>
    </cfRule>
  </conditionalFormatting>
  <conditionalFormatting sqref="CR53">
    <cfRule type="cellIs" dxfId="2795" priority="2793" operator="lessThan">
      <formula>$C$4</formula>
    </cfRule>
  </conditionalFormatting>
  <conditionalFormatting sqref="CR53">
    <cfRule type="cellIs" dxfId="2794" priority="2794" operator="lessThan">
      <formula>$C$4</formula>
    </cfRule>
  </conditionalFormatting>
  <conditionalFormatting sqref="CR54">
    <cfRule type="cellIs" dxfId="2793" priority="2795" operator="lessThan">
      <formula>$C$4</formula>
    </cfRule>
  </conditionalFormatting>
  <conditionalFormatting sqref="CR54">
    <cfRule type="cellIs" dxfId="2792" priority="2796" operator="lessThan">
      <formula>$C$4</formula>
    </cfRule>
  </conditionalFormatting>
  <conditionalFormatting sqref="CR55">
    <cfRule type="cellIs" dxfId="2791" priority="2797" operator="lessThan">
      <formula>$C$4</formula>
    </cfRule>
  </conditionalFormatting>
  <conditionalFormatting sqref="CR55">
    <cfRule type="cellIs" dxfId="2790" priority="2798" operator="lessThan">
      <formula>$C$4</formula>
    </cfRule>
  </conditionalFormatting>
  <conditionalFormatting sqref="CR56">
    <cfRule type="cellIs" dxfId="2789" priority="2799" operator="lessThan">
      <formula>$C$4</formula>
    </cfRule>
  </conditionalFormatting>
  <conditionalFormatting sqref="CR56">
    <cfRule type="cellIs" dxfId="2788" priority="2800" operator="lessThan">
      <formula>$C$4</formula>
    </cfRule>
  </conditionalFormatting>
  <conditionalFormatting sqref="CR57">
    <cfRule type="cellIs" dxfId="2787" priority="2801" operator="lessThan">
      <formula>$C$4</formula>
    </cfRule>
  </conditionalFormatting>
  <conditionalFormatting sqref="CR57">
    <cfRule type="cellIs" dxfId="2786" priority="2802" operator="lessThan">
      <formula>$C$4</formula>
    </cfRule>
  </conditionalFormatting>
  <conditionalFormatting sqref="CR58">
    <cfRule type="cellIs" dxfId="2785" priority="2803" operator="lessThan">
      <formula>$C$4</formula>
    </cfRule>
  </conditionalFormatting>
  <conditionalFormatting sqref="CR58">
    <cfRule type="cellIs" dxfId="2784" priority="2804" operator="lessThan">
      <formula>$C$4</formula>
    </cfRule>
  </conditionalFormatting>
  <conditionalFormatting sqref="CR59">
    <cfRule type="cellIs" dxfId="2783" priority="2805" operator="lessThan">
      <formula>$C$4</formula>
    </cfRule>
  </conditionalFormatting>
  <conditionalFormatting sqref="CR59">
    <cfRule type="cellIs" dxfId="2782" priority="2806" operator="lessThan">
      <formula>$C$4</formula>
    </cfRule>
  </conditionalFormatting>
  <conditionalFormatting sqref="CR60">
    <cfRule type="cellIs" dxfId="2781" priority="2807" operator="lessThan">
      <formula>$C$4</formula>
    </cfRule>
  </conditionalFormatting>
  <conditionalFormatting sqref="CR60">
    <cfRule type="cellIs" dxfId="2780" priority="2808" operator="lessThan">
      <formula>$C$4</formula>
    </cfRule>
  </conditionalFormatting>
  <conditionalFormatting sqref="L11">
    <cfRule type="cellIs" dxfId="2779" priority="2809" operator="lessThan">
      <formula>$C$4</formula>
    </cfRule>
  </conditionalFormatting>
  <conditionalFormatting sqref="L11">
    <cfRule type="cellIs" dxfId="2778" priority="2810" operator="lessThan">
      <formula>$C$4</formula>
    </cfRule>
  </conditionalFormatting>
  <conditionalFormatting sqref="L12">
    <cfRule type="cellIs" dxfId="2777" priority="2811" operator="lessThan">
      <formula>$C$4</formula>
    </cfRule>
  </conditionalFormatting>
  <conditionalFormatting sqref="L12">
    <cfRule type="cellIs" dxfId="2776" priority="2812" operator="lessThan">
      <formula>$C$4</formula>
    </cfRule>
  </conditionalFormatting>
  <conditionalFormatting sqref="L13">
    <cfRule type="cellIs" dxfId="2775" priority="2813" operator="lessThan">
      <formula>$C$4</formula>
    </cfRule>
  </conditionalFormatting>
  <conditionalFormatting sqref="L13">
    <cfRule type="cellIs" dxfId="2774" priority="2814" operator="lessThan">
      <formula>$C$4</formula>
    </cfRule>
  </conditionalFormatting>
  <conditionalFormatting sqref="L14">
    <cfRule type="cellIs" dxfId="2773" priority="2815" operator="lessThan">
      <formula>$C$4</formula>
    </cfRule>
  </conditionalFormatting>
  <conditionalFormatting sqref="L14">
    <cfRule type="cellIs" dxfId="2772" priority="2816" operator="lessThan">
      <formula>$C$4</formula>
    </cfRule>
  </conditionalFormatting>
  <conditionalFormatting sqref="L15">
    <cfRule type="cellIs" dxfId="2771" priority="2817" operator="lessThan">
      <formula>$C$4</formula>
    </cfRule>
  </conditionalFormatting>
  <conditionalFormatting sqref="L15">
    <cfRule type="cellIs" dxfId="2770" priority="2818" operator="lessThan">
      <formula>$C$4</formula>
    </cfRule>
  </conditionalFormatting>
  <conditionalFormatting sqref="L16">
    <cfRule type="cellIs" dxfId="2769" priority="2819" operator="lessThan">
      <formula>$C$4</formula>
    </cfRule>
  </conditionalFormatting>
  <conditionalFormatting sqref="L16">
    <cfRule type="cellIs" dxfId="2768" priority="2820" operator="lessThan">
      <formula>$C$4</formula>
    </cfRule>
  </conditionalFormatting>
  <conditionalFormatting sqref="L17">
    <cfRule type="cellIs" dxfId="2767" priority="2821" operator="lessThan">
      <formula>$C$4</formula>
    </cfRule>
  </conditionalFormatting>
  <conditionalFormatting sqref="L17">
    <cfRule type="cellIs" dxfId="2766" priority="2822" operator="lessThan">
      <formula>$C$4</formula>
    </cfRule>
  </conditionalFormatting>
  <conditionalFormatting sqref="L18">
    <cfRule type="cellIs" dxfId="2765" priority="2823" operator="lessThan">
      <formula>$C$4</formula>
    </cfRule>
  </conditionalFormatting>
  <conditionalFormatting sqref="L18">
    <cfRule type="cellIs" dxfId="2764" priority="2824" operator="lessThan">
      <formula>$C$4</formula>
    </cfRule>
  </conditionalFormatting>
  <conditionalFormatting sqref="L19">
    <cfRule type="cellIs" dxfId="2763" priority="2825" operator="lessThan">
      <formula>$C$4</formula>
    </cfRule>
  </conditionalFormatting>
  <conditionalFormatting sqref="L19">
    <cfRule type="cellIs" dxfId="2762" priority="2826" operator="lessThan">
      <formula>$C$4</formula>
    </cfRule>
  </conditionalFormatting>
  <conditionalFormatting sqref="L20">
    <cfRule type="cellIs" dxfId="2761" priority="2827" operator="lessThan">
      <formula>$C$4</formula>
    </cfRule>
  </conditionalFormatting>
  <conditionalFormatting sqref="L20">
    <cfRule type="cellIs" dxfId="2760" priority="2828" operator="lessThan">
      <formula>$C$4</formula>
    </cfRule>
  </conditionalFormatting>
  <conditionalFormatting sqref="L21">
    <cfRule type="cellIs" dxfId="2759" priority="2829" operator="lessThan">
      <formula>$C$4</formula>
    </cfRule>
  </conditionalFormatting>
  <conditionalFormatting sqref="L21">
    <cfRule type="cellIs" dxfId="2758" priority="2830" operator="lessThan">
      <formula>$C$4</formula>
    </cfRule>
  </conditionalFormatting>
  <conditionalFormatting sqref="L22">
    <cfRule type="cellIs" dxfId="2757" priority="2831" operator="lessThan">
      <formula>$C$4</formula>
    </cfRule>
  </conditionalFormatting>
  <conditionalFormatting sqref="L22">
    <cfRule type="cellIs" dxfId="2756" priority="2832" operator="lessThan">
      <formula>$C$4</formula>
    </cfRule>
  </conditionalFormatting>
  <conditionalFormatting sqref="L23">
    <cfRule type="cellIs" dxfId="2755" priority="2833" operator="lessThan">
      <formula>$C$4</formula>
    </cfRule>
  </conditionalFormatting>
  <conditionalFormatting sqref="L23">
    <cfRule type="cellIs" dxfId="2754" priority="2834" operator="lessThan">
      <formula>$C$4</formula>
    </cfRule>
  </conditionalFormatting>
  <conditionalFormatting sqref="L24">
    <cfRule type="cellIs" dxfId="2753" priority="2835" operator="lessThan">
      <formula>$C$4</formula>
    </cfRule>
  </conditionalFormatting>
  <conditionalFormatting sqref="L24">
    <cfRule type="cellIs" dxfId="2752" priority="2836" operator="lessThan">
      <formula>$C$4</formula>
    </cfRule>
  </conditionalFormatting>
  <conditionalFormatting sqref="L25">
    <cfRule type="cellIs" dxfId="2751" priority="2837" operator="lessThan">
      <formula>$C$4</formula>
    </cfRule>
  </conditionalFormatting>
  <conditionalFormatting sqref="L25">
    <cfRule type="cellIs" dxfId="2750" priority="2838" operator="lessThan">
      <formula>$C$4</formula>
    </cfRule>
  </conditionalFormatting>
  <conditionalFormatting sqref="L26">
    <cfRule type="cellIs" dxfId="2749" priority="2839" operator="lessThan">
      <formula>$C$4</formula>
    </cfRule>
  </conditionalFormatting>
  <conditionalFormatting sqref="L26">
    <cfRule type="cellIs" dxfId="2748" priority="2840" operator="lessThan">
      <formula>$C$4</formula>
    </cfRule>
  </conditionalFormatting>
  <conditionalFormatting sqref="L27">
    <cfRule type="cellIs" dxfId="2747" priority="2841" operator="lessThan">
      <formula>$C$4</formula>
    </cfRule>
  </conditionalFormatting>
  <conditionalFormatting sqref="L27">
    <cfRule type="cellIs" dxfId="2746" priority="2842" operator="lessThan">
      <formula>$C$4</formula>
    </cfRule>
  </conditionalFormatting>
  <conditionalFormatting sqref="L28">
    <cfRule type="cellIs" dxfId="2745" priority="2843" operator="lessThan">
      <formula>$C$4</formula>
    </cfRule>
  </conditionalFormatting>
  <conditionalFormatting sqref="L28">
    <cfRule type="cellIs" dxfId="2744" priority="2844" operator="lessThan">
      <formula>$C$4</formula>
    </cfRule>
  </conditionalFormatting>
  <conditionalFormatting sqref="L29">
    <cfRule type="cellIs" dxfId="2743" priority="2845" operator="lessThan">
      <formula>$C$4</formula>
    </cfRule>
  </conditionalFormatting>
  <conditionalFormatting sqref="L29">
    <cfRule type="cellIs" dxfId="2742" priority="2846" operator="lessThan">
      <formula>$C$4</formula>
    </cfRule>
  </conditionalFormatting>
  <conditionalFormatting sqref="L30">
    <cfRule type="cellIs" dxfId="2741" priority="2847" operator="lessThan">
      <formula>$C$4</formula>
    </cfRule>
  </conditionalFormatting>
  <conditionalFormatting sqref="L30">
    <cfRule type="cellIs" dxfId="2740" priority="2848" operator="lessThan">
      <formula>$C$4</formula>
    </cfRule>
  </conditionalFormatting>
  <conditionalFormatting sqref="L31">
    <cfRule type="cellIs" dxfId="2739" priority="2849" operator="lessThan">
      <formula>$C$4</formula>
    </cfRule>
  </conditionalFormatting>
  <conditionalFormatting sqref="L31">
    <cfRule type="cellIs" dxfId="2738" priority="2850" operator="lessThan">
      <formula>$C$4</formula>
    </cfRule>
  </conditionalFormatting>
  <conditionalFormatting sqref="L32">
    <cfRule type="cellIs" dxfId="2737" priority="2851" operator="lessThan">
      <formula>$C$4</formula>
    </cfRule>
  </conditionalFormatting>
  <conditionalFormatting sqref="L32">
    <cfRule type="cellIs" dxfId="2736" priority="2852" operator="lessThan">
      <formula>$C$4</formula>
    </cfRule>
  </conditionalFormatting>
  <conditionalFormatting sqref="L33">
    <cfRule type="cellIs" dxfId="2735" priority="2853" operator="lessThan">
      <formula>$C$4</formula>
    </cfRule>
  </conditionalFormatting>
  <conditionalFormatting sqref="L33">
    <cfRule type="cellIs" dxfId="2734" priority="2854" operator="lessThan">
      <formula>$C$4</formula>
    </cfRule>
  </conditionalFormatting>
  <conditionalFormatting sqref="L34">
    <cfRule type="cellIs" dxfId="2733" priority="2855" operator="lessThan">
      <formula>$C$4</formula>
    </cfRule>
  </conditionalFormatting>
  <conditionalFormatting sqref="L34">
    <cfRule type="cellIs" dxfId="2732" priority="2856" operator="lessThan">
      <formula>$C$4</formula>
    </cfRule>
  </conditionalFormatting>
  <conditionalFormatting sqref="L35">
    <cfRule type="cellIs" dxfId="2731" priority="2857" operator="lessThan">
      <formula>$C$4</formula>
    </cfRule>
  </conditionalFormatting>
  <conditionalFormatting sqref="L35">
    <cfRule type="cellIs" dxfId="2730" priority="2858" operator="lessThan">
      <formula>$C$4</formula>
    </cfRule>
  </conditionalFormatting>
  <conditionalFormatting sqref="L36">
    <cfRule type="cellIs" dxfId="2729" priority="2859" operator="lessThan">
      <formula>$C$4</formula>
    </cfRule>
  </conditionalFormatting>
  <conditionalFormatting sqref="L36">
    <cfRule type="cellIs" dxfId="2728" priority="2860" operator="lessThan">
      <formula>$C$4</formula>
    </cfRule>
  </conditionalFormatting>
  <conditionalFormatting sqref="L37">
    <cfRule type="cellIs" dxfId="2727" priority="2861" operator="lessThan">
      <formula>$C$4</formula>
    </cfRule>
  </conditionalFormatting>
  <conditionalFormatting sqref="L37">
    <cfRule type="cellIs" dxfId="2726" priority="2862" operator="lessThan">
      <formula>$C$4</formula>
    </cfRule>
  </conditionalFormatting>
  <conditionalFormatting sqref="L38">
    <cfRule type="cellIs" dxfId="2725" priority="2863" operator="lessThan">
      <formula>$C$4</formula>
    </cfRule>
  </conditionalFormatting>
  <conditionalFormatting sqref="L38">
    <cfRule type="cellIs" dxfId="2724" priority="2864" operator="lessThan">
      <formula>$C$4</formula>
    </cfRule>
  </conditionalFormatting>
  <conditionalFormatting sqref="L39">
    <cfRule type="cellIs" dxfId="2723" priority="2865" operator="lessThan">
      <formula>$C$4</formula>
    </cfRule>
  </conditionalFormatting>
  <conditionalFormatting sqref="L39">
    <cfRule type="cellIs" dxfId="2722" priority="2866" operator="lessThan">
      <formula>$C$4</formula>
    </cfRule>
  </conditionalFormatting>
  <conditionalFormatting sqref="L40">
    <cfRule type="cellIs" dxfId="2721" priority="2867" operator="lessThan">
      <formula>$C$4</formula>
    </cfRule>
  </conditionalFormatting>
  <conditionalFormatting sqref="L40">
    <cfRule type="cellIs" dxfId="2720" priority="2868" operator="lessThan">
      <formula>$C$4</formula>
    </cfRule>
  </conditionalFormatting>
  <conditionalFormatting sqref="L41">
    <cfRule type="cellIs" dxfId="2719" priority="2869" operator="lessThan">
      <formula>$C$4</formula>
    </cfRule>
  </conditionalFormatting>
  <conditionalFormatting sqref="L41">
    <cfRule type="cellIs" dxfId="2718" priority="2870" operator="lessThan">
      <formula>$C$4</formula>
    </cfRule>
  </conditionalFormatting>
  <conditionalFormatting sqref="L42">
    <cfRule type="cellIs" dxfId="2717" priority="2871" operator="lessThan">
      <formula>$C$4</formula>
    </cfRule>
  </conditionalFormatting>
  <conditionalFormatting sqref="L42">
    <cfRule type="cellIs" dxfId="2716" priority="2872" operator="lessThan">
      <formula>$C$4</formula>
    </cfRule>
  </conditionalFormatting>
  <conditionalFormatting sqref="L43">
    <cfRule type="cellIs" dxfId="2715" priority="2873" operator="lessThan">
      <formula>$C$4</formula>
    </cfRule>
  </conditionalFormatting>
  <conditionalFormatting sqref="L43">
    <cfRule type="cellIs" dxfId="2714" priority="2874" operator="lessThan">
      <formula>$C$4</formula>
    </cfRule>
  </conditionalFormatting>
  <conditionalFormatting sqref="L44">
    <cfRule type="cellIs" dxfId="2713" priority="2875" operator="lessThan">
      <formula>$C$4</formula>
    </cfRule>
  </conditionalFormatting>
  <conditionalFormatting sqref="L44">
    <cfRule type="cellIs" dxfId="2712" priority="2876" operator="lessThan">
      <formula>$C$4</formula>
    </cfRule>
  </conditionalFormatting>
  <conditionalFormatting sqref="L45">
    <cfRule type="cellIs" dxfId="2711" priority="2877" operator="lessThan">
      <formula>$C$4</formula>
    </cfRule>
  </conditionalFormatting>
  <conditionalFormatting sqref="L45">
    <cfRule type="cellIs" dxfId="2710" priority="2878" operator="lessThan">
      <formula>$C$4</formula>
    </cfRule>
  </conditionalFormatting>
  <conditionalFormatting sqref="L46">
    <cfRule type="cellIs" dxfId="2709" priority="2879" operator="lessThan">
      <formula>$C$4</formula>
    </cfRule>
  </conditionalFormatting>
  <conditionalFormatting sqref="L46">
    <cfRule type="cellIs" dxfId="2708" priority="2880" operator="lessThan">
      <formula>$C$4</formula>
    </cfRule>
  </conditionalFormatting>
  <conditionalFormatting sqref="L47">
    <cfRule type="cellIs" dxfId="2707" priority="2881" operator="lessThan">
      <formula>$C$4</formula>
    </cfRule>
  </conditionalFormatting>
  <conditionalFormatting sqref="L47">
    <cfRule type="cellIs" dxfId="2706" priority="2882" operator="lessThan">
      <formula>$C$4</formula>
    </cfRule>
  </conditionalFormatting>
  <conditionalFormatting sqref="L48">
    <cfRule type="cellIs" dxfId="2705" priority="2883" operator="lessThan">
      <formula>$C$4</formula>
    </cfRule>
  </conditionalFormatting>
  <conditionalFormatting sqref="L48">
    <cfRule type="cellIs" dxfId="2704" priority="2884" operator="lessThan">
      <formula>$C$4</formula>
    </cfRule>
  </conditionalFormatting>
  <conditionalFormatting sqref="L49">
    <cfRule type="cellIs" dxfId="2703" priority="2885" operator="lessThan">
      <formula>$C$4</formula>
    </cfRule>
  </conditionalFormatting>
  <conditionalFormatting sqref="L49">
    <cfRule type="cellIs" dxfId="2702" priority="2886" operator="lessThan">
      <formula>$C$4</formula>
    </cfRule>
  </conditionalFormatting>
  <conditionalFormatting sqref="L50">
    <cfRule type="cellIs" dxfId="2701" priority="2887" operator="lessThan">
      <formula>$C$4</formula>
    </cfRule>
  </conditionalFormatting>
  <conditionalFormatting sqref="L50">
    <cfRule type="cellIs" dxfId="2700" priority="2888" operator="lessThan">
      <formula>$C$4</formula>
    </cfRule>
  </conditionalFormatting>
  <conditionalFormatting sqref="L51">
    <cfRule type="cellIs" dxfId="2699" priority="2889" operator="lessThan">
      <formula>$C$4</formula>
    </cfRule>
  </conditionalFormatting>
  <conditionalFormatting sqref="L51">
    <cfRule type="cellIs" dxfId="2698" priority="2890" operator="lessThan">
      <formula>$C$4</formula>
    </cfRule>
  </conditionalFormatting>
  <conditionalFormatting sqref="L52">
    <cfRule type="cellIs" dxfId="2697" priority="2891" operator="lessThan">
      <formula>$C$4</formula>
    </cfRule>
  </conditionalFormatting>
  <conditionalFormatting sqref="L52">
    <cfRule type="cellIs" dxfId="2696" priority="2892" operator="lessThan">
      <formula>$C$4</formula>
    </cfRule>
  </conditionalFormatting>
  <conditionalFormatting sqref="L53">
    <cfRule type="cellIs" dxfId="2695" priority="2893" operator="lessThan">
      <formula>$C$4</formula>
    </cfRule>
  </conditionalFormatting>
  <conditionalFormatting sqref="L53">
    <cfRule type="cellIs" dxfId="2694" priority="2894" operator="lessThan">
      <formula>$C$4</formula>
    </cfRule>
  </conditionalFormatting>
  <conditionalFormatting sqref="L54">
    <cfRule type="cellIs" dxfId="2693" priority="2895" operator="lessThan">
      <formula>$C$4</formula>
    </cfRule>
  </conditionalFormatting>
  <conditionalFormatting sqref="L54">
    <cfRule type="cellIs" dxfId="2692" priority="2896" operator="lessThan">
      <formula>$C$4</formula>
    </cfRule>
  </conditionalFormatting>
  <conditionalFormatting sqref="L55">
    <cfRule type="cellIs" dxfId="2691" priority="2897" operator="lessThan">
      <formula>$C$4</formula>
    </cfRule>
  </conditionalFormatting>
  <conditionalFormatting sqref="L55">
    <cfRule type="cellIs" dxfId="2690" priority="2898" operator="lessThan">
      <formula>$C$4</formula>
    </cfRule>
  </conditionalFormatting>
  <conditionalFormatting sqref="L56">
    <cfRule type="cellIs" dxfId="2689" priority="2899" operator="lessThan">
      <formula>$C$4</formula>
    </cfRule>
  </conditionalFormatting>
  <conditionalFormatting sqref="L56">
    <cfRule type="cellIs" dxfId="2688" priority="2900" operator="lessThan">
      <formula>$C$4</formula>
    </cfRule>
  </conditionalFormatting>
  <conditionalFormatting sqref="L57">
    <cfRule type="cellIs" dxfId="2687" priority="2901" operator="lessThan">
      <formula>$C$4</formula>
    </cfRule>
  </conditionalFormatting>
  <conditionalFormatting sqref="L57">
    <cfRule type="cellIs" dxfId="2686" priority="2902" operator="lessThan">
      <formula>$C$4</formula>
    </cfRule>
  </conditionalFormatting>
  <conditionalFormatting sqref="L58">
    <cfRule type="cellIs" dxfId="2685" priority="2903" operator="lessThan">
      <formula>$C$4</formula>
    </cfRule>
  </conditionalFormatting>
  <conditionalFormatting sqref="L58">
    <cfRule type="cellIs" dxfId="2684" priority="2904" operator="lessThan">
      <formula>$C$4</formula>
    </cfRule>
  </conditionalFormatting>
  <conditionalFormatting sqref="L59">
    <cfRule type="cellIs" dxfId="2683" priority="2905" operator="lessThan">
      <formula>$C$4</formula>
    </cfRule>
  </conditionalFormatting>
  <conditionalFormatting sqref="L59">
    <cfRule type="cellIs" dxfId="2682" priority="2906" operator="lessThan">
      <formula>$C$4</formula>
    </cfRule>
  </conditionalFormatting>
  <conditionalFormatting sqref="L60">
    <cfRule type="cellIs" dxfId="2681" priority="2907" operator="lessThan">
      <formula>$C$4</formula>
    </cfRule>
  </conditionalFormatting>
  <conditionalFormatting sqref="L60">
    <cfRule type="cellIs" dxfId="2680" priority="2908" operator="lessThan">
      <formula>$C$4</formula>
    </cfRule>
  </conditionalFormatting>
  <conditionalFormatting sqref="M11">
    <cfRule type="cellIs" dxfId="2679" priority="2909" operator="lessThan">
      <formula>$C$4</formula>
    </cfRule>
  </conditionalFormatting>
  <conditionalFormatting sqref="M11">
    <cfRule type="cellIs" dxfId="2678" priority="2910" operator="lessThan">
      <formula>$C$4</formula>
    </cfRule>
  </conditionalFormatting>
  <conditionalFormatting sqref="M12">
    <cfRule type="cellIs" dxfId="2677" priority="2911" operator="lessThan">
      <formula>$C$4</formula>
    </cfRule>
  </conditionalFormatting>
  <conditionalFormatting sqref="M12">
    <cfRule type="cellIs" dxfId="2676" priority="2912" operator="lessThan">
      <formula>$C$4</formula>
    </cfRule>
  </conditionalFormatting>
  <conditionalFormatting sqref="M13">
    <cfRule type="cellIs" dxfId="2675" priority="2913" operator="lessThan">
      <formula>$C$4</formula>
    </cfRule>
  </conditionalFormatting>
  <conditionalFormatting sqref="M13">
    <cfRule type="cellIs" dxfId="2674" priority="2914" operator="lessThan">
      <formula>$C$4</formula>
    </cfRule>
  </conditionalFormatting>
  <conditionalFormatting sqref="M14">
    <cfRule type="cellIs" dxfId="2673" priority="2915" operator="lessThan">
      <formula>$C$4</formula>
    </cfRule>
  </conditionalFormatting>
  <conditionalFormatting sqref="M14">
    <cfRule type="cellIs" dxfId="2672" priority="2916" operator="lessThan">
      <formula>$C$4</formula>
    </cfRule>
  </conditionalFormatting>
  <conditionalFormatting sqref="M15">
    <cfRule type="cellIs" dxfId="2671" priority="2917" operator="lessThan">
      <formula>$C$4</formula>
    </cfRule>
  </conditionalFormatting>
  <conditionalFormatting sqref="M15">
    <cfRule type="cellIs" dxfId="2670" priority="2918" operator="lessThan">
      <formula>$C$4</formula>
    </cfRule>
  </conditionalFormatting>
  <conditionalFormatting sqref="M16">
    <cfRule type="cellIs" dxfId="2669" priority="2919" operator="lessThan">
      <formula>$C$4</formula>
    </cfRule>
  </conditionalFormatting>
  <conditionalFormatting sqref="M16">
    <cfRule type="cellIs" dxfId="2668" priority="2920" operator="lessThan">
      <formula>$C$4</formula>
    </cfRule>
  </conditionalFormatting>
  <conditionalFormatting sqref="M17">
    <cfRule type="cellIs" dxfId="2667" priority="2921" operator="lessThan">
      <formula>$C$4</formula>
    </cfRule>
  </conditionalFormatting>
  <conditionalFormatting sqref="M17">
    <cfRule type="cellIs" dxfId="2666" priority="2922" operator="lessThan">
      <formula>$C$4</formula>
    </cfRule>
  </conditionalFormatting>
  <conditionalFormatting sqref="M18">
    <cfRule type="cellIs" dxfId="2665" priority="2923" operator="lessThan">
      <formula>$C$4</formula>
    </cfRule>
  </conditionalFormatting>
  <conditionalFormatting sqref="M18">
    <cfRule type="cellIs" dxfId="2664" priority="2924" operator="lessThan">
      <formula>$C$4</formula>
    </cfRule>
  </conditionalFormatting>
  <conditionalFormatting sqref="M19">
    <cfRule type="cellIs" dxfId="2663" priority="2925" operator="lessThan">
      <formula>$C$4</formula>
    </cfRule>
  </conditionalFormatting>
  <conditionalFormatting sqref="M19">
    <cfRule type="cellIs" dxfId="2662" priority="2926" operator="lessThan">
      <formula>$C$4</formula>
    </cfRule>
  </conditionalFormatting>
  <conditionalFormatting sqref="M20">
    <cfRule type="cellIs" dxfId="2661" priority="2927" operator="lessThan">
      <formula>$C$4</formula>
    </cfRule>
  </conditionalFormatting>
  <conditionalFormatting sqref="M20">
    <cfRule type="cellIs" dxfId="2660" priority="2928" operator="lessThan">
      <formula>$C$4</formula>
    </cfRule>
  </conditionalFormatting>
  <conditionalFormatting sqref="M21">
    <cfRule type="cellIs" dxfId="2659" priority="2929" operator="lessThan">
      <formula>$C$4</formula>
    </cfRule>
  </conditionalFormatting>
  <conditionalFormatting sqref="M21">
    <cfRule type="cellIs" dxfId="2658" priority="2930" operator="lessThan">
      <formula>$C$4</formula>
    </cfRule>
  </conditionalFormatting>
  <conditionalFormatting sqref="M22">
    <cfRule type="cellIs" dxfId="2657" priority="2931" operator="lessThan">
      <formula>$C$4</formula>
    </cfRule>
  </conditionalFormatting>
  <conditionalFormatting sqref="M22">
    <cfRule type="cellIs" dxfId="2656" priority="2932" operator="lessThan">
      <formula>$C$4</formula>
    </cfRule>
  </conditionalFormatting>
  <conditionalFormatting sqref="M23">
    <cfRule type="cellIs" dxfId="2655" priority="2933" operator="lessThan">
      <formula>$C$4</formula>
    </cfRule>
  </conditionalFormatting>
  <conditionalFormatting sqref="M23">
    <cfRule type="cellIs" dxfId="2654" priority="2934" operator="lessThan">
      <formula>$C$4</formula>
    </cfRule>
  </conditionalFormatting>
  <conditionalFormatting sqref="M24">
    <cfRule type="cellIs" dxfId="2653" priority="2935" operator="lessThan">
      <formula>$C$4</formula>
    </cfRule>
  </conditionalFormatting>
  <conditionalFormatting sqref="M24">
    <cfRule type="cellIs" dxfId="2652" priority="2936" operator="lessThan">
      <formula>$C$4</formula>
    </cfRule>
  </conditionalFormatting>
  <conditionalFormatting sqref="M25">
    <cfRule type="cellIs" dxfId="2651" priority="2937" operator="lessThan">
      <formula>$C$4</formula>
    </cfRule>
  </conditionalFormatting>
  <conditionalFormatting sqref="M25">
    <cfRule type="cellIs" dxfId="2650" priority="2938" operator="lessThan">
      <formula>$C$4</formula>
    </cfRule>
  </conditionalFormatting>
  <conditionalFormatting sqref="M26">
    <cfRule type="cellIs" dxfId="2649" priority="2939" operator="lessThan">
      <formula>$C$4</formula>
    </cfRule>
  </conditionalFormatting>
  <conditionalFormatting sqref="M26">
    <cfRule type="cellIs" dxfId="2648" priority="2940" operator="lessThan">
      <formula>$C$4</formula>
    </cfRule>
  </conditionalFormatting>
  <conditionalFormatting sqref="M27">
    <cfRule type="cellIs" dxfId="2647" priority="2941" operator="lessThan">
      <formula>$C$4</formula>
    </cfRule>
  </conditionalFormatting>
  <conditionalFormatting sqref="M27">
    <cfRule type="cellIs" dxfId="2646" priority="2942" operator="lessThan">
      <formula>$C$4</formula>
    </cfRule>
  </conditionalFormatting>
  <conditionalFormatting sqref="M28">
    <cfRule type="cellIs" dxfId="2645" priority="2943" operator="lessThan">
      <formula>$C$4</formula>
    </cfRule>
  </conditionalFormatting>
  <conditionalFormatting sqref="M28">
    <cfRule type="cellIs" dxfId="2644" priority="2944" operator="lessThan">
      <formula>$C$4</formula>
    </cfRule>
  </conditionalFormatting>
  <conditionalFormatting sqref="M29">
    <cfRule type="cellIs" dxfId="2643" priority="2945" operator="lessThan">
      <formula>$C$4</formula>
    </cfRule>
  </conditionalFormatting>
  <conditionalFormatting sqref="M29">
    <cfRule type="cellIs" dxfId="2642" priority="2946" operator="lessThan">
      <formula>$C$4</formula>
    </cfRule>
  </conditionalFormatting>
  <conditionalFormatting sqref="M30">
    <cfRule type="cellIs" dxfId="2641" priority="2947" operator="lessThan">
      <formula>$C$4</formula>
    </cfRule>
  </conditionalFormatting>
  <conditionalFormatting sqref="M30">
    <cfRule type="cellIs" dxfId="2640" priority="2948" operator="lessThan">
      <formula>$C$4</formula>
    </cfRule>
  </conditionalFormatting>
  <conditionalFormatting sqref="M31">
    <cfRule type="cellIs" dxfId="2639" priority="2949" operator="lessThan">
      <formula>$C$4</formula>
    </cfRule>
  </conditionalFormatting>
  <conditionalFormatting sqref="M31">
    <cfRule type="cellIs" dxfId="2638" priority="2950" operator="lessThan">
      <formula>$C$4</formula>
    </cfRule>
  </conditionalFormatting>
  <conditionalFormatting sqref="M32">
    <cfRule type="cellIs" dxfId="2637" priority="2951" operator="lessThan">
      <formula>$C$4</formula>
    </cfRule>
  </conditionalFormatting>
  <conditionalFormatting sqref="M32">
    <cfRule type="cellIs" dxfId="2636" priority="2952" operator="lessThan">
      <formula>$C$4</formula>
    </cfRule>
  </conditionalFormatting>
  <conditionalFormatting sqref="M33">
    <cfRule type="cellIs" dxfId="2635" priority="2953" operator="lessThan">
      <formula>$C$4</formula>
    </cfRule>
  </conditionalFormatting>
  <conditionalFormatting sqref="M33">
    <cfRule type="cellIs" dxfId="2634" priority="2954" operator="lessThan">
      <formula>$C$4</formula>
    </cfRule>
  </conditionalFormatting>
  <conditionalFormatting sqref="M34">
    <cfRule type="cellIs" dxfId="2633" priority="2955" operator="lessThan">
      <formula>$C$4</formula>
    </cfRule>
  </conditionalFormatting>
  <conditionalFormatting sqref="M34">
    <cfRule type="cellIs" dxfId="2632" priority="2956" operator="lessThan">
      <formula>$C$4</formula>
    </cfRule>
  </conditionalFormatting>
  <conditionalFormatting sqref="M35">
    <cfRule type="cellIs" dxfId="2631" priority="2957" operator="lessThan">
      <formula>$C$4</formula>
    </cfRule>
  </conditionalFormatting>
  <conditionalFormatting sqref="M35">
    <cfRule type="cellIs" dxfId="2630" priority="2958" operator="lessThan">
      <formula>$C$4</formula>
    </cfRule>
  </conditionalFormatting>
  <conditionalFormatting sqref="M36">
    <cfRule type="cellIs" dxfId="2629" priority="2959" operator="lessThan">
      <formula>$C$4</formula>
    </cfRule>
  </conditionalFormatting>
  <conditionalFormatting sqref="M36">
    <cfRule type="cellIs" dxfId="2628" priority="2960" operator="lessThan">
      <formula>$C$4</formula>
    </cfRule>
  </conditionalFormatting>
  <conditionalFormatting sqref="M37">
    <cfRule type="cellIs" dxfId="2627" priority="2961" operator="lessThan">
      <formula>$C$4</formula>
    </cfRule>
  </conditionalFormatting>
  <conditionalFormatting sqref="M37">
    <cfRule type="cellIs" dxfId="2626" priority="2962" operator="lessThan">
      <formula>$C$4</formula>
    </cfRule>
  </conditionalFormatting>
  <conditionalFormatting sqref="M38">
    <cfRule type="cellIs" dxfId="2625" priority="2963" operator="lessThan">
      <formula>$C$4</formula>
    </cfRule>
  </conditionalFormatting>
  <conditionalFormatting sqref="M38">
    <cfRule type="cellIs" dxfId="2624" priority="2964" operator="lessThan">
      <formula>$C$4</formula>
    </cfRule>
  </conditionalFormatting>
  <conditionalFormatting sqref="M39">
    <cfRule type="cellIs" dxfId="2623" priority="2965" operator="lessThan">
      <formula>$C$4</formula>
    </cfRule>
  </conditionalFormatting>
  <conditionalFormatting sqref="M39">
    <cfRule type="cellIs" dxfId="2622" priority="2966" operator="lessThan">
      <formula>$C$4</formula>
    </cfRule>
  </conditionalFormatting>
  <conditionalFormatting sqref="M40">
    <cfRule type="cellIs" dxfId="2621" priority="2967" operator="lessThan">
      <formula>$C$4</formula>
    </cfRule>
  </conditionalFormatting>
  <conditionalFormatting sqref="M40">
    <cfRule type="cellIs" dxfId="2620" priority="2968" operator="lessThan">
      <formula>$C$4</formula>
    </cfRule>
  </conditionalFormatting>
  <conditionalFormatting sqref="M41">
    <cfRule type="cellIs" dxfId="2619" priority="2969" operator="lessThan">
      <formula>$C$4</formula>
    </cfRule>
  </conditionalFormatting>
  <conditionalFormatting sqref="M41">
    <cfRule type="cellIs" dxfId="2618" priority="2970" operator="lessThan">
      <formula>$C$4</formula>
    </cfRule>
  </conditionalFormatting>
  <conditionalFormatting sqref="M42">
    <cfRule type="cellIs" dxfId="2617" priority="2971" operator="lessThan">
      <formula>$C$4</formula>
    </cfRule>
  </conditionalFormatting>
  <conditionalFormatting sqref="M42">
    <cfRule type="cellIs" dxfId="2616" priority="2972" operator="lessThan">
      <formula>$C$4</formula>
    </cfRule>
  </conditionalFormatting>
  <conditionalFormatting sqref="M43">
    <cfRule type="cellIs" dxfId="2615" priority="2973" operator="lessThan">
      <formula>$C$4</formula>
    </cfRule>
  </conditionalFormatting>
  <conditionalFormatting sqref="M43">
    <cfRule type="cellIs" dxfId="2614" priority="2974" operator="lessThan">
      <formula>$C$4</formula>
    </cfRule>
  </conditionalFormatting>
  <conditionalFormatting sqref="M44">
    <cfRule type="cellIs" dxfId="2613" priority="2975" operator="lessThan">
      <formula>$C$4</formula>
    </cfRule>
  </conditionalFormatting>
  <conditionalFormatting sqref="M44">
    <cfRule type="cellIs" dxfId="2612" priority="2976" operator="lessThan">
      <formula>$C$4</formula>
    </cfRule>
  </conditionalFormatting>
  <conditionalFormatting sqref="M45">
    <cfRule type="cellIs" dxfId="2611" priority="2977" operator="lessThan">
      <formula>$C$4</formula>
    </cfRule>
  </conditionalFormatting>
  <conditionalFormatting sqref="M45">
    <cfRule type="cellIs" dxfId="2610" priority="2978" operator="lessThan">
      <formula>$C$4</formula>
    </cfRule>
  </conditionalFormatting>
  <conditionalFormatting sqref="M46">
    <cfRule type="cellIs" dxfId="2609" priority="2979" operator="lessThan">
      <formula>$C$4</formula>
    </cfRule>
  </conditionalFormatting>
  <conditionalFormatting sqref="M46">
    <cfRule type="cellIs" dxfId="2608" priority="2980" operator="lessThan">
      <formula>$C$4</formula>
    </cfRule>
  </conditionalFormatting>
  <conditionalFormatting sqref="M47">
    <cfRule type="cellIs" dxfId="2607" priority="2981" operator="lessThan">
      <formula>$C$4</formula>
    </cfRule>
  </conditionalFormatting>
  <conditionalFormatting sqref="M47">
    <cfRule type="cellIs" dxfId="2606" priority="2982" operator="lessThan">
      <formula>$C$4</formula>
    </cfRule>
  </conditionalFormatting>
  <conditionalFormatting sqref="M48">
    <cfRule type="cellIs" dxfId="2605" priority="2983" operator="lessThan">
      <formula>$C$4</formula>
    </cfRule>
  </conditionalFormatting>
  <conditionalFormatting sqref="M48">
    <cfRule type="cellIs" dxfId="2604" priority="2984" operator="lessThan">
      <formula>$C$4</formula>
    </cfRule>
  </conditionalFormatting>
  <conditionalFormatting sqref="M49">
    <cfRule type="cellIs" dxfId="2603" priority="2985" operator="lessThan">
      <formula>$C$4</formula>
    </cfRule>
  </conditionalFormatting>
  <conditionalFormatting sqref="M49">
    <cfRule type="cellIs" dxfId="2602" priority="2986" operator="lessThan">
      <formula>$C$4</formula>
    </cfRule>
  </conditionalFormatting>
  <conditionalFormatting sqref="M50">
    <cfRule type="cellIs" dxfId="2601" priority="2987" operator="lessThan">
      <formula>$C$4</formula>
    </cfRule>
  </conditionalFormatting>
  <conditionalFormatting sqref="M50">
    <cfRule type="cellIs" dxfId="2600" priority="2988" operator="lessThan">
      <formula>$C$4</formula>
    </cfRule>
  </conditionalFormatting>
  <conditionalFormatting sqref="M51">
    <cfRule type="cellIs" dxfId="2599" priority="2989" operator="lessThan">
      <formula>$C$4</formula>
    </cfRule>
  </conditionalFormatting>
  <conditionalFormatting sqref="M51">
    <cfRule type="cellIs" dxfId="2598" priority="2990" operator="lessThan">
      <formula>$C$4</formula>
    </cfRule>
  </conditionalFormatting>
  <conditionalFormatting sqref="M52">
    <cfRule type="cellIs" dxfId="2597" priority="2991" operator="lessThan">
      <formula>$C$4</formula>
    </cfRule>
  </conditionalFormatting>
  <conditionalFormatting sqref="M52">
    <cfRule type="cellIs" dxfId="2596" priority="2992" operator="lessThan">
      <formula>$C$4</formula>
    </cfRule>
  </conditionalFormatting>
  <conditionalFormatting sqref="M53">
    <cfRule type="cellIs" dxfId="2595" priority="2993" operator="lessThan">
      <formula>$C$4</formula>
    </cfRule>
  </conditionalFormatting>
  <conditionalFormatting sqref="M53">
    <cfRule type="cellIs" dxfId="2594" priority="2994" operator="lessThan">
      <formula>$C$4</formula>
    </cfRule>
  </conditionalFormatting>
  <conditionalFormatting sqref="M54">
    <cfRule type="cellIs" dxfId="2593" priority="2995" operator="lessThan">
      <formula>$C$4</formula>
    </cfRule>
  </conditionalFormatting>
  <conditionalFormatting sqref="M54">
    <cfRule type="cellIs" dxfId="2592" priority="2996" operator="lessThan">
      <formula>$C$4</formula>
    </cfRule>
  </conditionalFormatting>
  <conditionalFormatting sqref="M55">
    <cfRule type="cellIs" dxfId="2591" priority="2997" operator="lessThan">
      <formula>$C$4</formula>
    </cfRule>
  </conditionalFormatting>
  <conditionalFormatting sqref="M55">
    <cfRule type="cellIs" dxfId="2590" priority="2998" operator="lessThan">
      <formula>$C$4</formula>
    </cfRule>
  </conditionalFormatting>
  <conditionalFormatting sqref="M56">
    <cfRule type="cellIs" dxfId="2589" priority="2999" operator="lessThan">
      <formula>$C$4</formula>
    </cfRule>
  </conditionalFormatting>
  <conditionalFormatting sqref="M56">
    <cfRule type="cellIs" dxfId="2588" priority="3000" operator="lessThan">
      <formula>$C$4</formula>
    </cfRule>
  </conditionalFormatting>
  <conditionalFormatting sqref="M57">
    <cfRule type="cellIs" dxfId="2587" priority="3001" operator="lessThan">
      <formula>$C$4</formula>
    </cfRule>
  </conditionalFormatting>
  <conditionalFormatting sqref="M57">
    <cfRule type="cellIs" dxfId="2586" priority="3002" operator="lessThan">
      <formula>$C$4</formula>
    </cfRule>
  </conditionalFormatting>
  <conditionalFormatting sqref="M58">
    <cfRule type="cellIs" dxfId="2585" priority="3003" operator="lessThan">
      <formula>$C$4</formula>
    </cfRule>
  </conditionalFormatting>
  <conditionalFormatting sqref="M58">
    <cfRule type="cellIs" dxfId="2584" priority="3004" operator="lessThan">
      <formula>$C$4</formula>
    </cfRule>
  </conditionalFormatting>
  <conditionalFormatting sqref="M59">
    <cfRule type="cellIs" dxfId="2583" priority="3005" operator="lessThan">
      <formula>$C$4</formula>
    </cfRule>
  </conditionalFormatting>
  <conditionalFormatting sqref="M59">
    <cfRule type="cellIs" dxfId="2582" priority="3006" operator="lessThan">
      <formula>$C$4</formula>
    </cfRule>
  </conditionalFormatting>
  <conditionalFormatting sqref="M60">
    <cfRule type="cellIs" dxfId="2581" priority="3007" operator="lessThan">
      <formula>$C$4</formula>
    </cfRule>
  </conditionalFormatting>
  <conditionalFormatting sqref="M60">
    <cfRule type="cellIs" dxfId="2580" priority="3008" operator="lessThan">
      <formula>$C$4</formula>
    </cfRule>
  </conditionalFormatting>
  <conditionalFormatting sqref="CW15">
    <cfRule type="cellIs" dxfId="2579" priority="3014" operator="lessThan">
      <formula>1</formula>
    </cfRule>
  </conditionalFormatting>
  <conditionalFormatting sqref="CW16">
    <cfRule type="cellIs" dxfId="2578" priority="3015" operator="lessThan">
      <formula>1</formula>
    </cfRule>
  </conditionalFormatting>
  <conditionalFormatting sqref="CW17">
    <cfRule type="cellIs" dxfId="2577" priority="3016" operator="lessThan">
      <formula>1</formula>
    </cfRule>
  </conditionalFormatting>
  <conditionalFormatting sqref="CW18">
    <cfRule type="cellIs" dxfId="2576" priority="3017" operator="lessThan">
      <formula>1</formula>
    </cfRule>
  </conditionalFormatting>
  <conditionalFormatting sqref="CW19">
    <cfRule type="cellIs" dxfId="2575" priority="3018" operator="lessThan">
      <formula>1</formula>
    </cfRule>
  </conditionalFormatting>
  <conditionalFormatting sqref="CW26">
    <cfRule type="cellIs" dxfId="2574" priority="3022" operator="lessThan">
      <formula>1</formula>
    </cfRule>
  </conditionalFormatting>
  <conditionalFormatting sqref="CW27">
    <cfRule type="cellIs" dxfId="2573" priority="3023" operator="lessThan">
      <formula>1</formula>
    </cfRule>
  </conditionalFormatting>
  <conditionalFormatting sqref="CW28">
    <cfRule type="cellIs" dxfId="2572" priority="3024" operator="lessThan">
      <formula>1</formula>
    </cfRule>
  </conditionalFormatting>
  <conditionalFormatting sqref="CW29">
    <cfRule type="cellIs" dxfId="2571" priority="3025" operator="lessThan">
      <formula>1</formula>
    </cfRule>
  </conditionalFormatting>
  <conditionalFormatting sqref="CW30">
    <cfRule type="cellIs" dxfId="2570" priority="3026" operator="lessThan">
      <formula>1</formula>
    </cfRule>
  </conditionalFormatting>
  <conditionalFormatting sqref="CW31">
    <cfRule type="cellIs" dxfId="2569" priority="3027" operator="lessThan">
      <formula>1</formula>
    </cfRule>
  </conditionalFormatting>
  <conditionalFormatting sqref="CW32">
    <cfRule type="cellIs" dxfId="2568" priority="3028" operator="lessThan">
      <formula>1</formula>
    </cfRule>
  </conditionalFormatting>
  <conditionalFormatting sqref="AX11:AX46">
    <cfRule type="cellIs" dxfId="2567" priority="3029" operator="lessThan">
      <formula>$C$4</formula>
    </cfRule>
  </conditionalFormatting>
  <conditionalFormatting sqref="AX11:AX46">
    <cfRule type="cellIs" dxfId="2566" priority="3030" operator="lessThan">
      <formula>$C$4</formula>
    </cfRule>
  </conditionalFormatting>
  <conditionalFormatting sqref="AX12">
    <cfRule type="cellIs" dxfId="2565" priority="3031" operator="lessThan">
      <formula>$C$4</formula>
    </cfRule>
  </conditionalFormatting>
  <conditionalFormatting sqref="AX12">
    <cfRule type="cellIs" dxfId="2564" priority="3032" operator="lessThan">
      <formula>$C$4</formula>
    </cfRule>
  </conditionalFormatting>
  <conditionalFormatting sqref="AX13">
    <cfRule type="cellIs" dxfId="2563" priority="3033" operator="lessThan">
      <formula>$C$4</formula>
    </cfRule>
  </conditionalFormatting>
  <conditionalFormatting sqref="AX13">
    <cfRule type="cellIs" dxfId="2562" priority="3034" operator="lessThan">
      <formula>$C$4</formula>
    </cfRule>
  </conditionalFormatting>
  <conditionalFormatting sqref="AX14">
    <cfRule type="cellIs" dxfId="2561" priority="3035" operator="lessThan">
      <formula>$C$4</formula>
    </cfRule>
  </conditionalFormatting>
  <conditionalFormatting sqref="AX14">
    <cfRule type="cellIs" dxfId="2560" priority="3036" operator="lessThan">
      <formula>$C$4</formula>
    </cfRule>
  </conditionalFormatting>
  <conditionalFormatting sqref="AX15">
    <cfRule type="cellIs" dxfId="2559" priority="3037" operator="lessThan">
      <formula>$C$4</formula>
    </cfRule>
  </conditionalFormatting>
  <conditionalFormatting sqref="AX15">
    <cfRule type="cellIs" dxfId="2558" priority="3038" operator="lessThan">
      <formula>$C$4</formula>
    </cfRule>
  </conditionalFormatting>
  <conditionalFormatting sqref="AX16">
    <cfRule type="cellIs" dxfId="2557" priority="3039" operator="lessThan">
      <formula>$C$4</formula>
    </cfRule>
  </conditionalFormatting>
  <conditionalFormatting sqref="AX16">
    <cfRule type="cellIs" dxfId="2556" priority="3040" operator="lessThan">
      <formula>$C$4</formula>
    </cfRule>
  </conditionalFormatting>
  <conditionalFormatting sqref="AX17">
    <cfRule type="cellIs" dxfId="2555" priority="3041" operator="lessThan">
      <formula>$C$4</formula>
    </cfRule>
  </conditionalFormatting>
  <conditionalFormatting sqref="AX17">
    <cfRule type="cellIs" dxfId="2554" priority="3042" operator="lessThan">
      <formula>$C$4</formula>
    </cfRule>
  </conditionalFormatting>
  <conditionalFormatting sqref="AX18">
    <cfRule type="cellIs" dxfId="2553" priority="3043" operator="lessThan">
      <formula>$C$4</formula>
    </cfRule>
  </conditionalFormatting>
  <conditionalFormatting sqref="AX18">
    <cfRule type="cellIs" dxfId="2552" priority="3044" operator="lessThan">
      <formula>$C$4</formula>
    </cfRule>
  </conditionalFormatting>
  <conditionalFormatting sqref="AX19">
    <cfRule type="cellIs" dxfId="2551" priority="3045" operator="lessThan">
      <formula>$C$4</formula>
    </cfRule>
  </conditionalFormatting>
  <conditionalFormatting sqref="AX19">
    <cfRule type="cellIs" dxfId="2550" priority="3046" operator="lessThan">
      <formula>$C$4</formula>
    </cfRule>
  </conditionalFormatting>
  <conditionalFormatting sqref="AX20">
    <cfRule type="cellIs" dxfId="2549" priority="3047" operator="lessThan">
      <formula>$C$4</formula>
    </cfRule>
  </conditionalFormatting>
  <conditionalFormatting sqref="AX20">
    <cfRule type="cellIs" dxfId="2548" priority="3048" operator="lessThan">
      <formula>$C$4</formula>
    </cfRule>
  </conditionalFormatting>
  <conditionalFormatting sqref="AX21">
    <cfRule type="cellIs" dxfId="2547" priority="3049" operator="lessThan">
      <formula>$C$4</formula>
    </cfRule>
  </conditionalFormatting>
  <conditionalFormatting sqref="AX21">
    <cfRule type="cellIs" dxfId="2546" priority="3050" operator="lessThan">
      <formula>$C$4</formula>
    </cfRule>
  </conditionalFormatting>
  <conditionalFormatting sqref="AX22">
    <cfRule type="cellIs" dxfId="2545" priority="3051" operator="lessThan">
      <formula>$C$4</formula>
    </cfRule>
  </conditionalFormatting>
  <conditionalFormatting sqref="AX22">
    <cfRule type="cellIs" dxfId="2544" priority="3052" operator="lessThan">
      <formula>$C$4</formula>
    </cfRule>
  </conditionalFormatting>
  <conditionalFormatting sqref="AX23">
    <cfRule type="cellIs" dxfId="2543" priority="3053" operator="lessThan">
      <formula>$C$4</formula>
    </cfRule>
  </conditionalFormatting>
  <conditionalFormatting sqref="AX23">
    <cfRule type="cellIs" dxfId="2542" priority="3054" operator="lessThan">
      <formula>$C$4</formula>
    </cfRule>
  </conditionalFormatting>
  <conditionalFormatting sqref="AX24">
    <cfRule type="cellIs" dxfId="2541" priority="3055" operator="lessThan">
      <formula>$C$4</formula>
    </cfRule>
  </conditionalFormatting>
  <conditionalFormatting sqref="AX24">
    <cfRule type="cellIs" dxfId="2540" priority="3056" operator="lessThan">
      <formula>$C$4</formula>
    </cfRule>
  </conditionalFormatting>
  <conditionalFormatting sqref="AX25">
    <cfRule type="cellIs" dxfId="2539" priority="3057" operator="lessThan">
      <formula>$C$4</formula>
    </cfRule>
  </conditionalFormatting>
  <conditionalFormatting sqref="AX25">
    <cfRule type="cellIs" dxfId="2538" priority="3058" operator="lessThan">
      <formula>$C$4</formula>
    </cfRule>
  </conditionalFormatting>
  <conditionalFormatting sqref="AX26">
    <cfRule type="cellIs" dxfId="2537" priority="3059" operator="lessThan">
      <formula>$C$4</formula>
    </cfRule>
  </conditionalFormatting>
  <conditionalFormatting sqref="AX26">
    <cfRule type="cellIs" dxfId="2536" priority="3060" operator="lessThan">
      <formula>$C$4</formula>
    </cfRule>
  </conditionalFormatting>
  <conditionalFormatting sqref="AX27">
    <cfRule type="cellIs" dxfId="2535" priority="3061" operator="lessThan">
      <formula>$C$4</formula>
    </cfRule>
  </conditionalFormatting>
  <conditionalFormatting sqref="AX27">
    <cfRule type="cellIs" dxfId="2534" priority="3062" operator="lessThan">
      <formula>$C$4</formula>
    </cfRule>
  </conditionalFormatting>
  <conditionalFormatting sqref="AX28">
    <cfRule type="cellIs" dxfId="2533" priority="3063" operator="lessThan">
      <formula>$C$4</formula>
    </cfRule>
  </conditionalFormatting>
  <conditionalFormatting sqref="AX28">
    <cfRule type="cellIs" dxfId="2532" priority="3064" operator="lessThan">
      <formula>$C$4</formula>
    </cfRule>
  </conditionalFormatting>
  <conditionalFormatting sqref="AX29">
    <cfRule type="cellIs" dxfId="2531" priority="3065" operator="lessThan">
      <formula>$C$4</formula>
    </cfRule>
  </conditionalFormatting>
  <conditionalFormatting sqref="AX29">
    <cfRule type="cellIs" dxfId="2530" priority="3066" operator="lessThan">
      <formula>$C$4</formula>
    </cfRule>
  </conditionalFormatting>
  <conditionalFormatting sqref="AX30">
    <cfRule type="cellIs" dxfId="2529" priority="3067" operator="lessThan">
      <formula>$C$4</formula>
    </cfRule>
  </conditionalFormatting>
  <conditionalFormatting sqref="AX30">
    <cfRule type="cellIs" dxfId="2528" priority="3068" operator="lessThan">
      <formula>$C$4</formula>
    </cfRule>
  </conditionalFormatting>
  <conditionalFormatting sqref="AX31">
    <cfRule type="cellIs" dxfId="2527" priority="3069" operator="lessThan">
      <formula>$C$4</formula>
    </cfRule>
  </conditionalFormatting>
  <conditionalFormatting sqref="AX31">
    <cfRule type="cellIs" dxfId="2526" priority="3070" operator="lessThan">
      <formula>$C$4</formula>
    </cfRule>
  </conditionalFormatting>
  <conditionalFormatting sqref="AX32">
    <cfRule type="cellIs" dxfId="2525" priority="3071" operator="lessThan">
      <formula>$C$4</formula>
    </cfRule>
  </conditionalFormatting>
  <conditionalFormatting sqref="AX32">
    <cfRule type="cellIs" dxfId="2524" priority="3072" operator="lessThan">
      <formula>$C$4</formula>
    </cfRule>
  </conditionalFormatting>
  <conditionalFormatting sqref="AX33">
    <cfRule type="cellIs" dxfId="2523" priority="3073" operator="lessThan">
      <formula>$C$4</formula>
    </cfRule>
  </conditionalFormatting>
  <conditionalFormatting sqref="AX33">
    <cfRule type="cellIs" dxfId="2522" priority="3074" operator="lessThan">
      <formula>$C$4</formula>
    </cfRule>
  </conditionalFormatting>
  <conditionalFormatting sqref="AX34">
    <cfRule type="cellIs" dxfId="2521" priority="3075" operator="lessThan">
      <formula>$C$4</formula>
    </cfRule>
  </conditionalFormatting>
  <conditionalFormatting sqref="AX34">
    <cfRule type="cellIs" dxfId="2520" priority="3076" operator="lessThan">
      <formula>$C$4</formula>
    </cfRule>
  </conditionalFormatting>
  <conditionalFormatting sqref="AX35">
    <cfRule type="cellIs" dxfId="2519" priority="3077" operator="lessThan">
      <formula>$C$4</formula>
    </cfRule>
  </conditionalFormatting>
  <conditionalFormatting sqref="AX35">
    <cfRule type="cellIs" dxfId="2518" priority="3078" operator="lessThan">
      <formula>$C$4</formula>
    </cfRule>
  </conditionalFormatting>
  <conditionalFormatting sqref="AX36">
    <cfRule type="cellIs" dxfId="2517" priority="3079" operator="lessThan">
      <formula>$C$4</formula>
    </cfRule>
  </conditionalFormatting>
  <conditionalFormatting sqref="AX36">
    <cfRule type="cellIs" dxfId="2516" priority="3080" operator="lessThan">
      <formula>$C$4</formula>
    </cfRule>
  </conditionalFormatting>
  <conditionalFormatting sqref="AX37">
    <cfRule type="cellIs" dxfId="2515" priority="3081" operator="lessThan">
      <formula>$C$4</formula>
    </cfRule>
  </conditionalFormatting>
  <conditionalFormatting sqref="AX37">
    <cfRule type="cellIs" dxfId="2514" priority="3082" operator="lessThan">
      <formula>$C$4</formula>
    </cfRule>
  </conditionalFormatting>
  <conditionalFormatting sqref="AX38">
    <cfRule type="cellIs" dxfId="2513" priority="3083" operator="lessThan">
      <formula>$C$4</formula>
    </cfRule>
  </conditionalFormatting>
  <conditionalFormatting sqref="AX38">
    <cfRule type="cellIs" dxfId="2512" priority="3084" operator="lessThan">
      <formula>$C$4</formula>
    </cfRule>
  </conditionalFormatting>
  <conditionalFormatting sqref="AX39">
    <cfRule type="cellIs" dxfId="2511" priority="3085" operator="lessThan">
      <formula>$C$4</formula>
    </cfRule>
  </conditionalFormatting>
  <conditionalFormatting sqref="AX39">
    <cfRule type="cellIs" dxfId="2510" priority="3086" operator="lessThan">
      <formula>$C$4</formula>
    </cfRule>
  </conditionalFormatting>
  <conditionalFormatting sqref="AX40">
    <cfRule type="cellIs" dxfId="2509" priority="3087" operator="lessThan">
      <formula>$C$4</formula>
    </cfRule>
  </conditionalFormatting>
  <conditionalFormatting sqref="AX40">
    <cfRule type="cellIs" dxfId="2508" priority="3088" operator="lessThan">
      <formula>$C$4</formula>
    </cfRule>
  </conditionalFormatting>
  <conditionalFormatting sqref="AX41">
    <cfRule type="cellIs" dxfId="2507" priority="3089" operator="lessThan">
      <formula>$C$4</formula>
    </cfRule>
  </conditionalFormatting>
  <conditionalFormatting sqref="AX41">
    <cfRule type="cellIs" dxfId="2506" priority="3090" operator="lessThan">
      <formula>$C$4</formula>
    </cfRule>
  </conditionalFormatting>
  <conditionalFormatting sqref="AX42">
    <cfRule type="cellIs" dxfId="2505" priority="3091" operator="lessThan">
      <formula>$C$4</formula>
    </cfRule>
  </conditionalFormatting>
  <conditionalFormatting sqref="AX42">
    <cfRule type="cellIs" dxfId="2504" priority="3092" operator="lessThan">
      <formula>$C$4</formula>
    </cfRule>
  </conditionalFormatting>
  <conditionalFormatting sqref="AX43">
    <cfRule type="cellIs" dxfId="2503" priority="3093" operator="lessThan">
      <formula>$C$4</formula>
    </cfRule>
  </conditionalFormatting>
  <conditionalFormatting sqref="AX43">
    <cfRule type="cellIs" dxfId="2502" priority="3094" operator="lessThan">
      <formula>$C$4</formula>
    </cfRule>
  </conditionalFormatting>
  <conditionalFormatting sqref="AX44">
    <cfRule type="cellIs" dxfId="2501" priority="3095" operator="lessThan">
      <formula>$C$4</formula>
    </cfRule>
  </conditionalFormatting>
  <conditionalFormatting sqref="AX44">
    <cfRule type="cellIs" dxfId="2500" priority="3096" operator="lessThan">
      <formula>$C$4</formula>
    </cfRule>
  </conditionalFormatting>
  <conditionalFormatting sqref="AX45">
    <cfRule type="cellIs" dxfId="2499" priority="3097" operator="lessThan">
      <formula>$C$4</formula>
    </cfRule>
  </conditionalFormatting>
  <conditionalFormatting sqref="AX45">
    <cfRule type="cellIs" dxfId="2498" priority="3098" operator="lessThan">
      <formula>$C$4</formula>
    </cfRule>
  </conditionalFormatting>
  <conditionalFormatting sqref="AX46">
    <cfRule type="cellIs" dxfId="2497" priority="3099" operator="lessThan">
      <formula>$C$4</formula>
    </cfRule>
  </conditionalFormatting>
  <conditionalFormatting sqref="AX46">
    <cfRule type="cellIs" dxfId="2496" priority="3100" operator="lessThan">
      <formula>$C$4</formula>
    </cfRule>
  </conditionalFormatting>
  <conditionalFormatting sqref="AX47">
    <cfRule type="cellIs" dxfId="2495" priority="3101" operator="lessThan">
      <formula>$C$4</formula>
    </cfRule>
  </conditionalFormatting>
  <conditionalFormatting sqref="AX47">
    <cfRule type="cellIs" dxfId="2494" priority="3102" operator="lessThan">
      <formula>$C$4</formula>
    </cfRule>
  </conditionalFormatting>
  <conditionalFormatting sqref="AX48">
    <cfRule type="cellIs" dxfId="2493" priority="3103" operator="lessThan">
      <formula>$C$4</formula>
    </cfRule>
  </conditionalFormatting>
  <conditionalFormatting sqref="AX48">
    <cfRule type="cellIs" dxfId="2492" priority="3104" operator="lessThan">
      <formula>$C$4</formula>
    </cfRule>
  </conditionalFormatting>
  <conditionalFormatting sqref="AX49">
    <cfRule type="cellIs" dxfId="2491" priority="3105" operator="lessThan">
      <formula>$C$4</formula>
    </cfRule>
  </conditionalFormatting>
  <conditionalFormatting sqref="AX49">
    <cfRule type="cellIs" dxfId="2490" priority="3106" operator="lessThan">
      <formula>$C$4</formula>
    </cfRule>
  </conditionalFormatting>
  <conditionalFormatting sqref="AX50">
    <cfRule type="cellIs" dxfId="2489" priority="3107" operator="lessThan">
      <formula>$C$4</formula>
    </cfRule>
  </conditionalFormatting>
  <conditionalFormatting sqref="AX50">
    <cfRule type="cellIs" dxfId="2488" priority="3108" operator="lessThan">
      <formula>$C$4</formula>
    </cfRule>
  </conditionalFormatting>
  <conditionalFormatting sqref="AX51">
    <cfRule type="cellIs" dxfId="2487" priority="3109" operator="lessThan">
      <formula>$C$4</formula>
    </cfRule>
  </conditionalFormatting>
  <conditionalFormatting sqref="AX51">
    <cfRule type="cellIs" dxfId="2486" priority="3110" operator="lessThan">
      <formula>$C$4</formula>
    </cfRule>
  </conditionalFormatting>
  <conditionalFormatting sqref="AX52">
    <cfRule type="cellIs" dxfId="2485" priority="3111" operator="lessThan">
      <formula>$C$4</formula>
    </cfRule>
  </conditionalFormatting>
  <conditionalFormatting sqref="AX52">
    <cfRule type="cellIs" dxfId="2484" priority="3112" operator="lessThan">
      <formula>$C$4</formula>
    </cfRule>
  </conditionalFormatting>
  <conditionalFormatting sqref="AX53">
    <cfRule type="cellIs" dxfId="2483" priority="3113" operator="lessThan">
      <formula>$C$4</formula>
    </cfRule>
  </conditionalFormatting>
  <conditionalFormatting sqref="AX53">
    <cfRule type="cellIs" dxfId="2482" priority="3114" operator="lessThan">
      <formula>$C$4</formula>
    </cfRule>
  </conditionalFormatting>
  <conditionalFormatting sqref="AX54">
    <cfRule type="cellIs" dxfId="2481" priority="3115" operator="lessThan">
      <formula>$C$4</formula>
    </cfRule>
  </conditionalFormatting>
  <conditionalFormatting sqref="AX54">
    <cfRule type="cellIs" dxfId="2480" priority="3116" operator="lessThan">
      <formula>$C$4</formula>
    </cfRule>
  </conditionalFormatting>
  <conditionalFormatting sqref="AX55">
    <cfRule type="cellIs" dxfId="2479" priority="3117" operator="lessThan">
      <formula>$C$4</formula>
    </cfRule>
  </conditionalFormatting>
  <conditionalFormatting sqref="AX55">
    <cfRule type="cellIs" dxfId="2478" priority="3118" operator="lessThan">
      <formula>$C$4</formula>
    </cfRule>
  </conditionalFormatting>
  <conditionalFormatting sqref="AX56">
    <cfRule type="cellIs" dxfId="2477" priority="3119" operator="lessThan">
      <formula>$C$4</formula>
    </cfRule>
  </conditionalFormatting>
  <conditionalFormatting sqref="AX56">
    <cfRule type="cellIs" dxfId="2476" priority="3120" operator="lessThan">
      <formula>$C$4</formula>
    </cfRule>
  </conditionalFormatting>
  <conditionalFormatting sqref="AX57">
    <cfRule type="cellIs" dxfId="2475" priority="3121" operator="lessThan">
      <formula>$C$4</formula>
    </cfRule>
  </conditionalFormatting>
  <conditionalFormatting sqref="AX57">
    <cfRule type="cellIs" dxfId="2474" priority="3122" operator="lessThan">
      <formula>$C$4</formula>
    </cfRule>
  </conditionalFormatting>
  <conditionalFormatting sqref="AX58">
    <cfRule type="cellIs" dxfId="2473" priority="3123" operator="lessThan">
      <formula>$C$4</formula>
    </cfRule>
  </conditionalFormatting>
  <conditionalFormatting sqref="AX58">
    <cfRule type="cellIs" dxfId="2472" priority="3124" operator="lessThan">
      <formula>$C$4</formula>
    </cfRule>
  </conditionalFormatting>
  <conditionalFormatting sqref="AX59">
    <cfRule type="cellIs" dxfId="2471" priority="3125" operator="lessThan">
      <formula>$C$4</formula>
    </cfRule>
  </conditionalFormatting>
  <conditionalFormatting sqref="AX59">
    <cfRule type="cellIs" dxfId="2470" priority="3126" operator="lessThan">
      <formula>$C$4</formula>
    </cfRule>
  </conditionalFormatting>
  <conditionalFormatting sqref="AX60">
    <cfRule type="cellIs" dxfId="2469" priority="3127" operator="lessThan">
      <formula>$C$4</formula>
    </cfRule>
  </conditionalFormatting>
  <conditionalFormatting sqref="AX60">
    <cfRule type="cellIs" dxfId="2468" priority="3128" operator="lessThan">
      <formula>$C$4</formula>
    </cfRule>
  </conditionalFormatting>
  <conditionalFormatting sqref="AY11">
    <cfRule type="cellIs" dxfId="2467" priority="3129" operator="lessThan">
      <formula>$C$4</formula>
    </cfRule>
  </conditionalFormatting>
  <conditionalFormatting sqref="AY11">
    <cfRule type="cellIs" dxfId="2466" priority="3130" operator="lessThan">
      <formula>$C$4</formula>
    </cfRule>
  </conditionalFormatting>
  <conditionalFormatting sqref="AY12">
    <cfRule type="cellIs" dxfId="2465" priority="3131" operator="lessThan">
      <formula>$C$4</formula>
    </cfRule>
  </conditionalFormatting>
  <conditionalFormatting sqref="AY12">
    <cfRule type="cellIs" dxfId="2464" priority="3132" operator="lessThan">
      <formula>$C$4</formula>
    </cfRule>
  </conditionalFormatting>
  <conditionalFormatting sqref="AY13">
    <cfRule type="cellIs" dxfId="2463" priority="3133" operator="lessThan">
      <formula>$C$4</formula>
    </cfRule>
  </conditionalFormatting>
  <conditionalFormatting sqref="AY13">
    <cfRule type="cellIs" dxfId="2462" priority="3134" operator="lessThan">
      <formula>$C$4</formula>
    </cfRule>
  </conditionalFormatting>
  <conditionalFormatting sqref="AY14">
    <cfRule type="cellIs" dxfId="2461" priority="3135" operator="lessThan">
      <formula>$C$4</formula>
    </cfRule>
  </conditionalFormatting>
  <conditionalFormatting sqref="AY14">
    <cfRule type="cellIs" dxfId="2460" priority="3136" operator="lessThan">
      <formula>$C$4</formula>
    </cfRule>
  </conditionalFormatting>
  <conditionalFormatting sqref="AY15">
    <cfRule type="cellIs" dxfId="2459" priority="3137" operator="lessThan">
      <formula>$C$4</formula>
    </cfRule>
  </conditionalFormatting>
  <conditionalFormatting sqref="AY15">
    <cfRule type="cellIs" dxfId="2458" priority="3138" operator="lessThan">
      <formula>$C$4</formula>
    </cfRule>
  </conditionalFormatting>
  <conditionalFormatting sqref="AY16">
    <cfRule type="cellIs" dxfId="2457" priority="3139" operator="lessThan">
      <formula>$C$4</formula>
    </cfRule>
  </conditionalFormatting>
  <conditionalFormatting sqref="AY16">
    <cfRule type="cellIs" dxfId="2456" priority="3140" operator="lessThan">
      <formula>$C$4</formula>
    </cfRule>
  </conditionalFormatting>
  <conditionalFormatting sqref="AY17">
    <cfRule type="cellIs" dxfId="2455" priority="3141" operator="lessThan">
      <formula>$C$4</formula>
    </cfRule>
  </conditionalFormatting>
  <conditionalFormatting sqref="AY17">
    <cfRule type="cellIs" dxfId="2454" priority="3142" operator="lessThan">
      <formula>$C$4</formula>
    </cfRule>
  </conditionalFormatting>
  <conditionalFormatting sqref="AY18">
    <cfRule type="cellIs" dxfId="2453" priority="3143" operator="lessThan">
      <formula>$C$4</formula>
    </cfRule>
  </conditionalFormatting>
  <conditionalFormatting sqref="AY18">
    <cfRule type="cellIs" dxfId="2452" priority="3144" operator="lessThan">
      <formula>$C$4</formula>
    </cfRule>
  </conditionalFormatting>
  <conditionalFormatting sqref="AY19">
    <cfRule type="cellIs" dxfId="2451" priority="3145" operator="lessThan">
      <formula>$C$4</formula>
    </cfRule>
  </conditionalFormatting>
  <conditionalFormatting sqref="AY19">
    <cfRule type="cellIs" dxfId="2450" priority="3146" operator="lessThan">
      <formula>$C$4</formula>
    </cfRule>
  </conditionalFormatting>
  <conditionalFormatting sqref="AY20">
    <cfRule type="cellIs" dxfId="2449" priority="3147" operator="lessThan">
      <formula>$C$4</formula>
    </cfRule>
  </conditionalFormatting>
  <conditionalFormatting sqref="AY20">
    <cfRule type="cellIs" dxfId="2448" priority="3148" operator="lessThan">
      <formula>$C$4</formula>
    </cfRule>
  </conditionalFormatting>
  <conditionalFormatting sqref="AY21">
    <cfRule type="cellIs" dxfId="2447" priority="3149" operator="lessThan">
      <formula>$C$4</formula>
    </cfRule>
  </conditionalFormatting>
  <conditionalFormatting sqref="AY21">
    <cfRule type="cellIs" dxfId="2446" priority="3150" operator="lessThan">
      <formula>$C$4</formula>
    </cfRule>
  </conditionalFormatting>
  <conditionalFormatting sqref="AY22">
    <cfRule type="cellIs" dxfId="2445" priority="3151" operator="lessThan">
      <formula>$C$4</formula>
    </cfRule>
  </conditionalFormatting>
  <conditionalFormatting sqref="AY22">
    <cfRule type="cellIs" dxfId="2444" priority="3152" operator="lessThan">
      <formula>$C$4</formula>
    </cfRule>
  </conditionalFormatting>
  <conditionalFormatting sqref="AY23">
    <cfRule type="cellIs" dxfId="2443" priority="3153" operator="lessThan">
      <formula>$C$4</formula>
    </cfRule>
  </conditionalFormatting>
  <conditionalFormatting sqref="AY23">
    <cfRule type="cellIs" dxfId="2442" priority="3154" operator="lessThan">
      <formula>$C$4</formula>
    </cfRule>
  </conditionalFormatting>
  <conditionalFormatting sqref="AY24">
    <cfRule type="cellIs" dxfId="2441" priority="3155" operator="lessThan">
      <formula>$C$4</formula>
    </cfRule>
  </conditionalFormatting>
  <conditionalFormatting sqref="AY24">
    <cfRule type="cellIs" dxfId="2440" priority="3156" operator="lessThan">
      <formula>$C$4</formula>
    </cfRule>
  </conditionalFormatting>
  <conditionalFormatting sqref="AY25">
    <cfRule type="cellIs" dxfId="2439" priority="3157" operator="lessThan">
      <formula>$C$4</formula>
    </cfRule>
  </conditionalFormatting>
  <conditionalFormatting sqref="AY25">
    <cfRule type="cellIs" dxfId="2438" priority="3158" operator="lessThan">
      <formula>$C$4</formula>
    </cfRule>
  </conditionalFormatting>
  <conditionalFormatting sqref="AY26">
    <cfRule type="cellIs" dxfId="2437" priority="3159" operator="lessThan">
      <formula>$C$4</formula>
    </cfRule>
  </conditionalFormatting>
  <conditionalFormatting sqref="AY26">
    <cfRule type="cellIs" dxfId="2436" priority="3160" operator="lessThan">
      <formula>$C$4</formula>
    </cfRule>
  </conditionalFormatting>
  <conditionalFormatting sqref="AY27">
    <cfRule type="cellIs" dxfId="2435" priority="3161" operator="lessThan">
      <formula>$C$4</formula>
    </cfRule>
  </conditionalFormatting>
  <conditionalFormatting sqref="AY27">
    <cfRule type="cellIs" dxfId="2434" priority="3162" operator="lessThan">
      <formula>$C$4</formula>
    </cfRule>
  </conditionalFormatting>
  <conditionalFormatting sqref="AY28">
    <cfRule type="cellIs" dxfId="2433" priority="3163" operator="lessThan">
      <formula>$C$4</formula>
    </cfRule>
  </conditionalFormatting>
  <conditionalFormatting sqref="AY28">
    <cfRule type="cellIs" dxfId="2432" priority="3164" operator="lessThan">
      <formula>$C$4</formula>
    </cfRule>
  </conditionalFormatting>
  <conditionalFormatting sqref="AY29">
    <cfRule type="cellIs" dxfId="2431" priority="3165" operator="lessThan">
      <formula>$C$4</formula>
    </cfRule>
  </conditionalFormatting>
  <conditionalFormatting sqref="AY29">
    <cfRule type="cellIs" dxfId="2430" priority="3166" operator="lessThan">
      <formula>$C$4</formula>
    </cfRule>
  </conditionalFormatting>
  <conditionalFormatting sqref="AY30">
    <cfRule type="cellIs" dxfId="2429" priority="3167" operator="lessThan">
      <formula>$C$4</formula>
    </cfRule>
  </conditionalFormatting>
  <conditionalFormatting sqref="AY30">
    <cfRule type="cellIs" dxfId="2428" priority="3168" operator="lessThan">
      <formula>$C$4</formula>
    </cfRule>
  </conditionalFormatting>
  <conditionalFormatting sqref="AY31">
    <cfRule type="cellIs" dxfId="2427" priority="3169" operator="lessThan">
      <formula>$C$4</formula>
    </cfRule>
  </conditionalFormatting>
  <conditionalFormatting sqref="AY31">
    <cfRule type="cellIs" dxfId="2426" priority="3170" operator="lessThan">
      <formula>$C$4</formula>
    </cfRule>
  </conditionalFormatting>
  <conditionalFormatting sqref="AY32">
    <cfRule type="cellIs" dxfId="2425" priority="3171" operator="lessThan">
      <formula>$C$4</formula>
    </cfRule>
  </conditionalFormatting>
  <conditionalFormatting sqref="AY32">
    <cfRule type="cellIs" dxfId="2424" priority="3172" operator="lessThan">
      <formula>$C$4</formula>
    </cfRule>
  </conditionalFormatting>
  <conditionalFormatting sqref="AY33">
    <cfRule type="cellIs" dxfId="2423" priority="3173" operator="lessThan">
      <formula>$C$4</formula>
    </cfRule>
  </conditionalFormatting>
  <conditionalFormatting sqref="AY33">
    <cfRule type="cellIs" dxfId="2422" priority="3174" operator="lessThan">
      <formula>$C$4</formula>
    </cfRule>
  </conditionalFormatting>
  <conditionalFormatting sqref="AY34">
    <cfRule type="cellIs" dxfId="2421" priority="3175" operator="lessThan">
      <formula>$C$4</formula>
    </cfRule>
  </conditionalFormatting>
  <conditionalFormatting sqref="AY34">
    <cfRule type="cellIs" dxfId="2420" priority="3176" operator="lessThan">
      <formula>$C$4</formula>
    </cfRule>
  </conditionalFormatting>
  <conditionalFormatting sqref="AY35">
    <cfRule type="cellIs" dxfId="2419" priority="3177" operator="lessThan">
      <formula>$C$4</formula>
    </cfRule>
  </conditionalFormatting>
  <conditionalFormatting sqref="AY35">
    <cfRule type="cellIs" dxfId="2418" priority="3178" operator="lessThan">
      <formula>$C$4</formula>
    </cfRule>
  </conditionalFormatting>
  <conditionalFormatting sqref="AY36">
    <cfRule type="cellIs" dxfId="2417" priority="3179" operator="lessThan">
      <formula>$C$4</formula>
    </cfRule>
  </conditionalFormatting>
  <conditionalFormatting sqref="AY36">
    <cfRule type="cellIs" dxfId="2416" priority="3180" operator="lessThan">
      <formula>$C$4</formula>
    </cfRule>
  </conditionalFormatting>
  <conditionalFormatting sqref="AY37">
    <cfRule type="cellIs" dxfId="2415" priority="3181" operator="lessThan">
      <formula>$C$4</formula>
    </cfRule>
  </conditionalFormatting>
  <conditionalFormatting sqref="AY37">
    <cfRule type="cellIs" dxfId="2414" priority="3182" operator="lessThan">
      <formula>$C$4</formula>
    </cfRule>
  </conditionalFormatting>
  <conditionalFormatting sqref="AY38">
    <cfRule type="cellIs" dxfId="2413" priority="3183" operator="lessThan">
      <formula>$C$4</formula>
    </cfRule>
  </conditionalFormatting>
  <conditionalFormatting sqref="AY38">
    <cfRule type="cellIs" dxfId="2412" priority="3184" operator="lessThan">
      <formula>$C$4</formula>
    </cfRule>
  </conditionalFormatting>
  <conditionalFormatting sqref="AY39">
    <cfRule type="cellIs" dxfId="2411" priority="3185" operator="lessThan">
      <formula>$C$4</formula>
    </cfRule>
  </conditionalFormatting>
  <conditionalFormatting sqref="AY39">
    <cfRule type="cellIs" dxfId="2410" priority="3186" operator="lessThan">
      <formula>$C$4</formula>
    </cfRule>
  </conditionalFormatting>
  <conditionalFormatting sqref="AY40">
    <cfRule type="cellIs" dxfId="2409" priority="3187" operator="lessThan">
      <formula>$C$4</formula>
    </cfRule>
  </conditionalFormatting>
  <conditionalFormatting sqref="AY40">
    <cfRule type="cellIs" dxfId="2408" priority="3188" operator="lessThan">
      <formula>$C$4</formula>
    </cfRule>
  </conditionalFormatting>
  <conditionalFormatting sqref="AY41">
    <cfRule type="cellIs" dxfId="2407" priority="3189" operator="lessThan">
      <formula>$C$4</formula>
    </cfRule>
  </conditionalFormatting>
  <conditionalFormatting sqref="AY41">
    <cfRule type="cellIs" dxfId="2406" priority="3190" operator="lessThan">
      <formula>$C$4</formula>
    </cfRule>
  </conditionalFormatting>
  <conditionalFormatting sqref="AY42">
    <cfRule type="cellIs" dxfId="2405" priority="3191" operator="lessThan">
      <formula>$C$4</formula>
    </cfRule>
  </conditionalFormatting>
  <conditionalFormatting sqref="AY42">
    <cfRule type="cellIs" dxfId="2404" priority="3192" operator="lessThan">
      <formula>$C$4</formula>
    </cfRule>
  </conditionalFormatting>
  <conditionalFormatting sqref="AY43">
    <cfRule type="cellIs" dxfId="2403" priority="3193" operator="lessThan">
      <formula>$C$4</formula>
    </cfRule>
  </conditionalFormatting>
  <conditionalFormatting sqref="AY43">
    <cfRule type="cellIs" dxfId="2402" priority="3194" operator="lessThan">
      <formula>$C$4</formula>
    </cfRule>
  </conditionalFormatting>
  <conditionalFormatting sqref="AY44">
    <cfRule type="cellIs" dxfId="2401" priority="3195" operator="lessThan">
      <formula>$C$4</formula>
    </cfRule>
  </conditionalFormatting>
  <conditionalFormatting sqref="AY44">
    <cfRule type="cellIs" dxfId="2400" priority="3196" operator="lessThan">
      <formula>$C$4</formula>
    </cfRule>
  </conditionalFormatting>
  <conditionalFormatting sqref="AY45">
    <cfRule type="cellIs" dxfId="2399" priority="3197" operator="lessThan">
      <formula>$C$4</formula>
    </cfRule>
  </conditionalFormatting>
  <conditionalFormatting sqref="AY45">
    <cfRule type="cellIs" dxfId="2398" priority="3198" operator="lessThan">
      <formula>$C$4</formula>
    </cfRule>
  </conditionalFormatting>
  <conditionalFormatting sqref="AY46">
    <cfRule type="cellIs" dxfId="2397" priority="3199" operator="lessThan">
      <formula>$C$4</formula>
    </cfRule>
  </conditionalFormatting>
  <conditionalFormatting sqref="AY46">
    <cfRule type="cellIs" dxfId="2396" priority="3200" operator="lessThan">
      <formula>$C$4</formula>
    </cfRule>
  </conditionalFormatting>
  <conditionalFormatting sqref="AY47">
    <cfRule type="cellIs" dxfId="2395" priority="3201" operator="lessThan">
      <formula>$C$4</formula>
    </cfRule>
  </conditionalFormatting>
  <conditionalFormatting sqref="AY47">
    <cfRule type="cellIs" dxfId="2394" priority="3202" operator="lessThan">
      <formula>$C$4</formula>
    </cfRule>
  </conditionalFormatting>
  <conditionalFormatting sqref="AY48">
    <cfRule type="cellIs" dxfId="2393" priority="3203" operator="lessThan">
      <formula>$C$4</formula>
    </cfRule>
  </conditionalFormatting>
  <conditionalFormatting sqref="AY48">
    <cfRule type="cellIs" dxfId="2392" priority="3204" operator="lessThan">
      <formula>$C$4</formula>
    </cfRule>
  </conditionalFormatting>
  <conditionalFormatting sqref="AY49">
    <cfRule type="cellIs" dxfId="2391" priority="3205" operator="lessThan">
      <formula>$C$4</formula>
    </cfRule>
  </conditionalFormatting>
  <conditionalFormatting sqref="AY49">
    <cfRule type="cellIs" dxfId="2390" priority="3206" operator="lessThan">
      <formula>$C$4</formula>
    </cfRule>
  </conditionalFormatting>
  <conditionalFormatting sqref="AY50">
    <cfRule type="cellIs" dxfId="2389" priority="3207" operator="lessThan">
      <formula>$C$4</formula>
    </cfRule>
  </conditionalFormatting>
  <conditionalFormatting sqref="AY50">
    <cfRule type="cellIs" dxfId="2388" priority="3208" operator="lessThan">
      <formula>$C$4</formula>
    </cfRule>
  </conditionalFormatting>
  <conditionalFormatting sqref="AY51">
    <cfRule type="cellIs" dxfId="2387" priority="3209" operator="lessThan">
      <formula>$C$4</formula>
    </cfRule>
  </conditionalFormatting>
  <conditionalFormatting sqref="AY51">
    <cfRule type="cellIs" dxfId="2386" priority="3210" operator="lessThan">
      <formula>$C$4</formula>
    </cfRule>
  </conditionalFormatting>
  <conditionalFormatting sqref="AY52">
    <cfRule type="cellIs" dxfId="2385" priority="3211" operator="lessThan">
      <formula>$C$4</formula>
    </cfRule>
  </conditionalFormatting>
  <conditionalFormatting sqref="AY52">
    <cfRule type="cellIs" dxfId="2384" priority="3212" operator="lessThan">
      <formula>$C$4</formula>
    </cfRule>
  </conditionalFormatting>
  <conditionalFormatting sqref="AY53">
    <cfRule type="cellIs" dxfId="2383" priority="3213" operator="lessThan">
      <formula>$C$4</formula>
    </cfRule>
  </conditionalFormatting>
  <conditionalFormatting sqref="AY53">
    <cfRule type="cellIs" dxfId="2382" priority="3214" operator="lessThan">
      <formula>$C$4</formula>
    </cfRule>
  </conditionalFormatting>
  <conditionalFormatting sqref="AY54">
    <cfRule type="cellIs" dxfId="2381" priority="3215" operator="lessThan">
      <formula>$C$4</formula>
    </cfRule>
  </conditionalFormatting>
  <conditionalFormatting sqref="AY54">
    <cfRule type="cellIs" dxfId="2380" priority="3216" operator="lessThan">
      <formula>$C$4</formula>
    </cfRule>
  </conditionalFormatting>
  <conditionalFormatting sqref="AY55">
    <cfRule type="cellIs" dxfId="2379" priority="3217" operator="lessThan">
      <formula>$C$4</formula>
    </cfRule>
  </conditionalFormatting>
  <conditionalFormatting sqref="AY55">
    <cfRule type="cellIs" dxfId="2378" priority="3218" operator="lessThan">
      <formula>$C$4</formula>
    </cfRule>
  </conditionalFormatting>
  <conditionalFormatting sqref="AY56">
    <cfRule type="cellIs" dxfId="2377" priority="3219" operator="lessThan">
      <formula>$C$4</formula>
    </cfRule>
  </conditionalFormatting>
  <conditionalFormatting sqref="AY56">
    <cfRule type="cellIs" dxfId="2376" priority="3220" operator="lessThan">
      <formula>$C$4</formula>
    </cfRule>
  </conditionalFormatting>
  <conditionalFormatting sqref="AY57">
    <cfRule type="cellIs" dxfId="2375" priority="3221" operator="lessThan">
      <formula>$C$4</formula>
    </cfRule>
  </conditionalFormatting>
  <conditionalFormatting sqref="AY57">
    <cfRule type="cellIs" dxfId="2374" priority="3222" operator="lessThan">
      <formula>$C$4</formula>
    </cfRule>
  </conditionalFormatting>
  <conditionalFormatting sqref="AY58">
    <cfRule type="cellIs" dxfId="2373" priority="3223" operator="lessThan">
      <formula>$C$4</formula>
    </cfRule>
  </conditionalFormatting>
  <conditionalFormatting sqref="AY58">
    <cfRule type="cellIs" dxfId="2372" priority="3224" operator="lessThan">
      <formula>$C$4</formula>
    </cfRule>
  </conditionalFormatting>
  <conditionalFormatting sqref="AY59">
    <cfRule type="cellIs" dxfId="2371" priority="3225" operator="lessThan">
      <formula>$C$4</formula>
    </cfRule>
  </conditionalFormatting>
  <conditionalFormatting sqref="AY59">
    <cfRule type="cellIs" dxfId="2370" priority="3226" operator="lessThan">
      <formula>$C$4</formula>
    </cfRule>
  </conditionalFormatting>
  <conditionalFormatting sqref="AY60">
    <cfRule type="cellIs" dxfId="2369" priority="3227" operator="lessThan">
      <formula>$C$4</formula>
    </cfRule>
  </conditionalFormatting>
  <conditionalFormatting sqref="AY60">
    <cfRule type="cellIs" dxfId="2368" priority="3228" operator="lessThan">
      <formula>$C$4</formula>
    </cfRule>
  </conditionalFormatting>
  <conditionalFormatting sqref="AZ11">
    <cfRule type="cellIs" dxfId="2367" priority="3229" operator="lessThan">
      <formula>$C$4</formula>
    </cfRule>
  </conditionalFormatting>
  <conditionalFormatting sqref="AZ11">
    <cfRule type="cellIs" dxfId="2366" priority="3230" operator="lessThan">
      <formula>$C$4</formula>
    </cfRule>
  </conditionalFormatting>
  <conditionalFormatting sqref="AZ12">
    <cfRule type="cellIs" dxfId="2365" priority="3231" operator="lessThan">
      <formula>$C$4</formula>
    </cfRule>
  </conditionalFormatting>
  <conditionalFormatting sqref="AZ12">
    <cfRule type="cellIs" dxfId="2364" priority="3232" operator="lessThan">
      <formula>$C$4</formula>
    </cfRule>
  </conditionalFormatting>
  <conditionalFormatting sqref="AZ13">
    <cfRule type="cellIs" dxfId="2363" priority="3233" operator="lessThan">
      <formula>$C$4</formula>
    </cfRule>
  </conditionalFormatting>
  <conditionalFormatting sqref="AZ13">
    <cfRule type="cellIs" dxfId="2362" priority="3234" operator="lessThan">
      <formula>$C$4</formula>
    </cfRule>
  </conditionalFormatting>
  <conditionalFormatting sqref="AZ14">
    <cfRule type="cellIs" dxfId="2361" priority="3235" operator="lessThan">
      <formula>$C$4</formula>
    </cfRule>
  </conditionalFormatting>
  <conditionalFormatting sqref="AZ14">
    <cfRule type="cellIs" dxfId="2360" priority="3236" operator="lessThan">
      <formula>$C$4</formula>
    </cfRule>
  </conditionalFormatting>
  <conditionalFormatting sqref="AZ15">
    <cfRule type="cellIs" dxfId="2359" priority="3237" operator="lessThan">
      <formula>$C$4</formula>
    </cfRule>
  </conditionalFormatting>
  <conditionalFormatting sqref="AZ15">
    <cfRule type="cellIs" dxfId="2358" priority="3238" operator="lessThan">
      <formula>$C$4</formula>
    </cfRule>
  </conditionalFormatting>
  <conditionalFormatting sqref="AZ16">
    <cfRule type="cellIs" dxfId="2357" priority="3239" operator="lessThan">
      <formula>$C$4</formula>
    </cfRule>
  </conditionalFormatting>
  <conditionalFormatting sqref="AZ16">
    <cfRule type="cellIs" dxfId="2356" priority="3240" operator="lessThan">
      <formula>$C$4</formula>
    </cfRule>
  </conditionalFormatting>
  <conditionalFormatting sqref="AZ17">
    <cfRule type="cellIs" dxfId="2355" priority="3241" operator="lessThan">
      <formula>$C$4</formula>
    </cfRule>
  </conditionalFormatting>
  <conditionalFormatting sqref="AZ17">
    <cfRule type="cellIs" dxfId="2354" priority="3242" operator="lessThan">
      <formula>$C$4</formula>
    </cfRule>
  </conditionalFormatting>
  <conditionalFormatting sqref="AZ18">
    <cfRule type="cellIs" dxfId="2353" priority="3243" operator="lessThan">
      <formula>$C$4</formula>
    </cfRule>
  </conditionalFormatting>
  <conditionalFormatting sqref="AZ18">
    <cfRule type="cellIs" dxfId="2352" priority="3244" operator="lessThan">
      <formula>$C$4</formula>
    </cfRule>
  </conditionalFormatting>
  <conditionalFormatting sqref="AZ19">
    <cfRule type="cellIs" dxfId="2351" priority="3245" operator="lessThan">
      <formula>$C$4</formula>
    </cfRule>
  </conditionalFormatting>
  <conditionalFormatting sqref="AZ19">
    <cfRule type="cellIs" dxfId="2350" priority="3246" operator="lessThan">
      <formula>$C$4</formula>
    </cfRule>
  </conditionalFormatting>
  <conditionalFormatting sqref="AZ20">
    <cfRule type="cellIs" dxfId="2349" priority="3247" operator="lessThan">
      <formula>$C$4</formula>
    </cfRule>
  </conditionalFormatting>
  <conditionalFormatting sqref="AZ20">
    <cfRule type="cellIs" dxfId="2348" priority="3248" operator="lessThan">
      <formula>$C$4</formula>
    </cfRule>
  </conditionalFormatting>
  <conditionalFormatting sqref="AZ21">
    <cfRule type="cellIs" dxfId="2347" priority="3249" operator="lessThan">
      <formula>$C$4</formula>
    </cfRule>
  </conditionalFormatting>
  <conditionalFormatting sqref="AZ21">
    <cfRule type="cellIs" dxfId="2346" priority="3250" operator="lessThan">
      <formula>$C$4</formula>
    </cfRule>
  </conditionalFormatting>
  <conditionalFormatting sqref="AZ22">
    <cfRule type="cellIs" dxfId="2345" priority="3251" operator="lessThan">
      <formula>$C$4</formula>
    </cfRule>
  </conditionalFormatting>
  <conditionalFormatting sqref="AZ22">
    <cfRule type="cellIs" dxfId="2344" priority="3252" operator="lessThan">
      <formula>$C$4</formula>
    </cfRule>
  </conditionalFormatting>
  <conditionalFormatting sqref="AZ23">
    <cfRule type="cellIs" dxfId="2343" priority="3253" operator="lessThan">
      <formula>$C$4</formula>
    </cfRule>
  </conditionalFormatting>
  <conditionalFormatting sqref="AZ23">
    <cfRule type="cellIs" dxfId="2342" priority="3254" operator="lessThan">
      <formula>$C$4</formula>
    </cfRule>
  </conditionalFormatting>
  <conditionalFormatting sqref="AZ24">
    <cfRule type="cellIs" dxfId="2341" priority="3255" operator="lessThan">
      <formula>$C$4</formula>
    </cfRule>
  </conditionalFormatting>
  <conditionalFormatting sqref="AZ24">
    <cfRule type="cellIs" dxfId="2340" priority="3256" operator="lessThan">
      <formula>$C$4</formula>
    </cfRule>
  </conditionalFormatting>
  <conditionalFormatting sqref="AZ25">
    <cfRule type="cellIs" dxfId="2339" priority="3257" operator="lessThan">
      <formula>$C$4</formula>
    </cfRule>
  </conditionalFormatting>
  <conditionalFormatting sqref="AZ25">
    <cfRule type="cellIs" dxfId="2338" priority="3258" operator="lessThan">
      <formula>$C$4</formula>
    </cfRule>
  </conditionalFormatting>
  <conditionalFormatting sqref="AZ26">
    <cfRule type="cellIs" dxfId="2337" priority="3259" operator="lessThan">
      <formula>$C$4</formula>
    </cfRule>
  </conditionalFormatting>
  <conditionalFormatting sqref="AZ26">
    <cfRule type="cellIs" dxfId="2336" priority="3260" operator="lessThan">
      <formula>$C$4</formula>
    </cfRule>
  </conditionalFormatting>
  <conditionalFormatting sqref="AZ27">
    <cfRule type="cellIs" dxfId="2335" priority="3261" operator="lessThan">
      <formula>$C$4</formula>
    </cfRule>
  </conditionalFormatting>
  <conditionalFormatting sqref="AZ27">
    <cfRule type="cellIs" dxfId="2334" priority="3262" operator="lessThan">
      <formula>$C$4</formula>
    </cfRule>
  </conditionalFormatting>
  <conditionalFormatting sqref="AZ28">
    <cfRule type="cellIs" dxfId="2333" priority="3263" operator="lessThan">
      <formula>$C$4</formula>
    </cfRule>
  </conditionalFormatting>
  <conditionalFormatting sqref="AZ28">
    <cfRule type="cellIs" dxfId="2332" priority="3264" operator="lessThan">
      <formula>$C$4</formula>
    </cfRule>
  </conditionalFormatting>
  <conditionalFormatting sqref="AZ29">
    <cfRule type="cellIs" dxfId="2331" priority="3265" operator="lessThan">
      <formula>$C$4</formula>
    </cfRule>
  </conditionalFormatting>
  <conditionalFormatting sqref="AZ29">
    <cfRule type="cellIs" dxfId="2330" priority="3266" operator="lessThan">
      <formula>$C$4</formula>
    </cfRule>
  </conditionalFormatting>
  <conditionalFormatting sqref="AZ30">
    <cfRule type="cellIs" dxfId="2329" priority="3267" operator="lessThan">
      <formula>$C$4</formula>
    </cfRule>
  </conditionalFormatting>
  <conditionalFormatting sqref="AZ30">
    <cfRule type="cellIs" dxfId="2328" priority="3268" operator="lessThan">
      <formula>$C$4</formula>
    </cfRule>
  </conditionalFormatting>
  <conditionalFormatting sqref="AZ31">
    <cfRule type="cellIs" dxfId="2327" priority="3269" operator="lessThan">
      <formula>$C$4</formula>
    </cfRule>
  </conditionalFormatting>
  <conditionalFormatting sqref="AZ31">
    <cfRule type="cellIs" dxfId="2326" priority="3270" operator="lessThan">
      <formula>$C$4</formula>
    </cfRule>
  </conditionalFormatting>
  <conditionalFormatting sqref="AZ32">
    <cfRule type="cellIs" dxfId="2325" priority="3271" operator="lessThan">
      <formula>$C$4</formula>
    </cfRule>
  </conditionalFormatting>
  <conditionalFormatting sqref="AZ32">
    <cfRule type="cellIs" dxfId="2324" priority="3272" operator="lessThan">
      <formula>$C$4</formula>
    </cfRule>
  </conditionalFormatting>
  <conditionalFormatting sqref="AZ33">
    <cfRule type="cellIs" dxfId="2323" priority="3273" operator="lessThan">
      <formula>$C$4</formula>
    </cfRule>
  </conditionalFormatting>
  <conditionalFormatting sqref="AZ33">
    <cfRule type="cellIs" dxfId="2322" priority="3274" operator="lessThan">
      <formula>$C$4</formula>
    </cfRule>
  </conditionalFormatting>
  <conditionalFormatting sqref="AZ34">
    <cfRule type="cellIs" dxfId="2321" priority="3275" operator="lessThan">
      <formula>$C$4</formula>
    </cfRule>
  </conditionalFormatting>
  <conditionalFormatting sqref="AZ34">
    <cfRule type="cellIs" dxfId="2320" priority="3276" operator="lessThan">
      <formula>$C$4</formula>
    </cfRule>
  </conditionalFormatting>
  <conditionalFormatting sqref="AZ35">
    <cfRule type="cellIs" dxfId="2319" priority="3277" operator="lessThan">
      <formula>$C$4</formula>
    </cfRule>
  </conditionalFormatting>
  <conditionalFormatting sqref="AZ35">
    <cfRule type="cellIs" dxfId="2318" priority="3278" operator="lessThan">
      <formula>$C$4</formula>
    </cfRule>
  </conditionalFormatting>
  <conditionalFormatting sqref="AZ36">
    <cfRule type="cellIs" dxfId="2317" priority="3279" operator="lessThan">
      <formula>$C$4</formula>
    </cfRule>
  </conditionalFormatting>
  <conditionalFormatting sqref="AZ36">
    <cfRule type="cellIs" dxfId="2316" priority="3280" operator="lessThan">
      <formula>$C$4</formula>
    </cfRule>
  </conditionalFormatting>
  <conditionalFormatting sqref="AZ37">
    <cfRule type="cellIs" dxfId="2315" priority="3281" operator="lessThan">
      <formula>$C$4</formula>
    </cfRule>
  </conditionalFormatting>
  <conditionalFormatting sqref="AZ37">
    <cfRule type="cellIs" dxfId="2314" priority="3282" operator="lessThan">
      <formula>$C$4</formula>
    </cfRule>
  </conditionalFormatting>
  <conditionalFormatting sqref="AZ38">
    <cfRule type="cellIs" dxfId="2313" priority="3283" operator="lessThan">
      <formula>$C$4</formula>
    </cfRule>
  </conditionalFormatting>
  <conditionalFormatting sqref="AZ38">
    <cfRule type="cellIs" dxfId="2312" priority="3284" operator="lessThan">
      <formula>$C$4</formula>
    </cfRule>
  </conditionalFormatting>
  <conditionalFormatting sqref="AZ39">
    <cfRule type="cellIs" dxfId="2311" priority="3285" operator="lessThan">
      <formula>$C$4</formula>
    </cfRule>
  </conditionalFormatting>
  <conditionalFormatting sqref="AZ39">
    <cfRule type="cellIs" dxfId="2310" priority="3286" operator="lessThan">
      <formula>$C$4</formula>
    </cfRule>
  </conditionalFormatting>
  <conditionalFormatting sqref="AZ40">
    <cfRule type="cellIs" dxfId="2309" priority="3287" operator="lessThan">
      <formula>$C$4</formula>
    </cfRule>
  </conditionalFormatting>
  <conditionalFormatting sqref="AZ40">
    <cfRule type="cellIs" dxfId="2308" priority="3288" operator="lessThan">
      <formula>$C$4</formula>
    </cfRule>
  </conditionalFormatting>
  <conditionalFormatting sqref="AZ41">
    <cfRule type="cellIs" dxfId="2307" priority="3289" operator="lessThan">
      <formula>$C$4</formula>
    </cfRule>
  </conditionalFormatting>
  <conditionalFormatting sqref="AZ41">
    <cfRule type="cellIs" dxfId="2306" priority="3290" operator="lessThan">
      <formula>$C$4</formula>
    </cfRule>
  </conditionalFormatting>
  <conditionalFormatting sqref="AZ42">
    <cfRule type="cellIs" dxfId="2305" priority="3291" operator="lessThan">
      <formula>$C$4</formula>
    </cfRule>
  </conditionalFormatting>
  <conditionalFormatting sqref="AZ42">
    <cfRule type="cellIs" dxfId="2304" priority="3292" operator="lessThan">
      <formula>$C$4</formula>
    </cfRule>
  </conditionalFormatting>
  <conditionalFormatting sqref="AZ43">
    <cfRule type="cellIs" dxfId="2303" priority="3293" operator="lessThan">
      <formula>$C$4</formula>
    </cfRule>
  </conditionalFormatting>
  <conditionalFormatting sqref="AZ43">
    <cfRule type="cellIs" dxfId="2302" priority="3294" operator="lessThan">
      <formula>$C$4</formula>
    </cfRule>
  </conditionalFormatting>
  <conditionalFormatting sqref="AZ44">
    <cfRule type="cellIs" dxfId="2301" priority="3295" operator="lessThan">
      <formula>$C$4</formula>
    </cfRule>
  </conditionalFormatting>
  <conditionalFormatting sqref="AZ44">
    <cfRule type="cellIs" dxfId="2300" priority="3296" operator="lessThan">
      <formula>$C$4</formula>
    </cfRule>
  </conditionalFormatting>
  <conditionalFormatting sqref="AZ45">
    <cfRule type="cellIs" dxfId="2299" priority="3297" operator="lessThan">
      <formula>$C$4</formula>
    </cfRule>
  </conditionalFormatting>
  <conditionalFormatting sqref="AZ45">
    <cfRule type="cellIs" dxfId="2298" priority="3298" operator="lessThan">
      <formula>$C$4</formula>
    </cfRule>
  </conditionalFormatting>
  <conditionalFormatting sqref="AZ46">
    <cfRule type="cellIs" dxfId="2297" priority="3299" operator="lessThan">
      <formula>$C$4</formula>
    </cfRule>
  </conditionalFormatting>
  <conditionalFormatting sqref="AZ46">
    <cfRule type="cellIs" dxfId="2296" priority="3300" operator="lessThan">
      <formula>$C$4</formula>
    </cfRule>
  </conditionalFormatting>
  <conditionalFormatting sqref="AZ47">
    <cfRule type="cellIs" dxfId="2295" priority="3301" operator="lessThan">
      <formula>$C$4</formula>
    </cfRule>
  </conditionalFormatting>
  <conditionalFormatting sqref="AZ47">
    <cfRule type="cellIs" dxfId="2294" priority="3302" operator="lessThan">
      <formula>$C$4</formula>
    </cfRule>
  </conditionalFormatting>
  <conditionalFormatting sqref="AZ48">
    <cfRule type="cellIs" dxfId="2293" priority="3303" operator="lessThan">
      <formula>$C$4</formula>
    </cfRule>
  </conditionalFormatting>
  <conditionalFormatting sqref="AZ48">
    <cfRule type="cellIs" dxfId="2292" priority="3304" operator="lessThan">
      <formula>$C$4</formula>
    </cfRule>
  </conditionalFormatting>
  <conditionalFormatting sqref="AZ49">
    <cfRule type="cellIs" dxfId="2291" priority="3305" operator="lessThan">
      <formula>$C$4</formula>
    </cfRule>
  </conditionalFormatting>
  <conditionalFormatting sqref="AZ49">
    <cfRule type="cellIs" dxfId="2290" priority="3306" operator="lessThan">
      <formula>$C$4</formula>
    </cfRule>
  </conditionalFormatting>
  <conditionalFormatting sqref="AZ50">
    <cfRule type="cellIs" dxfId="2289" priority="3307" operator="lessThan">
      <formula>$C$4</formula>
    </cfRule>
  </conditionalFormatting>
  <conditionalFormatting sqref="AZ50">
    <cfRule type="cellIs" dxfId="2288" priority="3308" operator="lessThan">
      <formula>$C$4</formula>
    </cfRule>
  </conditionalFormatting>
  <conditionalFormatting sqref="AZ51">
    <cfRule type="cellIs" dxfId="2287" priority="3309" operator="lessThan">
      <formula>$C$4</formula>
    </cfRule>
  </conditionalFormatting>
  <conditionalFormatting sqref="AZ51">
    <cfRule type="cellIs" dxfId="2286" priority="3310" operator="lessThan">
      <formula>$C$4</formula>
    </cfRule>
  </conditionalFormatting>
  <conditionalFormatting sqref="AZ52">
    <cfRule type="cellIs" dxfId="2285" priority="3311" operator="lessThan">
      <formula>$C$4</formula>
    </cfRule>
  </conditionalFormatting>
  <conditionalFormatting sqref="AZ52">
    <cfRule type="cellIs" dxfId="2284" priority="3312" operator="lessThan">
      <formula>$C$4</formula>
    </cfRule>
  </conditionalFormatting>
  <conditionalFormatting sqref="AZ53">
    <cfRule type="cellIs" dxfId="2283" priority="3313" operator="lessThan">
      <formula>$C$4</formula>
    </cfRule>
  </conditionalFormatting>
  <conditionalFormatting sqref="AZ53">
    <cfRule type="cellIs" dxfId="2282" priority="3314" operator="lessThan">
      <formula>$C$4</formula>
    </cfRule>
  </conditionalFormatting>
  <conditionalFormatting sqref="AZ54">
    <cfRule type="cellIs" dxfId="2281" priority="3315" operator="lessThan">
      <formula>$C$4</formula>
    </cfRule>
  </conditionalFormatting>
  <conditionalFormatting sqref="AZ54">
    <cfRule type="cellIs" dxfId="2280" priority="3316" operator="lessThan">
      <formula>$C$4</formula>
    </cfRule>
  </conditionalFormatting>
  <conditionalFormatting sqref="AZ55">
    <cfRule type="cellIs" dxfId="2279" priority="3317" operator="lessThan">
      <formula>$C$4</formula>
    </cfRule>
  </conditionalFormatting>
  <conditionalFormatting sqref="AZ55">
    <cfRule type="cellIs" dxfId="2278" priority="3318" operator="lessThan">
      <formula>$C$4</formula>
    </cfRule>
  </conditionalFormatting>
  <conditionalFormatting sqref="AZ56">
    <cfRule type="cellIs" dxfId="2277" priority="3319" operator="lessThan">
      <formula>$C$4</formula>
    </cfRule>
  </conditionalFormatting>
  <conditionalFormatting sqref="AZ56">
    <cfRule type="cellIs" dxfId="2276" priority="3320" operator="lessThan">
      <formula>$C$4</formula>
    </cfRule>
  </conditionalFormatting>
  <conditionalFormatting sqref="AZ57">
    <cfRule type="cellIs" dxfId="2275" priority="3321" operator="lessThan">
      <formula>$C$4</formula>
    </cfRule>
  </conditionalFormatting>
  <conditionalFormatting sqref="AZ57">
    <cfRule type="cellIs" dxfId="2274" priority="3322" operator="lessThan">
      <formula>$C$4</formula>
    </cfRule>
  </conditionalFormatting>
  <conditionalFormatting sqref="AZ58">
    <cfRule type="cellIs" dxfId="2273" priority="3323" operator="lessThan">
      <formula>$C$4</formula>
    </cfRule>
  </conditionalFormatting>
  <conditionalFormatting sqref="AZ58">
    <cfRule type="cellIs" dxfId="2272" priority="3324" operator="lessThan">
      <formula>$C$4</formula>
    </cfRule>
  </conditionalFormatting>
  <conditionalFormatting sqref="AZ59">
    <cfRule type="cellIs" dxfId="2271" priority="3325" operator="lessThan">
      <formula>$C$4</formula>
    </cfRule>
  </conditionalFormatting>
  <conditionalFormatting sqref="AZ59">
    <cfRule type="cellIs" dxfId="2270" priority="3326" operator="lessThan">
      <formula>$C$4</formula>
    </cfRule>
  </conditionalFormatting>
  <conditionalFormatting sqref="AZ60">
    <cfRule type="cellIs" dxfId="2269" priority="3327" operator="lessThan">
      <formula>$C$4</formula>
    </cfRule>
  </conditionalFormatting>
  <conditionalFormatting sqref="AZ60">
    <cfRule type="cellIs" dxfId="2268" priority="3328" operator="lessThan">
      <formula>$C$4</formula>
    </cfRule>
  </conditionalFormatting>
  <conditionalFormatting sqref="BA11">
    <cfRule type="cellIs" dxfId="2267" priority="3329" operator="lessThan">
      <formula>$C$4</formula>
    </cfRule>
  </conditionalFormatting>
  <conditionalFormatting sqref="BA11">
    <cfRule type="cellIs" dxfId="2266" priority="3330" operator="lessThan">
      <formula>$C$4</formula>
    </cfRule>
  </conditionalFormatting>
  <conditionalFormatting sqref="BA12">
    <cfRule type="cellIs" dxfId="2265" priority="3331" operator="lessThan">
      <formula>$C$4</formula>
    </cfRule>
  </conditionalFormatting>
  <conditionalFormatting sqref="BA12">
    <cfRule type="cellIs" dxfId="2264" priority="3332" operator="lessThan">
      <formula>$C$4</formula>
    </cfRule>
  </conditionalFormatting>
  <conditionalFormatting sqref="BA13">
    <cfRule type="cellIs" dxfId="2263" priority="3333" operator="lessThan">
      <formula>$C$4</formula>
    </cfRule>
  </conditionalFormatting>
  <conditionalFormatting sqref="BA13">
    <cfRule type="cellIs" dxfId="2262" priority="3334" operator="lessThan">
      <formula>$C$4</formula>
    </cfRule>
  </conditionalFormatting>
  <conditionalFormatting sqref="BA14">
    <cfRule type="cellIs" dxfId="2261" priority="3335" operator="lessThan">
      <formula>$C$4</formula>
    </cfRule>
  </conditionalFormatting>
  <conditionalFormatting sqref="BA14">
    <cfRule type="cellIs" dxfId="2260" priority="3336" operator="lessThan">
      <formula>$C$4</formula>
    </cfRule>
  </conditionalFormatting>
  <conditionalFormatting sqref="BA15">
    <cfRule type="cellIs" dxfId="2259" priority="3337" operator="lessThan">
      <formula>$C$4</formula>
    </cfRule>
  </conditionalFormatting>
  <conditionalFormatting sqref="BA15">
    <cfRule type="cellIs" dxfId="2258" priority="3338" operator="lessThan">
      <formula>$C$4</formula>
    </cfRule>
  </conditionalFormatting>
  <conditionalFormatting sqref="BA16">
    <cfRule type="cellIs" dxfId="2257" priority="3339" operator="lessThan">
      <formula>$C$4</formula>
    </cfRule>
  </conditionalFormatting>
  <conditionalFormatting sqref="BA16">
    <cfRule type="cellIs" dxfId="2256" priority="3340" operator="lessThan">
      <formula>$C$4</formula>
    </cfRule>
  </conditionalFormatting>
  <conditionalFormatting sqref="BA17">
    <cfRule type="cellIs" dxfId="2255" priority="3341" operator="lessThan">
      <formula>$C$4</formula>
    </cfRule>
  </conditionalFormatting>
  <conditionalFormatting sqref="BA17">
    <cfRule type="cellIs" dxfId="2254" priority="3342" operator="lessThan">
      <formula>$C$4</formula>
    </cfRule>
  </conditionalFormatting>
  <conditionalFormatting sqref="BA18">
    <cfRule type="cellIs" dxfId="2253" priority="3343" operator="lessThan">
      <formula>$C$4</formula>
    </cfRule>
  </conditionalFormatting>
  <conditionalFormatting sqref="BA18">
    <cfRule type="cellIs" dxfId="2252" priority="3344" operator="lessThan">
      <formula>$C$4</formula>
    </cfRule>
  </conditionalFormatting>
  <conditionalFormatting sqref="BA19">
    <cfRule type="cellIs" dxfId="2251" priority="3345" operator="lessThan">
      <formula>$C$4</formula>
    </cfRule>
  </conditionalFormatting>
  <conditionalFormatting sqref="BA19">
    <cfRule type="cellIs" dxfId="2250" priority="3346" operator="lessThan">
      <formula>$C$4</formula>
    </cfRule>
  </conditionalFormatting>
  <conditionalFormatting sqref="BA20">
    <cfRule type="cellIs" dxfId="2249" priority="3347" operator="lessThan">
      <formula>$C$4</formula>
    </cfRule>
  </conditionalFormatting>
  <conditionalFormatting sqref="BA20">
    <cfRule type="cellIs" dxfId="2248" priority="3348" operator="lessThan">
      <formula>$C$4</formula>
    </cfRule>
  </conditionalFormatting>
  <conditionalFormatting sqref="BA21">
    <cfRule type="cellIs" dxfId="2247" priority="3349" operator="lessThan">
      <formula>$C$4</formula>
    </cfRule>
  </conditionalFormatting>
  <conditionalFormatting sqref="BA21">
    <cfRule type="cellIs" dxfId="2246" priority="3350" operator="lessThan">
      <formula>$C$4</formula>
    </cfRule>
  </conditionalFormatting>
  <conditionalFormatting sqref="BA22">
    <cfRule type="cellIs" dxfId="2245" priority="3351" operator="lessThan">
      <formula>$C$4</formula>
    </cfRule>
  </conditionalFormatting>
  <conditionalFormatting sqref="BA22">
    <cfRule type="cellIs" dxfId="2244" priority="3352" operator="lessThan">
      <formula>$C$4</formula>
    </cfRule>
  </conditionalFormatting>
  <conditionalFormatting sqref="BA23">
    <cfRule type="cellIs" dxfId="2243" priority="3353" operator="lessThan">
      <formula>$C$4</formula>
    </cfRule>
  </conditionalFormatting>
  <conditionalFormatting sqref="BA23">
    <cfRule type="cellIs" dxfId="2242" priority="3354" operator="lessThan">
      <formula>$C$4</formula>
    </cfRule>
  </conditionalFormatting>
  <conditionalFormatting sqref="BA24">
    <cfRule type="cellIs" dxfId="2241" priority="3355" operator="lessThan">
      <formula>$C$4</formula>
    </cfRule>
  </conditionalFormatting>
  <conditionalFormatting sqref="BA24">
    <cfRule type="cellIs" dxfId="2240" priority="3356" operator="lessThan">
      <formula>$C$4</formula>
    </cfRule>
  </conditionalFormatting>
  <conditionalFormatting sqref="BA25">
    <cfRule type="cellIs" dxfId="2239" priority="3357" operator="lessThan">
      <formula>$C$4</formula>
    </cfRule>
  </conditionalFormatting>
  <conditionalFormatting sqref="BA25">
    <cfRule type="cellIs" dxfId="2238" priority="3358" operator="lessThan">
      <formula>$C$4</formula>
    </cfRule>
  </conditionalFormatting>
  <conditionalFormatting sqref="BA26">
    <cfRule type="cellIs" dxfId="2237" priority="3359" operator="lessThan">
      <formula>$C$4</formula>
    </cfRule>
  </conditionalFormatting>
  <conditionalFormatting sqref="BA26">
    <cfRule type="cellIs" dxfId="2236" priority="3360" operator="lessThan">
      <formula>$C$4</formula>
    </cfRule>
  </conditionalFormatting>
  <conditionalFormatting sqref="BA27">
    <cfRule type="cellIs" dxfId="2235" priority="3361" operator="lessThan">
      <formula>$C$4</formula>
    </cfRule>
  </conditionalFormatting>
  <conditionalFormatting sqref="BA27">
    <cfRule type="cellIs" dxfId="2234" priority="3362" operator="lessThan">
      <formula>$C$4</formula>
    </cfRule>
  </conditionalFormatting>
  <conditionalFormatting sqref="BA28">
    <cfRule type="cellIs" dxfId="2233" priority="3363" operator="lessThan">
      <formula>$C$4</formula>
    </cfRule>
  </conditionalFormatting>
  <conditionalFormatting sqref="BA28">
    <cfRule type="cellIs" dxfId="2232" priority="3364" operator="lessThan">
      <formula>$C$4</formula>
    </cfRule>
  </conditionalFormatting>
  <conditionalFormatting sqref="BA29">
    <cfRule type="cellIs" dxfId="2231" priority="3365" operator="lessThan">
      <formula>$C$4</formula>
    </cfRule>
  </conditionalFormatting>
  <conditionalFormatting sqref="BA29">
    <cfRule type="cellIs" dxfId="2230" priority="3366" operator="lessThan">
      <formula>$C$4</formula>
    </cfRule>
  </conditionalFormatting>
  <conditionalFormatting sqref="BA30">
    <cfRule type="cellIs" dxfId="2229" priority="3367" operator="lessThan">
      <formula>$C$4</formula>
    </cfRule>
  </conditionalFormatting>
  <conditionalFormatting sqref="BA30">
    <cfRule type="cellIs" dxfId="2228" priority="3368" operator="lessThan">
      <formula>$C$4</formula>
    </cfRule>
  </conditionalFormatting>
  <conditionalFormatting sqref="BA31">
    <cfRule type="cellIs" dxfId="2227" priority="3369" operator="lessThan">
      <formula>$C$4</formula>
    </cfRule>
  </conditionalFormatting>
  <conditionalFormatting sqref="BA31">
    <cfRule type="cellIs" dxfId="2226" priority="3370" operator="lessThan">
      <formula>$C$4</formula>
    </cfRule>
  </conditionalFormatting>
  <conditionalFormatting sqref="BA32">
    <cfRule type="cellIs" dxfId="2225" priority="3371" operator="lessThan">
      <formula>$C$4</formula>
    </cfRule>
  </conditionalFormatting>
  <conditionalFormatting sqref="BA32">
    <cfRule type="cellIs" dxfId="2224" priority="3372" operator="lessThan">
      <formula>$C$4</formula>
    </cfRule>
  </conditionalFormatting>
  <conditionalFormatting sqref="BA33">
    <cfRule type="cellIs" dxfId="2223" priority="3373" operator="lessThan">
      <formula>$C$4</formula>
    </cfRule>
  </conditionalFormatting>
  <conditionalFormatting sqref="BA33">
    <cfRule type="cellIs" dxfId="2222" priority="3374" operator="lessThan">
      <formula>$C$4</formula>
    </cfRule>
  </conditionalFormatting>
  <conditionalFormatting sqref="BA34">
    <cfRule type="cellIs" dxfId="2221" priority="3375" operator="lessThan">
      <formula>$C$4</formula>
    </cfRule>
  </conditionalFormatting>
  <conditionalFormatting sqref="BA34">
    <cfRule type="cellIs" dxfId="2220" priority="3376" operator="lessThan">
      <formula>$C$4</formula>
    </cfRule>
  </conditionalFormatting>
  <conditionalFormatting sqref="BA35">
    <cfRule type="cellIs" dxfId="2219" priority="3377" operator="lessThan">
      <formula>$C$4</formula>
    </cfRule>
  </conditionalFormatting>
  <conditionalFormatting sqref="BA35">
    <cfRule type="cellIs" dxfId="2218" priority="3378" operator="lessThan">
      <formula>$C$4</formula>
    </cfRule>
  </conditionalFormatting>
  <conditionalFormatting sqref="BA36">
    <cfRule type="cellIs" dxfId="2217" priority="3379" operator="lessThan">
      <formula>$C$4</formula>
    </cfRule>
  </conditionalFormatting>
  <conditionalFormatting sqref="BA36">
    <cfRule type="cellIs" dxfId="2216" priority="3380" operator="lessThan">
      <formula>$C$4</formula>
    </cfRule>
  </conditionalFormatting>
  <conditionalFormatting sqref="BA37">
    <cfRule type="cellIs" dxfId="2215" priority="3381" operator="lessThan">
      <formula>$C$4</formula>
    </cfRule>
  </conditionalFormatting>
  <conditionalFormatting sqref="BA37">
    <cfRule type="cellIs" dxfId="2214" priority="3382" operator="lessThan">
      <formula>$C$4</formula>
    </cfRule>
  </conditionalFormatting>
  <conditionalFormatting sqref="BA38">
    <cfRule type="cellIs" dxfId="2213" priority="3383" operator="lessThan">
      <formula>$C$4</formula>
    </cfRule>
  </conditionalFormatting>
  <conditionalFormatting sqref="BA38">
    <cfRule type="cellIs" dxfId="2212" priority="3384" operator="lessThan">
      <formula>$C$4</formula>
    </cfRule>
  </conditionalFormatting>
  <conditionalFormatting sqref="BA39">
    <cfRule type="cellIs" dxfId="2211" priority="3385" operator="lessThan">
      <formula>$C$4</formula>
    </cfRule>
  </conditionalFormatting>
  <conditionalFormatting sqref="BA39">
    <cfRule type="cellIs" dxfId="2210" priority="3386" operator="lessThan">
      <formula>$C$4</formula>
    </cfRule>
  </conditionalFormatting>
  <conditionalFormatting sqref="BA40">
    <cfRule type="cellIs" dxfId="2209" priority="3387" operator="lessThan">
      <formula>$C$4</formula>
    </cfRule>
  </conditionalFormatting>
  <conditionalFormatting sqref="BA40">
    <cfRule type="cellIs" dxfId="2208" priority="3388" operator="lessThan">
      <formula>$C$4</formula>
    </cfRule>
  </conditionalFormatting>
  <conditionalFormatting sqref="BA41">
    <cfRule type="cellIs" dxfId="2207" priority="3389" operator="lessThan">
      <formula>$C$4</formula>
    </cfRule>
  </conditionalFormatting>
  <conditionalFormatting sqref="BA41">
    <cfRule type="cellIs" dxfId="2206" priority="3390" operator="lessThan">
      <formula>$C$4</formula>
    </cfRule>
  </conditionalFormatting>
  <conditionalFormatting sqref="BA42">
    <cfRule type="cellIs" dxfId="2205" priority="3391" operator="lessThan">
      <formula>$C$4</formula>
    </cfRule>
  </conditionalFormatting>
  <conditionalFormatting sqref="BA42">
    <cfRule type="cellIs" dxfId="2204" priority="3392" operator="lessThan">
      <formula>$C$4</formula>
    </cfRule>
  </conditionalFormatting>
  <conditionalFormatting sqref="BA43">
    <cfRule type="cellIs" dxfId="2203" priority="3393" operator="lessThan">
      <formula>$C$4</formula>
    </cfRule>
  </conditionalFormatting>
  <conditionalFormatting sqref="BA43">
    <cfRule type="cellIs" dxfId="2202" priority="3394" operator="lessThan">
      <formula>$C$4</formula>
    </cfRule>
  </conditionalFormatting>
  <conditionalFormatting sqref="BA44">
    <cfRule type="cellIs" dxfId="2201" priority="3395" operator="lessThan">
      <formula>$C$4</formula>
    </cfRule>
  </conditionalFormatting>
  <conditionalFormatting sqref="BA44">
    <cfRule type="cellIs" dxfId="2200" priority="3396" operator="lessThan">
      <formula>$C$4</formula>
    </cfRule>
  </conditionalFormatting>
  <conditionalFormatting sqref="BA45">
    <cfRule type="cellIs" dxfId="2199" priority="3397" operator="lessThan">
      <formula>$C$4</formula>
    </cfRule>
  </conditionalFormatting>
  <conditionalFormatting sqref="BA45">
    <cfRule type="cellIs" dxfId="2198" priority="3398" operator="lessThan">
      <formula>$C$4</formula>
    </cfRule>
  </conditionalFormatting>
  <conditionalFormatting sqref="BA46">
    <cfRule type="cellIs" dxfId="2197" priority="3399" operator="lessThan">
      <formula>$C$4</formula>
    </cfRule>
  </conditionalFormatting>
  <conditionalFormatting sqref="BA46">
    <cfRule type="cellIs" dxfId="2196" priority="3400" operator="lessThan">
      <formula>$C$4</formula>
    </cfRule>
  </conditionalFormatting>
  <conditionalFormatting sqref="BA47">
    <cfRule type="cellIs" dxfId="2195" priority="3401" operator="lessThan">
      <formula>$C$4</formula>
    </cfRule>
  </conditionalFormatting>
  <conditionalFormatting sqref="BA47">
    <cfRule type="cellIs" dxfId="2194" priority="3402" operator="lessThan">
      <formula>$C$4</formula>
    </cfRule>
  </conditionalFormatting>
  <conditionalFormatting sqref="BA48">
    <cfRule type="cellIs" dxfId="2193" priority="3403" operator="lessThan">
      <formula>$C$4</formula>
    </cfRule>
  </conditionalFormatting>
  <conditionalFormatting sqref="BA48">
    <cfRule type="cellIs" dxfId="2192" priority="3404" operator="lessThan">
      <formula>$C$4</formula>
    </cfRule>
  </conditionalFormatting>
  <conditionalFormatting sqref="BA49">
    <cfRule type="cellIs" dxfId="2191" priority="3405" operator="lessThan">
      <formula>$C$4</formula>
    </cfRule>
  </conditionalFormatting>
  <conditionalFormatting sqref="BA49">
    <cfRule type="cellIs" dxfId="2190" priority="3406" operator="lessThan">
      <formula>$C$4</formula>
    </cfRule>
  </conditionalFormatting>
  <conditionalFormatting sqref="BA50">
    <cfRule type="cellIs" dxfId="2189" priority="3407" operator="lessThan">
      <formula>$C$4</formula>
    </cfRule>
  </conditionalFormatting>
  <conditionalFormatting sqref="BA50">
    <cfRule type="cellIs" dxfId="2188" priority="3408" operator="lessThan">
      <formula>$C$4</formula>
    </cfRule>
  </conditionalFormatting>
  <conditionalFormatting sqref="BA51">
    <cfRule type="cellIs" dxfId="2187" priority="3409" operator="lessThan">
      <formula>$C$4</formula>
    </cfRule>
  </conditionalFormatting>
  <conditionalFormatting sqref="BA51">
    <cfRule type="cellIs" dxfId="2186" priority="3410" operator="lessThan">
      <formula>$C$4</formula>
    </cfRule>
  </conditionalFormatting>
  <conditionalFormatting sqref="BA52">
    <cfRule type="cellIs" dxfId="2185" priority="3411" operator="lessThan">
      <formula>$C$4</formula>
    </cfRule>
  </conditionalFormatting>
  <conditionalFormatting sqref="BA52">
    <cfRule type="cellIs" dxfId="2184" priority="3412" operator="lessThan">
      <formula>$C$4</formula>
    </cfRule>
  </conditionalFormatting>
  <conditionalFormatting sqref="BA53">
    <cfRule type="cellIs" dxfId="2183" priority="3413" operator="lessThan">
      <formula>$C$4</formula>
    </cfRule>
  </conditionalFormatting>
  <conditionalFormatting sqref="BA53">
    <cfRule type="cellIs" dxfId="2182" priority="3414" operator="lessThan">
      <formula>$C$4</formula>
    </cfRule>
  </conditionalFormatting>
  <conditionalFormatting sqref="BA54">
    <cfRule type="cellIs" dxfId="2181" priority="3415" operator="lessThan">
      <formula>$C$4</formula>
    </cfRule>
  </conditionalFormatting>
  <conditionalFormatting sqref="BA54">
    <cfRule type="cellIs" dxfId="2180" priority="3416" operator="lessThan">
      <formula>$C$4</formula>
    </cfRule>
  </conditionalFormatting>
  <conditionalFormatting sqref="BA55">
    <cfRule type="cellIs" dxfId="2179" priority="3417" operator="lessThan">
      <formula>$C$4</formula>
    </cfRule>
  </conditionalFormatting>
  <conditionalFormatting sqref="BA55">
    <cfRule type="cellIs" dxfId="2178" priority="3418" operator="lessThan">
      <formula>$C$4</formula>
    </cfRule>
  </conditionalFormatting>
  <conditionalFormatting sqref="BA56">
    <cfRule type="cellIs" dxfId="2177" priority="3419" operator="lessThan">
      <formula>$C$4</formula>
    </cfRule>
  </conditionalFormatting>
  <conditionalFormatting sqref="BA56">
    <cfRule type="cellIs" dxfId="2176" priority="3420" operator="lessThan">
      <formula>$C$4</formula>
    </cfRule>
  </conditionalFormatting>
  <conditionalFormatting sqref="BA57">
    <cfRule type="cellIs" dxfId="2175" priority="3421" operator="lessThan">
      <formula>$C$4</formula>
    </cfRule>
  </conditionalFormatting>
  <conditionalFormatting sqref="BA57">
    <cfRule type="cellIs" dxfId="2174" priority="3422" operator="lessThan">
      <formula>$C$4</formula>
    </cfRule>
  </conditionalFormatting>
  <conditionalFormatting sqref="BA58">
    <cfRule type="cellIs" dxfId="2173" priority="3423" operator="lessThan">
      <formula>$C$4</formula>
    </cfRule>
  </conditionalFormatting>
  <conditionalFormatting sqref="BA58">
    <cfRule type="cellIs" dxfId="2172" priority="3424" operator="lessThan">
      <formula>$C$4</formula>
    </cfRule>
  </conditionalFormatting>
  <conditionalFormatting sqref="BA59">
    <cfRule type="cellIs" dxfId="2171" priority="3425" operator="lessThan">
      <formula>$C$4</formula>
    </cfRule>
  </conditionalFormatting>
  <conditionalFormatting sqref="BA59">
    <cfRule type="cellIs" dxfId="2170" priority="3426" operator="lessThan">
      <formula>$C$4</formula>
    </cfRule>
  </conditionalFormatting>
  <conditionalFormatting sqref="BA60">
    <cfRule type="cellIs" dxfId="2169" priority="3427" operator="lessThan">
      <formula>$C$4</formula>
    </cfRule>
  </conditionalFormatting>
  <conditionalFormatting sqref="BA60">
    <cfRule type="cellIs" dxfId="2168" priority="3428" operator="lessThan">
      <formula>$C$4</formula>
    </cfRule>
  </conditionalFormatting>
  <conditionalFormatting sqref="BB11">
    <cfRule type="cellIs" dxfId="2167" priority="3429" operator="lessThan">
      <formula>$C$4</formula>
    </cfRule>
  </conditionalFormatting>
  <conditionalFormatting sqref="BB11">
    <cfRule type="cellIs" dxfId="2166" priority="3430" operator="lessThan">
      <formula>$C$4</formula>
    </cfRule>
  </conditionalFormatting>
  <conditionalFormatting sqref="BB12">
    <cfRule type="cellIs" dxfId="2165" priority="3431" operator="lessThan">
      <formula>$C$4</formula>
    </cfRule>
  </conditionalFormatting>
  <conditionalFormatting sqref="BB12">
    <cfRule type="cellIs" dxfId="2164" priority="3432" operator="lessThan">
      <formula>$C$4</formula>
    </cfRule>
  </conditionalFormatting>
  <conditionalFormatting sqref="BB13">
    <cfRule type="cellIs" dxfId="2163" priority="3433" operator="lessThan">
      <formula>$C$4</formula>
    </cfRule>
  </conditionalFormatting>
  <conditionalFormatting sqref="BB13">
    <cfRule type="cellIs" dxfId="2162" priority="3434" operator="lessThan">
      <formula>$C$4</formula>
    </cfRule>
  </conditionalFormatting>
  <conditionalFormatting sqref="BB14">
    <cfRule type="cellIs" dxfId="2161" priority="3435" operator="lessThan">
      <formula>$C$4</formula>
    </cfRule>
  </conditionalFormatting>
  <conditionalFormatting sqref="BB14">
    <cfRule type="cellIs" dxfId="2160" priority="3436" operator="lessThan">
      <formula>$C$4</formula>
    </cfRule>
  </conditionalFormatting>
  <conditionalFormatting sqref="BB15">
    <cfRule type="cellIs" dxfId="2159" priority="3437" operator="lessThan">
      <formula>$C$4</formula>
    </cfRule>
  </conditionalFormatting>
  <conditionalFormatting sqref="BB15">
    <cfRule type="cellIs" dxfId="2158" priority="3438" operator="lessThan">
      <formula>$C$4</formula>
    </cfRule>
  </conditionalFormatting>
  <conditionalFormatting sqref="BB16">
    <cfRule type="cellIs" dxfId="2157" priority="3439" operator="lessThan">
      <formula>$C$4</formula>
    </cfRule>
  </conditionalFormatting>
  <conditionalFormatting sqref="BB16">
    <cfRule type="cellIs" dxfId="2156" priority="3440" operator="lessThan">
      <formula>$C$4</formula>
    </cfRule>
  </conditionalFormatting>
  <conditionalFormatting sqref="BB17">
    <cfRule type="cellIs" dxfId="2155" priority="3441" operator="lessThan">
      <formula>$C$4</formula>
    </cfRule>
  </conditionalFormatting>
  <conditionalFormatting sqref="BB17">
    <cfRule type="cellIs" dxfId="2154" priority="3442" operator="lessThan">
      <formula>$C$4</formula>
    </cfRule>
  </conditionalFormatting>
  <conditionalFormatting sqref="BB18">
    <cfRule type="cellIs" dxfId="2153" priority="3443" operator="lessThan">
      <formula>$C$4</formula>
    </cfRule>
  </conditionalFormatting>
  <conditionalFormatting sqref="BB18">
    <cfRule type="cellIs" dxfId="2152" priority="3444" operator="lessThan">
      <formula>$C$4</formula>
    </cfRule>
  </conditionalFormatting>
  <conditionalFormatting sqref="BB19">
    <cfRule type="cellIs" dxfId="2151" priority="3445" operator="lessThan">
      <formula>$C$4</formula>
    </cfRule>
  </conditionalFormatting>
  <conditionalFormatting sqref="BB19">
    <cfRule type="cellIs" dxfId="2150" priority="3446" operator="lessThan">
      <formula>$C$4</formula>
    </cfRule>
  </conditionalFormatting>
  <conditionalFormatting sqref="BB20">
    <cfRule type="cellIs" dxfId="2149" priority="3447" operator="lessThan">
      <formula>$C$4</formula>
    </cfRule>
  </conditionalFormatting>
  <conditionalFormatting sqref="BB20">
    <cfRule type="cellIs" dxfId="2148" priority="3448" operator="lessThan">
      <formula>$C$4</formula>
    </cfRule>
  </conditionalFormatting>
  <conditionalFormatting sqref="BB21">
    <cfRule type="cellIs" dxfId="2147" priority="3449" operator="lessThan">
      <formula>$C$4</formula>
    </cfRule>
  </conditionalFormatting>
  <conditionalFormatting sqref="BB21">
    <cfRule type="cellIs" dxfId="2146" priority="3450" operator="lessThan">
      <formula>$C$4</formula>
    </cfRule>
  </conditionalFormatting>
  <conditionalFormatting sqref="BB22">
    <cfRule type="cellIs" dxfId="2145" priority="3451" operator="lessThan">
      <formula>$C$4</formula>
    </cfRule>
  </conditionalFormatting>
  <conditionalFormatting sqref="BB22">
    <cfRule type="cellIs" dxfId="2144" priority="3452" operator="lessThan">
      <formula>$C$4</formula>
    </cfRule>
  </conditionalFormatting>
  <conditionalFormatting sqref="BB23">
    <cfRule type="cellIs" dxfId="2143" priority="3453" operator="lessThan">
      <formula>$C$4</formula>
    </cfRule>
  </conditionalFormatting>
  <conditionalFormatting sqref="BB23">
    <cfRule type="cellIs" dxfId="2142" priority="3454" operator="lessThan">
      <formula>$C$4</formula>
    </cfRule>
  </conditionalFormatting>
  <conditionalFormatting sqref="BB24">
    <cfRule type="cellIs" dxfId="2141" priority="3455" operator="lessThan">
      <formula>$C$4</formula>
    </cfRule>
  </conditionalFormatting>
  <conditionalFormatting sqref="BB24">
    <cfRule type="cellIs" dxfId="2140" priority="3456" operator="lessThan">
      <formula>$C$4</formula>
    </cfRule>
  </conditionalFormatting>
  <conditionalFormatting sqref="BB25">
    <cfRule type="cellIs" dxfId="2139" priority="3457" operator="lessThan">
      <formula>$C$4</formula>
    </cfRule>
  </conditionalFormatting>
  <conditionalFormatting sqref="BB25">
    <cfRule type="cellIs" dxfId="2138" priority="3458" operator="lessThan">
      <formula>$C$4</formula>
    </cfRule>
  </conditionalFormatting>
  <conditionalFormatting sqref="BB26">
    <cfRule type="cellIs" dxfId="2137" priority="3459" operator="lessThan">
      <formula>$C$4</formula>
    </cfRule>
  </conditionalFormatting>
  <conditionalFormatting sqref="BB26">
    <cfRule type="cellIs" dxfId="2136" priority="3460" operator="lessThan">
      <formula>$C$4</formula>
    </cfRule>
  </conditionalFormatting>
  <conditionalFormatting sqref="BB27">
    <cfRule type="cellIs" dxfId="2135" priority="3461" operator="lessThan">
      <formula>$C$4</formula>
    </cfRule>
  </conditionalFormatting>
  <conditionalFormatting sqref="BB27">
    <cfRule type="cellIs" dxfId="2134" priority="3462" operator="lessThan">
      <formula>$C$4</formula>
    </cfRule>
  </conditionalFormatting>
  <conditionalFormatting sqref="BB28">
    <cfRule type="cellIs" dxfId="2133" priority="3463" operator="lessThan">
      <formula>$C$4</formula>
    </cfRule>
  </conditionalFormatting>
  <conditionalFormatting sqref="BB28">
    <cfRule type="cellIs" dxfId="2132" priority="3464" operator="lessThan">
      <formula>$C$4</formula>
    </cfRule>
  </conditionalFormatting>
  <conditionalFormatting sqref="BB29">
    <cfRule type="cellIs" dxfId="2131" priority="3465" operator="lessThan">
      <formula>$C$4</formula>
    </cfRule>
  </conditionalFormatting>
  <conditionalFormatting sqref="BB29">
    <cfRule type="cellIs" dxfId="2130" priority="3466" operator="lessThan">
      <formula>$C$4</formula>
    </cfRule>
  </conditionalFormatting>
  <conditionalFormatting sqref="BB30">
    <cfRule type="cellIs" dxfId="2129" priority="3467" operator="lessThan">
      <formula>$C$4</formula>
    </cfRule>
  </conditionalFormatting>
  <conditionalFormatting sqref="BB30">
    <cfRule type="cellIs" dxfId="2128" priority="3468" operator="lessThan">
      <formula>$C$4</formula>
    </cfRule>
  </conditionalFormatting>
  <conditionalFormatting sqref="BB31">
    <cfRule type="cellIs" dxfId="2127" priority="3469" operator="lessThan">
      <formula>$C$4</formula>
    </cfRule>
  </conditionalFormatting>
  <conditionalFormatting sqref="BB31">
    <cfRule type="cellIs" dxfId="2126" priority="3470" operator="lessThan">
      <formula>$C$4</formula>
    </cfRule>
  </conditionalFormatting>
  <conditionalFormatting sqref="BB32">
    <cfRule type="cellIs" dxfId="2125" priority="3471" operator="lessThan">
      <formula>$C$4</formula>
    </cfRule>
  </conditionalFormatting>
  <conditionalFormatting sqref="BB32">
    <cfRule type="cellIs" dxfId="2124" priority="3472" operator="lessThan">
      <formula>$C$4</formula>
    </cfRule>
  </conditionalFormatting>
  <conditionalFormatting sqref="BB33">
    <cfRule type="cellIs" dxfId="2123" priority="3473" operator="lessThan">
      <formula>$C$4</formula>
    </cfRule>
  </conditionalFormatting>
  <conditionalFormatting sqref="BB33">
    <cfRule type="cellIs" dxfId="2122" priority="3474" operator="lessThan">
      <formula>$C$4</formula>
    </cfRule>
  </conditionalFormatting>
  <conditionalFormatting sqref="BB34">
    <cfRule type="cellIs" dxfId="2121" priority="3475" operator="lessThan">
      <formula>$C$4</formula>
    </cfRule>
  </conditionalFormatting>
  <conditionalFormatting sqref="BB34">
    <cfRule type="cellIs" dxfId="2120" priority="3476" operator="lessThan">
      <formula>$C$4</formula>
    </cfRule>
  </conditionalFormatting>
  <conditionalFormatting sqref="BB35">
    <cfRule type="cellIs" dxfId="2119" priority="3477" operator="lessThan">
      <formula>$C$4</formula>
    </cfRule>
  </conditionalFormatting>
  <conditionalFormatting sqref="BB35">
    <cfRule type="cellIs" dxfId="2118" priority="3478" operator="lessThan">
      <formula>$C$4</formula>
    </cfRule>
  </conditionalFormatting>
  <conditionalFormatting sqref="BB36">
    <cfRule type="cellIs" dxfId="2117" priority="3479" operator="lessThan">
      <formula>$C$4</formula>
    </cfRule>
  </conditionalFormatting>
  <conditionalFormatting sqref="BB36">
    <cfRule type="cellIs" dxfId="2116" priority="3480" operator="lessThan">
      <formula>$C$4</formula>
    </cfRule>
  </conditionalFormatting>
  <conditionalFormatting sqref="BB37">
    <cfRule type="cellIs" dxfId="2115" priority="3481" operator="lessThan">
      <formula>$C$4</formula>
    </cfRule>
  </conditionalFormatting>
  <conditionalFormatting sqref="BB37">
    <cfRule type="cellIs" dxfId="2114" priority="3482" operator="lessThan">
      <formula>$C$4</formula>
    </cfRule>
  </conditionalFormatting>
  <conditionalFormatting sqref="BB38">
    <cfRule type="cellIs" dxfId="2113" priority="3483" operator="lessThan">
      <formula>$C$4</formula>
    </cfRule>
  </conditionalFormatting>
  <conditionalFormatting sqref="BB38">
    <cfRule type="cellIs" dxfId="2112" priority="3484" operator="lessThan">
      <formula>$C$4</formula>
    </cfRule>
  </conditionalFormatting>
  <conditionalFormatting sqref="BB39">
    <cfRule type="cellIs" dxfId="2111" priority="3485" operator="lessThan">
      <formula>$C$4</formula>
    </cfRule>
  </conditionalFormatting>
  <conditionalFormatting sqref="BB39">
    <cfRule type="cellIs" dxfId="2110" priority="3486" operator="lessThan">
      <formula>$C$4</formula>
    </cfRule>
  </conditionalFormatting>
  <conditionalFormatting sqref="BB40">
    <cfRule type="cellIs" dxfId="2109" priority="3487" operator="lessThan">
      <formula>$C$4</formula>
    </cfRule>
  </conditionalFormatting>
  <conditionalFormatting sqref="BB40">
    <cfRule type="cellIs" dxfId="2108" priority="3488" operator="lessThan">
      <formula>$C$4</formula>
    </cfRule>
  </conditionalFormatting>
  <conditionalFormatting sqref="BB41">
    <cfRule type="cellIs" dxfId="2107" priority="3489" operator="lessThan">
      <formula>$C$4</formula>
    </cfRule>
  </conditionalFormatting>
  <conditionalFormatting sqref="BB41">
    <cfRule type="cellIs" dxfId="2106" priority="3490" operator="lessThan">
      <formula>$C$4</formula>
    </cfRule>
  </conditionalFormatting>
  <conditionalFormatting sqref="BB42">
    <cfRule type="cellIs" dxfId="2105" priority="3491" operator="lessThan">
      <formula>$C$4</formula>
    </cfRule>
  </conditionalFormatting>
  <conditionalFormatting sqref="BB42">
    <cfRule type="cellIs" dxfId="2104" priority="3492" operator="lessThan">
      <formula>$C$4</formula>
    </cfRule>
  </conditionalFormatting>
  <conditionalFormatting sqref="BB43">
    <cfRule type="cellIs" dxfId="2103" priority="3493" operator="lessThan">
      <formula>$C$4</formula>
    </cfRule>
  </conditionalFormatting>
  <conditionalFormatting sqref="BB43">
    <cfRule type="cellIs" dxfId="2102" priority="3494" operator="lessThan">
      <formula>$C$4</formula>
    </cfRule>
  </conditionalFormatting>
  <conditionalFormatting sqref="BB44">
    <cfRule type="cellIs" dxfId="2101" priority="3495" operator="lessThan">
      <formula>$C$4</formula>
    </cfRule>
  </conditionalFormatting>
  <conditionalFormatting sqref="BB44">
    <cfRule type="cellIs" dxfId="2100" priority="3496" operator="lessThan">
      <formula>$C$4</formula>
    </cfRule>
  </conditionalFormatting>
  <conditionalFormatting sqref="BB45">
    <cfRule type="cellIs" dxfId="2099" priority="3497" operator="lessThan">
      <formula>$C$4</formula>
    </cfRule>
  </conditionalFormatting>
  <conditionalFormatting sqref="BB45">
    <cfRule type="cellIs" dxfId="2098" priority="3498" operator="lessThan">
      <formula>$C$4</formula>
    </cfRule>
  </conditionalFormatting>
  <conditionalFormatting sqref="BB46">
    <cfRule type="cellIs" dxfId="2097" priority="3499" operator="lessThan">
      <formula>$C$4</formula>
    </cfRule>
  </conditionalFormatting>
  <conditionalFormatting sqref="BB46">
    <cfRule type="cellIs" dxfId="2096" priority="3500" operator="lessThan">
      <formula>$C$4</formula>
    </cfRule>
  </conditionalFormatting>
  <conditionalFormatting sqref="BB47">
    <cfRule type="cellIs" dxfId="2095" priority="3501" operator="lessThan">
      <formula>$C$4</formula>
    </cfRule>
  </conditionalFormatting>
  <conditionalFormatting sqref="BB47">
    <cfRule type="cellIs" dxfId="2094" priority="3502" operator="lessThan">
      <formula>$C$4</formula>
    </cfRule>
  </conditionalFormatting>
  <conditionalFormatting sqref="BB48">
    <cfRule type="cellIs" dxfId="2093" priority="3503" operator="lessThan">
      <formula>$C$4</formula>
    </cfRule>
  </conditionalFormatting>
  <conditionalFormatting sqref="BB48">
    <cfRule type="cellIs" dxfId="2092" priority="3504" operator="lessThan">
      <formula>$C$4</formula>
    </cfRule>
  </conditionalFormatting>
  <conditionalFormatting sqref="BB49">
    <cfRule type="cellIs" dxfId="2091" priority="3505" operator="lessThan">
      <formula>$C$4</formula>
    </cfRule>
  </conditionalFormatting>
  <conditionalFormatting sqref="BB49">
    <cfRule type="cellIs" dxfId="2090" priority="3506" operator="lessThan">
      <formula>$C$4</formula>
    </cfRule>
  </conditionalFormatting>
  <conditionalFormatting sqref="BB50">
    <cfRule type="cellIs" dxfId="2089" priority="3507" operator="lessThan">
      <formula>$C$4</formula>
    </cfRule>
  </conditionalFormatting>
  <conditionalFormatting sqref="BB50">
    <cfRule type="cellIs" dxfId="2088" priority="3508" operator="lessThan">
      <formula>$C$4</formula>
    </cfRule>
  </conditionalFormatting>
  <conditionalFormatting sqref="BB51">
    <cfRule type="cellIs" dxfId="2087" priority="3509" operator="lessThan">
      <formula>$C$4</formula>
    </cfRule>
  </conditionalFormatting>
  <conditionalFormatting sqref="BB51">
    <cfRule type="cellIs" dxfId="2086" priority="3510" operator="lessThan">
      <formula>$C$4</formula>
    </cfRule>
  </conditionalFormatting>
  <conditionalFormatting sqref="BB52">
    <cfRule type="cellIs" dxfId="2085" priority="3511" operator="lessThan">
      <formula>$C$4</formula>
    </cfRule>
  </conditionalFormatting>
  <conditionalFormatting sqref="BB52">
    <cfRule type="cellIs" dxfId="2084" priority="3512" operator="lessThan">
      <formula>$C$4</formula>
    </cfRule>
  </conditionalFormatting>
  <conditionalFormatting sqref="BB53">
    <cfRule type="cellIs" dxfId="2083" priority="3513" operator="lessThan">
      <formula>$C$4</formula>
    </cfRule>
  </conditionalFormatting>
  <conditionalFormatting sqref="BB53">
    <cfRule type="cellIs" dxfId="2082" priority="3514" operator="lessThan">
      <formula>$C$4</formula>
    </cfRule>
  </conditionalFormatting>
  <conditionalFormatting sqref="BB54">
    <cfRule type="cellIs" dxfId="2081" priority="3515" operator="lessThan">
      <formula>$C$4</formula>
    </cfRule>
  </conditionalFormatting>
  <conditionalFormatting sqref="BB54">
    <cfRule type="cellIs" dxfId="2080" priority="3516" operator="lessThan">
      <formula>$C$4</formula>
    </cfRule>
  </conditionalFormatting>
  <conditionalFormatting sqref="BB55">
    <cfRule type="cellIs" dxfId="2079" priority="3517" operator="lessThan">
      <formula>$C$4</formula>
    </cfRule>
  </conditionalFormatting>
  <conditionalFormatting sqref="BB55">
    <cfRule type="cellIs" dxfId="2078" priority="3518" operator="lessThan">
      <formula>$C$4</formula>
    </cfRule>
  </conditionalFormatting>
  <conditionalFormatting sqref="BB56">
    <cfRule type="cellIs" dxfId="2077" priority="3519" operator="lessThan">
      <formula>$C$4</formula>
    </cfRule>
  </conditionalFormatting>
  <conditionalFormatting sqref="BB56">
    <cfRule type="cellIs" dxfId="2076" priority="3520" operator="lessThan">
      <formula>$C$4</formula>
    </cfRule>
  </conditionalFormatting>
  <conditionalFormatting sqref="BB57">
    <cfRule type="cellIs" dxfId="2075" priority="3521" operator="lessThan">
      <formula>$C$4</formula>
    </cfRule>
  </conditionalFormatting>
  <conditionalFormatting sqref="BB57">
    <cfRule type="cellIs" dxfId="2074" priority="3522" operator="lessThan">
      <formula>$C$4</formula>
    </cfRule>
  </conditionalFormatting>
  <conditionalFormatting sqref="BB58">
    <cfRule type="cellIs" dxfId="2073" priority="3523" operator="lessThan">
      <formula>$C$4</formula>
    </cfRule>
  </conditionalFormatting>
  <conditionalFormatting sqref="BB58">
    <cfRule type="cellIs" dxfId="2072" priority="3524" operator="lessThan">
      <formula>$C$4</formula>
    </cfRule>
  </conditionalFormatting>
  <conditionalFormatting sqref="BB59">
    <cfRule type="cellIs" dxfId="2071" priority="3525" operator="lessThan">
      <formula>$C$4</formula>
    </cfRule>
  </conditionalFormatting>
  <conditionalFormatting sqref="BB59">
    <cfRule type="cellIs" dxfId="2070" priority="3526" operator="lessThan">
      <formula>$C$4</formula>
    </cfRule>
  </conditionalFormatting>
  <conditionalFormatting sqref="BB60">
    <cfRule type="cellIs" dxfId="2069" priority="3527" operator="lessThan">
      <formula>$C$4</formula>
    </cfRule>
  </conditionalFormatting>
  <conditionalFormatting sqref="BB60">
    <cfRule type="cellIs" dxfId="2068" priority="3528" operator="lessThan">
      <formula>$C$4</formula>
    </cfRule>
  </conditionalFormatting>
  <conditionalFormatting sqref="BC11">
    <cfRule type="cellIs" dxfId="2067" priority="3529" operator="lessThan">
      <formula>$C$4</formula>
    </cfRule>
  </conditionalFormatting>
  <conditionalFormatting sqref="BC11">
    <cfRule type="cellIs" dxfId="2066" priority="3530" operator="lessThan">
      <formula>$C$4</formula>
    </cfRule>
  </conditionalFormatting>
  <conditionalFormatting sqref="BC12">
    <cfRule type="cellIs" dxfId="2065" priority="3531" operator="lessThan">
      <formula>$C$4</formula>
    </cfRule>
  </conditionalFormatting>
  <conditionalFormatting sqref="BC12">
    <cfRule type="cellIs" dxfId="2064" priority="3532" operator="lessThan">
      <formula>$C$4</formula>
    </cfRule>
  </conditionalFormatting>
  <conditionalFormatting sqref="BC13">
    <cfRule type="cellIs" dxfId="2063" priority="3533" operator="lessThan">
      <formula>$C$4</formula>
    </cfRule>
  </conditionalFormatting>
  <conditionalFormatting sqref="BC13">
    <cfRule type="cellIs" dxfId="2062" priority="3534" operator="lessThan">
      <formula>$C$4</formula>
    </cfRule>
  </conditionalFormatting>
  <conditionalFormatting sqref="BC14">
    <cfRule type="cellIs" dxfId="2061" priority="3535" operator="lessThan">
      <formula>$C$4</formula>
    </cfRule>
  </conditionalFormatting>
  <conditionalFormatting sqref="BC14">
    <cfRule type="cellIs" dxfId="2060" priority="3536" operator="lessThan">
      <formula>$C$4</formula>
    </cfRule>
  </conditionalFormatting>
  <conditionalFormatting sqref="BC15">
    <cfRule type="cellIs" dxfId="2059" priority="3537" operator="lessThan">
      <formula>$C$4</formula>
    </cfRule>
  </conditionalFormatting>
  <conditionalFormatting sqref="BC15">
    <cfRule type="cellIs" dxfId="2058" priority="3538" operator="lessThan">
      <formula>$C$4</formula>
    </cfRule>
  </conditionalFormatting>
  <conditionalFormatting sqref="BC16">
    <cfRule type="cellIs" dxfId="2057" priority="3539" operator="lessThan">
      <formula>$C$4</formula>
    </cfRule>
  </conditionalFormatting>
  <conditionalFormatting sqref="BC16">
    <cfRule type="cellIs" dxfId="2056" priority="3540" operator="lessThan">
      <formula>$C$4</formula>
    </cfRule>
  </conditionalFormatting>
  <conditionalFormatting sqref="BC17">
    <cfRule type="cellIs" dxfId="2055" priority="3541" operator="lessThan">
      <formula>$C$4</formula>
    </cfRule>
  </conditionalFormatting>
  <conditionalFormatting sqref="BC17">
    <cfRule type="cellIs" dxfId="2054" priority="3542" operator="lessThan">
      <formula>$C$4</formula>
    </cfRule>
  </conditionalFormatting>
  <conditionalFormatting sqref="BC18">
    <cfRule type="cellIs" dxfId="2053" priority="3543" operator="lessThan">
      <formula>$C$4</formula>
    </cfRule>
  </conditionalFormatting>
  <conditionalFormatting sqref="BC18">
    <cfRule type="cellIs" dxfId="2052" priority="3544" operator="lessThan">
      <formula>$C$4</formula>
    </cfRule>
  </conditionalFormatting>
  <conditionalFormatting sqref="BC19">
    <cfRule type="cellIs" dxfId="2051" priority="3545" operator="lessThan">
      <formula>$C$4</formula>
    </cfRule>
  </conditionalFormatting>
  <conditionalFormatting sqref="BC19">
    <cfRule type="cellIs" dxfId="2050" priority="3546" operator="lessThan">
      <formula>$C$4</formula>
    </cfRule>
  </conditionalFormatting>
  <conditionalFormatting sqref="BC20">
    <cfRule type="cellIs" dxfId="2049" priority="3547" operator="lessThan">
      <formula>$C$4</formula>
    </cfRule>
  </conditionalFormatting>
  <conditionalFormatting sqref="BC20">
    <cfRule type="cellIs" dxfId="2048" priority="3548" operator="lessThan">
      <formula>$C$4</formula>
    </cfRule>
  </conditionalFormatting>
  <conditionalFormatting sqref="BC21">
    <cfRule type="cellIs" dxfId="2047" priority="3549" operator="lessThan">
      <formula>$C$4</formula>
    </cfRule>
  </conditionalFormatting>
  <conditionalFormatting sqref="BC21">
    <cfRule type="cellIs" dxfId="2046" priority="3550" operator="lessThan">
      <formula>$C$4</formula>
    </cfRule>
  </conditionalFormatting>
  <conditionalFormatting sqref="BC22">
    <cfRule type="cellIs" dxfId="2045" priority="3551" operator="lessThan">
      <formula>$C$4</formula>
    </cfRule>
  </conditionalFormatting>
  <conditionalFormatting sqref="BC22">
    <cfRule type="cellIs" dxfId="2044" priority="3552" operator="lessThan">
      <formula>$C$4</formula>
    </cfRule>
  </conditionalFormatting>
  <conditionalFormatting sqref="BC23">
    <cfRule type="cellIs" dxfId="2043" priority="3553" operator="lessThan">
      <formula>$C$4</formula>
    </cfRule>
  </conditionalFormatting>
  <conditionalFormatting sqref="BC23">
    <cfRule type="cellIs" dxfId="2042" priority="3554" operator="lessThan">
      <formula>$C$4</formula>
    </cfRule>
  </conditionalFormatting>
  <conditionalFormatting sqref="BC24">
    <cfRule type="cellIs" dxfId="2041" priority="3555" operator="lessThan">
      <formula>$C$4</formula>
    </cfRule>
  </conditionalFormatting>
  <conditionalFormatting sqref="BC24">
    <cfRule type="cellIs" dxfId="2040" priority="3556" operator="lessThan">
      <formula>$C$4</formula>
    </cfRule>
  </conditionalFormatting>
  <conditionalFormatting sqref="BC25">
    <cfRule type="cellIs" dxfId="2039" priority="3557" operator="lessThan">
      <formula>$C$4</formula>
    </cfRule>
  </conditionalFormatting>
  <conditionalFormatting sqref="BC25">
    <cfRule type="cellIs" dxfId="2038" priority="3558" operator="lessThan">
      <formula>$C$4</formula>
    </cfRule>
  </conditionalFormatting>
  <conditionalFormatting sqref="BC26">
    <cfRule type="cellIs" dxfId="2037" priority="3559" operator="lessThan">
      <formula>$C$4</formula>
    </cfRule>
  </conditionalFormatting>
  <conditionalFormatting sqref="BC26">
    <cfRule type="cellIs" dxfId="2036" priority="3560" operator="lessThan">
      <formula>$C$4</formula>
    </cfRule>
  </conditionalFormatting>
  <conditionalFormatting sqref="BC27">
    <cfRule type="cellIs" dxfId="2035" priority="3561" operator="lessThan">
      <formula>$C$4</formula>
    </cfRule>
  </conditionalFormatting>
  <conditionalFormatting sqref="BC27">
    <cfRule type="cellIs" dxfId="2034" priority="3562" operator="lessThan">
      <formula>$C$4</formula>
    </cfRule>
  </conditionalFormatting>
  <conditionalFormatting sqref="BC28">
    <cfRule type="cellIs" dxfId="2033" priority="3563" operator="lessThan">
      <formula>$C$4</formula>
    </cfRule>
  </conditionalFormatting>
  <conditionalFormatting sqref="BC28">
    <cfRule type="cellIs" dxfId="2032" priority="3564" operator="lessThan">
      <formula>$C$4</formula>
    </cfRule>
  </conditionalFormatting>
  <conditionalFormatting sqref="BC29">
    <cfRule type="cellIs" dxfId="2031" priority="3565" operator="lessThan">
      <formula>$C$4</formula>
    </cfRule>
  </conditionalFormatting>
  <conditionalFormatting sqref="BC29">
    <cfRule type="cellIs" dxfId="2030" priority="3566" operator="lessThan">
      <formula>$C$4</formula>
    </cfRule>
  </conditionalFormatting>
  <conditionalFormatting sqref="BC30">
    <cfRule type="cellIs" dxfId="2029" priority="3567" operator="lessThan">
      <formula>$C$4</formula>
    </cfRule>
  </conditionalFormatting>
  <conditionalFormatting sqref="BC30">
    <cfRule type="cellIs" dxfId="2028" priority="3568" operator="lessThan">
      <formula>$C$4</formula>
    </cfRule>
  </conditionalFormatting>
  <conditionalFormatting sqref="BC31">
    <cfRule type="cellIs" dxfId="2027" priority="3569" operator="lessThan">
      <formula>$C$4</formula>
    </cfRule>
  </conditionalFormatting>
  <conditionalFormatting sqref="BC31">
    <cfRule type="cellIs" dxfId="2026" priority="3570" operator="lessThan">
      <formula>$C$4</formula>
    </cfRule>
  </conditionalFormatting>
  <conditionalFormatting sqref="BC32">
    <cfRule type="cellIs" dxfId="2025" priority="3571" operator="lessThan">
      <formula>$C$4</formula>
    </cfRule>
  </conditionalFormatting>
  <conditionalFormatting sqref="BC32">
    <cfRule type="cellIs" dxfId="2024" priority="3572" operator="lessThan">
      <formula>$C$4</formula>
    </cfRule>
  </conditionalFormatting>
  <conditionalFormatting sqref="BC33">
    <cfRule type="cellIs" dxfId="2023" priority="3573" operator="lessThan">
      <formula>$C$4</formula>
    </cfRule>
  </conditionalFormatting>
  <conditionalFormatting sqref="BC33">
    <cfRule type="cellIs" dxfId="2022" priority="3574" operator="lessThan">
      <formula>$C$4</formula>
    </cfRule>
  </conditionalFormatting>
  <conditionalFormatting sqref="BC34">
    <cfRule type="cellIs" dxfId="2021" priority="3575" operator="lessThan">
      <formula>$C$4</formula>
    </cfRule>
  </conditionalFormatting>
  <conditionalFormatting sqref="BC34">
    <cfRule type="cellIs" dxfId="2020" priority="3576" operator="lessThan">
      <formula>$C$4</formula>
    </cfRule>
  </conditionalFormatting>
  <conditionalFormatting sqref="BC35">
    <cfRule type="cellIs" dxfId="2019" priority="3577" operator="lessThan">
      <formula>$C$4</formula>
    </cfRule>
  </conditionalFormatting>
  <conditionalFormatting sqref="BC35">
    <cfRule type="cellIs" dxfId="2018" priority="3578" operator="lessThan">
      <formula>$C$4</formula>
    </cfRule>
  </conditionalFormatting>
  <conditionalFormatting sqref="BC36">
    <cfRule type="cellIs" dxfId="2017" priority="3579" operator="lessThan">
      <formula>$C$4</formula>
    </cfRule>
  </conditionalFormatting>
  <conditionalFormatting sqref="BC36">
    <cfRule type="cellIs" dxfId="2016" priority="3580" operator="lessThan">
      <formula>$C$4</formula>
    </cfRule>
  </conditionalFormatting>
  <conditionalFormatting sqref="BC37">
    <cfRule type="cellIs" dxfId="2015" priority="3581" operator="lessThan">
      <formula>$C$4</formula>
    </cfRule>
  </conditionalFormatting>
  <conditionalFormatting sqref="BC37">
    <cfRule type="cellIs" dxfId="2014" priority="3582" operator="lessThan">
      <formula>$C$4</formula>
    </cfRule>
  </conditionalFormatting>
  <conditionalFormatting sqref="BC38">
    <cfRule type="cellIs" dxfId="2013" priority="3583" operator="lessThan">
      <formula>$C$4</formula>
    </cfRule>
  </conditionalFormatting>
  <conditionalFormatting sqref="BC38">
    <cfRule type="cellIs" dxfId="2012" priority="3584" operator="lessThan">
      <formula>$C$4</formula>
    </cfRule>
  </conditionalFormatting>
  <conditionalFormatting sqref="BC39">
    <cfRule type="cellIs" dxfId="2011" priority="3585" operator="lessThan">
      <formula>$C$4</formula>
    </cfRule>
  </conditionalFormatting>
  <conditionalFormatting sqref="BC39">
    <cfRule type="cellIs" dxfId="2010" priority="3586" operator="lessThan">
      <formula>$C$4</formula>
    </cfRule>
  </conditionalFormatting>
  <conditionalFormatting sqref="BC40">
    <cfRule type="cellIs" dxfId="2009" priority="3587" operator="lessThan">
      <formula>$C$4</formula>
    </cfRule>
  </conditionalFormatting>
  <conditionalFormatting sqref="BC40">
    <cfRule type="cellIs" dxfId="2008" priority="3588" operator="lessThan">
      <formula>$C$4</formula>
    </cfRule>
  </conditionalFormatting>
  <conditionalFormatting sqref="BC41">
    <cfRule type="cellIs" dxfId="2007" priority="3589" operator="lessThan">
      <formula>$C$4</formula>
    </cfRule>
  </conditionalFormatting>
  <conditionalFormatting sqref="BC41">
    <cfRule type="cellIs" dxfId="2006" priority="3590" operator="lessThan">
      <formula>$C$4</formula>
    </cfRule>
  </conditionalFormatting>
  <conditionalFormatting sqref="BC42">
    <cfRule type="cellIs" dxfId="2005" priority="3591" operator="lessThan">
      <formula>$C$4</formula>
    </cfRule>
  </conditionalFormatting>
  <conditionalFormatting sqref="BC42">
    <cfRule type="cellIs" dxfId="2004" priority="3592" operator="lessThan">
      <formula>$C$4</formula>
    </cfRule>
  </conditionalFormatting>
  <conditionalFormatting sqref="BC43">
    <cfRule type="cellIs" dxfId="2003" priority="3593" operator="lessThan">
      <formula>$C$4</formula>
    </cfRule>
  </conditionalFormatting>
  <conditionalFormatting sqref="BC43">
    <cfRule type="cellIs" dxfId="2002" priority="3594" operator="lessThan">
      <formula>$C$4</formula>
    </cfRule>
  </conditionalFormatting>
  <conditionalFormatting sqref="BC44">
    <cfRule type="cellIs" dxfId="2001" priority="3595" operator="lessThan">
      <formula>$C$4</formula>
    </cfRule>
  </conditionalFormatting>
  <conditionalFormatting sqref="BC44">
    <cfRule type="cellIs" dxfId="2000" priority="3596" operator="lessThan">
      <formula>$C$4</formula>
    </cfRule>
  </conditionalFormatting>
  <conditionalFormatting sqref="BC45">
    <cfRule type="cellIs" dxfId="1999" priority="3597" operator="lessThan">
      <formula>$C$4</formula>
    </cfRule>
  </conditionalFormatting>
  <conditionalFormatting sqref="BC45">
    <cfRule type="cellIs" dxfId="1998" priority="3598" operator="lessThan">
      <formula>$C$4</formula>
    </cfRule>
  </conditionalFormatting>
  <conditionalFormatting sqref="BC46">
    <cfRule type="cellIs" dxfId="1997" priority="3599" operator="lessThan">
      <formula>$C$4</formula>
    </cfRule>
  </conditionalFormatting>
  <conditionalFormatting sqref="BC46">
    <cfRule type="cellIs" dxfId="1996" priority="3600" operator="lessThan">
      <formula>$C$4</formula>
    </cfRule>
  </conditionalFormatting>
  <conditionalFormatting sqref="BC47">
    <cfRule type="cellIs" dxfId="1995" priority="3601" operator="lessThan">
      <formula>$C$4</formula>
    </cfRule>
  </conditionalFormatting>
  <conditionalFormatting sqref="BC47">
    <cfRule type="cellIs" dxfId="1994" priority="3602" operator="lessThan">
      <formula>$C$4</formula>
    </cfRule>
  </conditionalFormatting>
  <conditionalFormatting sqref="BC48">
    <cfRule type="cellIs" dxfId="1993" priority="3603" operator="lessThan">
      <formula>$C$4</formula>
    </cfRule>
  </conditionalFormatting>
  <conditionalFormatting sqref="BC48">
    <cfRule type="cellIs" dxfId="1992" priority="3604" operator="lessThan">
      <formula>$C$4</formula>
    </cfRule>
  </conditionalFormatting>
  <conditionalFormatting sqref="BC49">
    <cfRule type="cellIs" dxfId="1991" priority="3605" operator="lessThan">
      <formula>$C$4</formula>
    </cfRule>
  </conditionalFormatting>
  <conditionalFormatting sqref="BC49">
    <cfRule type="cellIs" dxfId="1990" priority="3606" operator="lessThan">
      <formula>$C$4</formula>
    </cfRule>
  </conditionalFormatting>
  <conditionalFormatting sqref="BC50">
    <cfRule type="cellIs" dxfId="1989" priority="3607" operator="lessThan">
      <formula>$C$4</formula>
    </cfRule>
  </conditionalFormatting>
  <conditionalFormatting sqref="BC50">
    <cfRule type="cellIs" dxfId="1988" priority="3608" operator="lessThan">
      <formula>$C$4</formula>
    </cfRule>
  </conditionalFormatting>
  <conditionalFormatting sqref="BC51">
    <cfRule type="cellIs" dxfId="1987" priority="3609" operator="lessThan">
      <formula>$C$4</formula>
    </cfRule>
  </conditionalFormatting>
  <conditionalFormatting sqref="BC51">
    <cfRule type="cellIs" dxfId="1986" priority="3610" operator="lessThan">
      <formula>$C$4</formula>
    </cfRule>
  </conditionalFormatting>
  <conditionalFormatting sqref="BC52">
    <cfRule type="cellIs" dxfId="1985" priority="3611" operator="lessThan">
      <formula>$C$4</formula>
    </cfRule>
  </conditionalFormatting>
  <conditionalFormatting sqref="BC52">
    <cfRule type="cellIs" dxfId="1984" priority="3612" operator="lessThan">
      <formula>$C$4</formula>
    </cfRule>
  </conditionalFormatting>
  <conditionalFormatting sqref="BC53">
    <cfRule type="cellIs" dxfId="1983" priority="3613" operator="lessThan">
      <formula>$C$4</formula>
    </cfRule>
  </conditionalFormatting>
  <conditionalFormatting sqref="BC53">
    <cfRule type="cellIs" dxfId="1982" priority="3614" operator="lessThan">
      <formula>$C$4</formula>
    </cfRule>
  </conditionalFormatting>
  <conditionalFormatting sqref="BC54">
    <cfRule type="cellIs" dxfId="1981" priority="3615" operator="lessThan">
      <formula>$C$4</formula>
    </cfRule>
  </conditionalFormatting>
  <conditionalFormatting sqref="BC54">
    <cfRule type="cellIs" dxfId="1980" priority="3616" operator="lessThan">
      <formula>$C$4</formula>
    </cfRule>
  </conditionalFormatting>
  <conditionalFormatting sqref="BC55">
    <cfRule type="cellIs" dxfId="1979" priority="3617" operator="lessThan">
      <formula>$C$4</formula>
    </cfRule>
  </conditionalFormatting>
  <conditionalFormatting sqref="BC55">
    <cfRule type="cellIs" dxfId="1978" priority="3618" operator="lessThan">
      <formula>$C$4</formula>
    </cfRule>
  </conditionalFormatting>
  <conditionalFormatting sqref="BC56">
    <cfRule type="cellIs" dxfId="1977" priority="3619" operator="lessThan">
      <formula>$C$4</formula>
    </cfRule>
  </conditionalFormatting>
  <conditionalFormatting sqref="BC56">
    <cfRule type="cellIs" dxfId="1976" priority="3620" operator="lessThan">
      <formula>$C$4</formula>
    </cfRule>
  </conditionalFormatting>
  <conditionalFormatting sqref="BC57">
    <cfRule type="cellIs" dxfId="1975" priority="3621" operator="lessThan">
      <formula>$C$4</formula>
    </cfRule>
  </conditionalFormatting>
  <conditionalFormatting sqref="BC57">
    <cfRule type="cellIs" dxfId="1974" priority="3622" operator="lessThan">
      <formula>$C$4</formula>
    </cfRule>
  </conditionalFormatting>
  <conditionalFormatting sqref="BC58">
    <cfRule type="cellIs" dxfId="1973" priority="3623" operator="lessThan">
      <formula>$C$4</formula>
    </cfRule>
  </conditionalFormatting>
  <conditionalFormatting sqref="BC58">
    <cfRule type="cellIs" dxfId="1972" priority="3624" operator="lessThan">
      <formula>$C$4</formula>
    </cfRule>
  </conditionalFormatting>
  <conditionalFormatting sqref="BC59">
    <cfRule type="cellIs" dxfId="1971" priority="3625" operator="lessThan">
      <formula>$C$4</formula>
    </cfRule>
  </conditionalFormatting>
  <conditionalFormatting sqref="BC59">
    <cfRule type="cellIs" dxfId="1970" priority="3626" operator="lessThan">
      <formula>$C$4</formula>
    </cfRule>
  </conditionalFormatting>
  <conditionalFormatting sqref="BC60">
    <cfRule type="cellIs" dxfId="1969" priority="3627" operator="lessThan">
      <formula>$C$4</formula>
    </cfRule>
  </conditionalFormatting>
  <conditionalFormatting sqref="BC60">
    <cfRule type="cellIs" dxfId="1968" priority="3628" operator="lessThan">
      <formula>$C$4</formula>
    </cfRule>
  </conditionalFormatting>
  <conditionalFormatting sqref="BD11">
    <cfRule type="cellIs" dxfId="1967" priority="3629" operator="lessThan">
      <formula>$C$4</formula>
    </cfRule>
  </conditionalFormatting>
  <conditionalFormatting sqref="BD11">
    <cfRule type="cellIs" dxfId="1966" priority="3630" operator="lessThan">
      <formula>$C$4</formula>
    </cfRule>
  </conditionalFormatting>
  <conditionalFormatting sqref="BD12">
    <cfRule type="cellIs" dxfId="1965" priority="3631" operator="lessThan">
      <formula>$C$4</formula>
    </cfRule>
  </conditionalFormatting>
  <conditionalFormatting sqref="BD12">
    <cfRule type="cellIs" dxfId="1964" priority="3632" operator="lessThan">
      <formula>$C$4</formula>
    </cfRule>
  </conditionalFormatting>
  <conditionalFormatting sqref="BD13">
    <cfRule type="cellIs" dxfId="1963" priority="3633" operator="lessThan">
      <formula>$C$4</formula>
    </cfRule>
  </conditionalFormatting>
  <conditionalFormatting sqref="BD13">
    <cfRule type="cellIs" dxfId="1962" priority="3634" operator="lessThan">
      <formula>$C$4</formula>
    </cfRule>
  </conditionalFormatting>
  <conditionalFormatting sqref="BD14">
    <cfRule type="cellIs" dxfId="1961" priority="3635" operator="lessThan">
      <formula>$C$4</formula>
    </cfRule>
  </conditionalFormatting>
  <conditionalFormatting sqref="BD14">
    <cfRule type="cellIs" dxfId="1960" priority="3636" operator="lessThan">
      <formula>$C$4</formula>
    </cfRule>
  </conditionalFormatting>
  <conditionalFormatting sqref="BD15">
    <cfRule type="cellIs" dxfId="1959" priority="3637" operator="lessThan">
      <formula>$C$4</formula>
    </cfRule>
  </conditionalFormatting>
  <conditionalFormatting sqref="BD15">
    <cfRule type="cellIs" dxfId="1958" priority="3638" operator="lessThan">
      <formula>$C$4</formula>
    </cfRule>
  </conditionalFormatting>
  <conditionalFormatting sqref="BD16">
    <cfRule type="cellIs" dxfId="1957" priority="3639" operator="lessThan">
      <formula>$C$4</formula>
    </cfRule>
  </conditionalFormatting>
  <conditionalFormatting sqref="BD16">
    <cfRule type="cellIs" dxfId="1956" priority="3640" operator="lessThan">
      <formula>$C$4</formula>
    </cfRule>
  </conditionalFormatting>
  <conditionalFormatting sqref="BD17">
    <cfRule type="cellIs" dxfId="1955" priority="3641" operator="lessThan">
      <formula>$C$4</formula>
    </cfRule>
  </conditionalFormatting>
  <conditionalFormatting sqref="BD17">
    <cfRule type="cellIs" dxfId="1954" priority="3642" operator="lessThan">
      <formula>$C$4</formula>
    </cfRule>
  </conditionalFormatting>
  <conditionalFormatting sqref="BD18">
    <cfRule type="cellIs" dxfId="1953" priority="3643" operator="lessThan">
      <formula>$C$4</formula>
    </cfRule>
  </conditionalFormatting>
  <conditionalFormatting sqref="BD18">
    <cfRule type="cellIs" dxfId="1952" priority="3644" operator="lessThan">
      <formula>$C$4</formula>
    </cfRule>
  </conditionalFormatting>
  <conditionalFormatting sqref="BD19">
    <cfRule type="cellIs" dxfId="1951" priority="3645" operator="lessThan">
      <formula>$C$4</formula>
    </cfRule>
  </conditionalFormatting>
  <conditionalFormatting sqref="BD19">
    <cfRule type="cellIs" dxfId="1950" priority="3646" operator="lessThan">
      <formula>$C$4</formula>
    </cfRule>
  </conditionalFormatting>
  <conditionalFormatting sqref="BD20">
    <cfRule type="cellIs" dxfId="1949" priority="3647" operator="lessThan">
      <formula>$C$4</formula>
    </cfRule>
  </conditionalFormatting>
  <conditionalFormatting sqref="BD20">
    <cfRule type="cellIs" dxfId="1948" priority="3648" operator="lessThan">
      <formula>$C$4</formula>
    </cfRule>
  </conditionalFormatting>
  <conditionalFormatting sqref="BD21">
    <cfRule type="cellIs" dxfId="1947" priority="3649" operator="lessThan">
      <formula>$C$4</formula>
    </cfRule>
  </conditionalFormatting>
  <conditionalFormatting sqref="BD21">
    <cfRule type="cellIs" dxfId="1946" priority="3650" operator="lessThan">
      <formula>$C$4</formula>
    </cfRule>
  </conditionalFormatting>
  <conditionalFormatting sqref="BD22">
    <cfRule type="cellIs" dxfId="1945" priority="3651" operator="lessThan">
      <formula>$C$4</formula>
    </cfRule>
  </conditionalFormatting>
  <conditionalFormatting sqref="BD22">
    <cfRule type="cellIs" dxfId="1944" priority="3652" operator="lessThan">
      <formula>$C$4</formula>
    </cfRule>
  </conditionalFormatting>
  <conditionalFormatting sqref="BD23">
    <cfRule type="cellIs" dxfId="1943" priority="3653" operator="lessThan">
      <formula>$C$4</formula>
    </cfRule>
  </conditionalFormatting>
  <conditionalFormatting sqref="BD23">
    <cfRule type="cellIs" dxfId="1942" priority="3654" operator="lessThan">
      <formula>$C$4</formula>
    </cfRule>
  </conditionalFormatting>
  <conditionalFormatting sqref="BD24">
    <cfRule type="cellIs" dxfId="1941" priority="3655" operator="lessThan">
      <formula>$C$4</formula>
    </cfRule>
  </conditionalFormatting>
  <conditionalFormatting sqref="BD24">
    <cfRule type="cellIs" dxfId="1940" priority="3656" operator="lessThan">
      <formula>$C$4</formula>
    </cfRule>
  </conditionalFormatting>
  <conditionalFormatting sqref="BD25">
    <cfRule type="cellIs" dxfId="1939" priority="3657" operator="lessThan">
      <formula>$C$4</formula>
    </cfRule>
  </conditionalFormatting>
  <conditionalFormatting sqref="BD25">
    <cfRule type="cellIs" dxfId="1938" priority="3658" operator="lessThan">
      <formula>$C$4</formula>
    </cfRule>
  </conditionalFormatting>
  <conditionalFormatting sqref="BD26">
    <cfRule type="cellIs" dxfId="1937" priority="3659" operator="lessThan">
      <formula>$C$4</formula>
    </cfRule>
  </conditionalFormatting>
  <conditionalFormatting sqref="BD26">
    <cfRule type="cellIs" dxfId="1936" priority="3660" operator="lessThan">
      <formula>$C$4</formula>
    </cfRule>
  </conditionalFormatting>
  <conditionalFormatting sqref="BD27">
    <cfRule type="cellIs" dxfId="1935" priority="3661" operator="lessThan">
      <formula>$C$4</formula>
    </cfRule>
  </conditionalFormatting>
  <conditionalFormatting sqref="BD27">
    <cfRule type="cellIs" dxfId="1934" priority="3662" operator="lessThan">
      <formula>$C$4</formula>
    </cfRule>
  </conditionalFormatting>
  <conditionalFormatting sqref="BD28">
    <cfRule type="cellIs" dxfId="1933" priority="3663" operator="lessThan">
      <formula>$C$4</formula>
    </cfRule>
  </conditionalFormatting>
  <conditionalFormatting sqref="BD28">
    <cfRule type="cellIs" dxfId="1932" priority="3664" operator="lessThan">
      <formula>$C$4</formula>
    </cfRule>
  </conditionalFormatting>
  <conditionalFormatting sqref="BD29">
    <cfRule type="cellIs" dxfId="1931" priority="3665" operator="lessThan">
      <formula>$C$4</formula>
    </cfRule>
  </conditionalFormatting>
  <conditionalFormatting sqref="BD29">
    <cfRule type="cellIs" dxfId="1930" priority="3666" operator="lessThan">
      <formula>$C$4</formula>
    </cfRule>
  </conditionalFormatting>
  <conditionalFormatting sqref="BD30">
    <cfRule type="cellIs" dxfId="1929" priority="3667" operator="lessThan">
      <formula>$C$4</formula>
    </cfRule>
  </conditionalFormatting>
  <conditionalFormatting sqref="BD30">
    <cfRule type="cellIs" dxfId="1928" priority="3668" operator="lessThan">
      <formula>$C$4</formula>
    </cfRule>
  </conditionalFormatting>
  <conditionalFormatting sqref="BD31">
    <cfRule type="cellIs" dxfId="1927" priority="3669" operator="lessThan">
      <formula>$C$4</formula>
    </cfRule>
  </conditionalFormatting>
  <conditionalFormatting sqref="BD31">
    <cfRule type="cellIs" dxfId="1926" priority="3670" operator="lessThan">
      <formula>$C$4</formula>
    </cfRule>
  </conditionalFormatting>
  <conditionalFormatting sqref="BD32">
    <cfRule type="cellIs" dxfId="1925" priority="3671" operator="lessThan">
      <formula>$C$4</formula>
    </cfRule>
  </conditionalFormatting>
  <conditionalFormatting sqref="BD32">
    <cfRule type="cellIs" dxfId="1924" priority="3672" operator="lessThan">
      <formula>$C$4</formula>
    </cfRule>
  </conditionalFormatting>
  <conditionalFormatting sqref="BD33">
    <cfRule type="cellIs" dxfId="1923" priority="3673" operator="lessThan">
      <formula>$C$4</formula>
    </cfRule>
  </conditionalFormatting>
  <conditionalFormatting sqref="BD33">
    <cfRule type="cellIs" dxfId="1922" priority="3674" operator="lessThan">
      <formula>$C$4</formula>
    </cfRule>
  </conditionalFormatting>
  <conditionalFormatting sqref="BD34">
    <cfRule type="cellIs" dxfId="1921" priority="3675" operator="lessThan">
      <formula>$C$4</formula>
    </cfRule>
  </conditionalFormatting>
  <conditionalFormatting sqref="BD34">
    <cfRule type="cellIs" dxfId="1920" priority="3676" operator="lessThan">
      <formula>$C$4</formula>
    </cfRule>
  </conditionalFormatting>
  <conditionalFormatting sqref="BD35">
    <cfRule type="cellIs" dxfId="1919" priority="3677" operator="lessThan">
      <formula>$C$4</formula>
    </cfRule>
  </conditionalFormatting>
  <conditionalFormatting sqref="BD35">
    <cfRule type="cellIs" dxfId="1918" priority="3678" operator="lessThan">
      <formula>$C$4</formula>
    </cfRule>
  </conditionalFormatting>
  <conditionalFormatting sqref="BD36">
    <cfRule type="cellIs" dxfId="1917" priority="3679" operator="lessThan">
      <formula>$C$4</formula>
    </cfRule>
  </conditionalFormatting>
  <conditionalFormatting sqref="BD36">
    <cfRule type="cellIs" dxfId="1916" priority="3680" operator="lessThan">
      <formula>$C$4</formula>
    </cfRule>
  </conditionalFormatting>
  <conditionalFormatting sqref="BD37">
    <cfRule type="cellIs" dxfId="1915" priority="3681" operator="lessThan">
      <formula>$C$4</formula>
    </cfRule>
  </conditionalFormatting>
  <conditionalFormatting sqref="BD37">
    <cfRule type="cellIs" dxfId="1914" priority="3682" operator="lessThan">
      <formula>$C$4</formula>
    </cfRule>
  </conditionalFormatting>
  <conditionalFormatting sqref="BD38">
    <cfRule type="cellIs" dxfId="1913" priority="3683" operator="lessThan">
      <formula>$C$4</formula>
    </cfRule>
  </conditionalFormatting>
  <conditionalFormatting sqref="BD38">
    <cfRule type="cellIs" dxfId="1912" priority="3684" operator="lessThan">
      <formula>$C$4</formula>
    </cfRule>
  </conditionalFormatting>
  <conditionalFormatting sqref="BD39">
    <cfRule type="cellIs" dxfId="1911" priority="3685" operator="lessThan">
      <formula>$C$4</formula>
    </cfRule>
  </conditionalFormatting>
  <conditionalFormatting sqref="BD39">
    <cfRule type="cellIs" dxfId="1910" priority="3686" operator="lessThan">
      <formula>$C$4</formula>
    </cfRule>
  </conditionalFormatting>
  <conditionalFormatting sqref="BD40">
    <cfRule type="cellIs" dxfId="1909" priority="3687" operator="lessThan">
      <formula>$C$4</formula>
    </cfRule>
  </conditionalFormatting>
  <conditionalFormatting sqref="BD40">
    <cfRule type="cellIs" dxfId="1908" priority="3688" operator="lessThan">
      <formula>$C$4</formula>
    </cfRule>
  </conditionalFormatting>
  <conditionalFormatting sqref="BD41">
    <cfRule type="cellIs" dxfId="1907" priority="3689" operator="lessThan">
      <formula>$C$4</formula>
    </cfRule>
  </conditionalFormatting>
  <conditionalFormatting sqref="BD41">
    <cfRule type="cellIs" dxfId="1906" priority="3690" operator="lessThan">
      <formula>$C$4</formula>
    </cfRule>
  </conditionalFormatting>
  <conditionalFormatting sqref="BD42">
    <cfRule type="cellIs" dxfId="1905" priority="3691" operator="lessThan">
      <formula>$C$4</formula>
    </cfRule>
  </conditionalFormatting>
  <conditionalFormatting sqref="BD42">
    <cfRule type="cellIs" dxfId="1904" priority="3692" operator="lessThan">
      <formula>$C$4</formula>
    </cfRule>
  </conditionalFormatting>
  <conditionalFormatting sqref="BD43">
    <cfRule type="cellIs" dxfId="1903" priority="3693" operator="lessThan">
      <formula>$C$4</formula>
    </cfRule>
  </conditionalFormatting>
  <conditionalFormatting sqref="BD43">
    <cfRule type="cellIs" dxfId="1902" priority="3694" operator="lessThan">
      <formula>$C$4</formula>
    </cfRule>
  </conditionalFormatting>
  <conditionalFormatting sqref="BD44">
    <cfRule type="cellIs" dxfId="1901" priority="3695" operator="lessThan">
      <formula>$C$4</formula>
    </cfRule>
  </conditionalFormatting>
  <conditionalFormatting sqref="BD44">
    <cfRule type="cellIs" dxfId="1900" priority="3696" operator="lessThan">
      <formula>$C$4</formula>
    </cfRule>
  </conditionalFormatting>
  <conditionalFormatting sqref="BD45">
    <cfRule type="cellIs" dxfId="1899" priority="3697" operator="lessThan">
      <formula>$C$4</formula>
    </cfRule>
  </conditionalFormatting>
  <conditionalFormatting sqref="BD45">
    <cfRule type="cellIs" dxfId="1898" priority="3698" operator="lessThan">
      <formula>$C$4</formula>
    </cfRule>
  </conditionalFormatting>
  <conditionalFormatting sqref="BD46">
    <cfRule type="cellIs" dxfId="1897" priority="3699" operator="lessThan">
      <formula>$C$4</formula>
    </cfRule>
  </conditionalFormatting>
  <conditionalFormatting sqref="BD46">
    <cfRule type="cellIs" dxfId="1896" priority="3700" operator="lessThan">
      <formula>$C$4</formula>
    </cfRule>
  </conditionalFormatting>
  <conditionalFormatting sqref="BD47">
    <cfRule type="cellIs" dxfId="1895" priority="3701" operator="lessThan">
      <formula>$C$4</formula>
    </cfRule>
  </conditionalFormatting>
  <conditionalFormatting sqref="BD47">
    <cfRule type="cellIs" dxfId="1894" priority="3702" operator="lessThan">
      <formula>$C$4</formula>
    </cfRule>
  </conditionalFormatting>
  <conditionalFormatting sqref="BD48">
    <cfRule type="cellIs" dxfId="1893" priority="3703" operator="lessThan">
      <formula>$C$4</formula>
    </cfRule>
  </conditionalFormatting>
  <conditionalFormatting sqref="BD48">
    <cfRule type="cellIs" dxfId="1892" priority="3704" operator="lessThan">
      <formula>$C$4</formula>
    </cfRule>
  </conditionalFormatting>
  <conditionalFormatting sqref="BD49">
    <cfRule type="cellIs" dxfId="1891" priority="3705" operator="lessThan">
      <formula>$C$4</formula>
    </cfRule>
  </conditionalFormatting>
  <conditionalFormatting sqref="BD49">
    <cfRule type="cellIs" dxfId="1890" priority="3706" operator="lessThan">
      <formula>$C$4</formula>
    </cfRule>
  </conditionalFormatting>
  <conditionalFormatting sqref="BD50">
    <cfRule type="cellIs" dxfId="1889" priority="3707" operator="lessThan">
      <formula>$C$4</formula>
    </cfRule>
  </conditionalFormatting>
  <conditionalFormatting sqref="BD50">
    <cfRule type="cellIs" dxfId="1888" priority="3708" operator="lessThan">
      <formula>$C$4</formula>
    </cfRule>
  </conditionalFormatting>
  <conditionalFormatting sqref="BD51">
    <cfRule type="cellIs" dxfId="1887" priority="3709" operator="lessThan">
      <formula>$C$4</formula>
    </cfRule>
  </conditionalFormatting>
  <conditionalFormatting sqref="BD51">
    <cfRule type="cellIs" dxfId="1886" priority="3710" operator="lessThan">
      <formula>$C$4</formula>
    </cfRule>
  </conditionalFormatting>
  <conditionalFormatting sqref="BD52">
    <cfRule type="cellIs" dxfId="1885" priority="3711" operator="lessThan">
      <formula>$C$4</formula>
    </cfRule>
  </conditionalFormatting>
  <conditionalFormatting sqref="BD52">
    <cfRule type="cellIs" dxfId="1884" priority="3712" operator="lessThan">
      <formula>$C$4</formula>
    </cfRule>
  </conditionalFormatting>
  <conditionalFormatting sqref="BD53">
    <cfRule type="cellIs" dxfId="1883" priority="3713" operator="lessThan">
      <formula>$C$4</formula>
    </cfRule>
  </conditionalFormatting>
  <conditionalFormatting sqref="BD53">
    <cfRule type="cellIs" dxfId="1882" priority="3714" operator="lessThan">
      <formula>$C$4</formula>
    </cfRule>
  </conditionalFormatting>
  <conditionalFormatting sqref="BD54">
    <cfRule type="cellIs" dxfId="1881" priority="3715" operator="lessThan">
      <formula>$C$4</formula>
    </cfRule>
  </conditionalFormatting>
  <conditionalFormatting sqref="BD54">
    <cfRule type="cellIs" dxfId="1880" priority="3716" operator="lessThan">
      <formula>$C$4</formula>
    </cfRule>
  </conditionalFormatting>
  <conditionalFormatting sqref="BD55">
    <cfRule type="cellIs" dxfId="1879" priority="3717" operator="lessThan">
      <formula>$C$4</formula>
    </cfRule>
  </conditionalFormatting>
  <conditionalFormatting sqref="BD55">
    <cfRule type="cellIs" dxfId="1878" priority="3718" operator="lessThan">
      <formula>$C$4</formula>
    </cfRule>
  </conditionalFormatting>
  <conditionalFormatting sqref="BD56">
    <cfRule type="cellIs" dxfId="1877" priority="3719" operator="lessThan">
      <formula>$C$4</formula>
    </cfRule>
  </conditionalFormatting>
  <conditionalFormatting sqref="BD56">
    <cfRule type="cellIs" dxfId="1876" priority="3720" operator="lessThan">
      <formula>$C$4</formula>
    </cfRule>
  </conditionalFormatting>
  <conditionalFormatting sqref="BD57">
    <cfRule type="cellIs" dxfId="1875" priority="3721" operator="lessThan">
      <formula>$C$4</formula>
    </cfRule>
  </conditionalFormatting>
  <conditionalFormatting sqref="BD57">
    <cfRule type="cellIs" dxfId="1874" priority="3722" operator="lessThan">
      <formula>$C$4</formula>
    </cfRule>
  </conditionalFormatting>
  <conditionalFormatting sqref="BD58">
    <cfRule type="cellIs" dxfId="1873" priority="3723" operator="lessThan">
      <formula>$C$4</formula>
    </cfRule>
  </conditionalFormatting>
  <conditionalFormatting sqref="BD58">
    <cfRule type="cellIs" dxfId="1872" priority="3724" operator="lessThan">
      <formula>$C$4</formula>
    </cfRule>
  </conditionalFormatting>
  <conditionalFormatting sqref="BD59">
    <cfRule type="cellIs" dxfId="1871" priority="3725" operator="lessThan">
      <formula>$C$4</formula>
    </cfRule>
  </conditionalFormatting>
  <conditionalFormatting sqref="BD59">
    <cfRule type="cellIs" dxfId="1870" priority="3726" operator="lessThan">
      <formula>$C$4</formula>
    </cfRule>
  </conditionalFormatting>
  <conditionalFormatting sqref="BD60">
    <cfRule type="cellIs" dxfId="1869" priority="3727" operator="lessThan">
      <formula>$C$4</formula>
    </cfRule>
  </conditionalFormatting>
  <conditionalFormatting sqref="BD60">
    <cfRule type="cellIs" dxfId="1868" priority="3728" operator="lessThan">
      <formula>$C$4</formula>
    </cfRule>
  </conditionalFormatting>
  <conditionalFormatting sqref="BE11">
    <cfRule type="cellIs" dxfId="1867" priority="3729" operator="lessThan">
      <formula>$C$4</formula>
    </cfRule>
  </conditionalFormatting>
  <conditionalFormatting sqref="BE11">
    <cfRule type="cellIs" dxfId="1866" priority="3730" operator="lessThan">
      <formula>$C$4</formula>
    </cfRule>
  </conditionalFormatting>
  <conditionalFormatting sqref="BE12">
    <cfRule type="cellIs" dxfId="1865" priority="3731" operator="lessThan">
      <formula>$C$4</formula>
    </cfRule>
  </conditionalFormatting>
  <conditionalFormatting sqref="BE12">
    <cfRule type="cellIs" dxfId="1864" priority="3732" operator="lessThan">
      <formula>$C$4</formula>
    </cfRule>
  </conditionalFormatting>
  <conditionalFormatting sqref="BE13">
    <cfRule type="cellIs" dxfId="1863" priority="3733" operator="lessThan">
      <formula>$C$4</formula>
    </cfRule>
  </conditionalFormatting>
  <conditionalFormatting sqref="BE13">
    <cfRule type="cellIs" dxfId="1862" priority="3734" operator="lessThan">
      <formula>$C$4</formula>
    </cfRule>
  </conditionalFormatting>
  <conditionalFormatting sqref="BE14">
    <cfRule type="cellIs" dxfId="1861" priority="3735" operator="lessThan">
      <formula>$C$4</formula>
    </cfRule>
  </conditionalFormatting>
  <conditionalFormatting sqref="BE14">
    <cfRule type="cellIs" dxfId="1860" priority="3736" operator="lessThan">
      <formula>$C$4</formula>
    </cfRule>
  </conditionalFormatting>
  <conditionalFormatting sqref="BE15">
    <cfRule type="cellIs" dxfId="1859" priority="3737" operator="lessThan">
      <formula>$C$4</formula>
    </cfRule>
  </conditionalFormatting>
  <conditionalFormatting sqref="BE15">
    <cfRule type="cellIs" dxfId="1858" priority="3738" operator="lessThan">
      <formula>$C$4</formula>
    </cfRule>
  </conditionalFormatting>
  <conditionalFormatting sqref="BE16">
    <cfRule type="cellIs" dxfId="1857" priority="3739" operator="lessThan">
      <formula>$C$4</formula>
    </cfRule>
  </conditionalFormatting>
  <conditionalFormatting sqref="BE16">
    <cfRule type="cellIs" dxfId="1856" priority="3740" operator="lessThan">
      <formula>$C$4</formula>
    </cfRule>
  </conditionalFormatting>
  <conditionalFormatting sqref="BE17">
    <cfRule type="cellIs" dxfId="1855" priority="3741" operator="lessThan">
      <formula>$C$4</formula>
    </cfRule>
  </conditionalFormatting>
  <conditionalFormatting sqref="BE17">
    <cfRule type="cellIs" dxfId="1854" priority="3742" operator="lessThan">
      <formula>$C$4</formula>
    </cfRule>
  </conditionalFormatting>
  <conditionalFormatting sqref="BE18">
    <cfRule type="cellIs" dxfId="1853" priority="3743" operator="lessThan">
      <formula>$C$4</formula>
    </cfRule>
  </conditionalFormatting>
  <conditionalFormatting sqref="BE18">
    <cfRule type="cellIs" dxfId="1852" priority="3744" operator="lessThan">
      <formula>$C$4</formula>
    </cfRule>
  </conditionalFormatting>
  <conditionalFormatting sqref="BE19">
    <cfRule type="cellIs" dxfId="1851" priority="3745" operator="lessThan">
      <formula>$C$4</formula>
    </cfRule>
  </conditionalFormatting>
  <conditionalFormatting sqref="BE19">
    <cfRule type="cellIs" dxfId="1850" priority="3746" operator="lessThan">
      <formula>$C$4</formula>
    </cfRule>
  </conditionalFormatting>
  <conditionalFormatting sqref="BE20">
    <cfRule type="cellIs" dxfId="1849" priority="3747" operator="lessThan">
      <formula>$C$4</formula>
    </cfRule>
  </conditionalFormatting>
  <conditionalFormatting sqref="BE20">
    <cfRule type="cellIs" dxfId="1848" priority="3748" operator="lessThan">
      <formula>$C$4</formula>
    </cfRule>
  </conditionalFormatting>
  <conditionalFormatting sqref="BE21">
    <cfRule type="cellIs" dxfId="1847" priority="3749" operator="lessThan">
      <formula>$C$4</formula>
    </cfRule>
  </conditionalFormatting>
  <conditionalFormatting sqref="BE21">
    <cfRule type="cellIs" dxfId="1846" priority="3750" operator="lessThan">
      <formula>$C$4</formula>
    </cfRule>
  </conditionalFormatting>
  <conditionalFormatting sqref="BE22">
    <cfRule type="cellIs" dxfId="1845" priority="3751" operator="lessThan">
      <formula>$C$4</formula>
    </cfRule>
  </conditionalFormatting>
  <conditionalFormatting sqref="BE22">
    <cfRule type="cellIs" dxfId="1844" priority="3752" operator="lessThan">
      <formula>$C$4</formula>
    </cfRule>
  </conditionalFormatting>
  <conditionalFormatting sqref="BE23">
    <cfRule type="cellIs" dxfId="1843" priority="3753" operator="lessThan">
      <formula>$C$4</formula>
    </cfRule>
  </conditionalFormatting>
  <conditionalFormatting sqref="BE23">
    <cfRule type="cellIs" dxfId="1842" priority="3754" operator="lessThan">
      <formula>$C$4</formula>
    </cfRule>
  </conditionalFormatting>
  <conditionalFormatting sqref="BE24">
    <cfRule type="cellIs" dxfId="1841" priority="3755" operator="lessThan">
      <formula>$C$4</formula>
    </cfRule>
  </conditionalFormatting>
  <conditionalFormatting sqref="BE24">
    <cfRule type="cellIs" dxfId="1840" priority="3756" operator="lessThan">
      <formula>$C$4</formula>
    </cfRule>
  </conditionalFormatting>
  <conditionalFormatting sqref="BE25">
    <cfRule type="cellIs" dxfId="1839" priority="3757" operator="lessThan">
      <formula>$C$4</formula>
    </cfRule>
  </conditionalFormatting>
  <conditionalFormatting sqref="BE25">
    <cfRule type="cellIs" dxfId="1838" priority="3758" operator="lessThan">
      <formula>$C$4</formula>
    </cfRule>
  </conditionalFormatting>
  <conditionalFormatting sqref="BE26">
    <cfRule type="cellIs" dxfId="1837" priority="3759" operator="lessThan">
      <formula>$C$4</formula>
    </cfRule>
  </conditionalFormatting>
  <conditionalFormatting sqref="BE26">
    <cfRule type="cellIs" dxfId="1836" priority="3760" operator="lessThan">
      <formula>$C$4</formula>
    </cfRule>
  </conditionalFormatting>
  <conditionalFormatting sqref="BE27">
    <cfRule type="cellIs" dxfId="1835" priority="3761" operator="lessThan">
      <formula>$C$4</formula>
    </cfRule>
  </conditionalFormatting>
  <conditionalFormatting sqref="BE27">
    <cfRule type="cellIs" dxfId="1834" priority="3762" operator="lessThan">
      <formula>$C$4</formula>
    </cfRule>
  </conditionalFormatting>
  <conditionalFormatting sqref="BE28">
    <cfRule type="cellIs" dxfId="1833" priority="3763" operator="lessThan">
      <formula>$C$4</formula>
    </cfRule>
  </conditionalFormatting>
  <conditionalFormatting sqref="BE28">
    <cfRule type="cellIs" dxfId="1832" priority="3764" operator="lessThan">
      <formula>$C$4</formula>
    </cfRule>
  </conditionalFormatting>
  <conditionalFormatting sqref="BE29">
    <cfRule type="cellIs" dxfId="1831" priority="3765" operator="lessThan">
      <formula>$C$4</formula>
    </cfRule>
  </conditionalFormatting>
  <conditionalFormatting sqref="BE29">
    <cfRule type="cellIs" dxfId="1830" priority="3766" operator="lessThan">
      <formula>$C$4</formula>
    </cfRule>
  </conditionalFormatting>
  <conditionalFormatting sqref="BE30">
    <cfRule type="cellIs" dxfId="1829" priority="3767" operator="lessThan">
      <formula>$C$4</formula>
    </cfRule>
  </conditionalFormatting>
  <conditionalFormatting sqref="BE30">
    <cfRule type="cellIs" dxfId="1828" priority="3768" operator="lessThan">
      <formula>$C$4</formula>
    </cfRule>
  </conditionalFormatting>
  <conditionalFormatting sqref="BE31">
    <cfRule type="cellIs" dxfId="1827" priority="3769" operator="lessThan">
      <formula>$C$4</formula>
    </cfRule>
  </conditionalFormatting>
  <conditionalFormatting sqref="BE31">
    <cfRule type="cellIs" dxfId="1826" priority="3770" operator="lessThan">
      <formula>$C$4</formula>
    </cfRule>
  </conditionalFormatting>
  <conditionalFormatting sqref="BE32">
    <cfRule type="cellIs" dxfId="1825" priority="3771" operator="lessThan">
      <formula>$C$4</formula>
    </cfRule>
  </conditionalFormatting>
  <conditionalFormatting sqref="BE32">
    <cfRule type="cellIs" dxfId="1824" priority="3772" operator="lessThan">
      <formula>$C$4</formula>
    </cfRule>
  </conditionalFormatting>
  <conditionalFormatting sqref="BE33">
    <cfRule type="cellIs" dxfId="1823" priority="3773" operator="lessThan">
      <formula>$C$4</formula>
    </cfRule>
  </conditionalFormatting>
  <conditionalFormatting sqref="BE33">
    <cfRule type="cellIs" dxfId="1822" priority="3774" operator="lessThan">
      <formula>$C$4</formula>
    </cfRule>
  </conditionalFormatting>
  <conditionalFormatting sqref="BE34">
    <cfRule type="cellIs" dxfId="1821" priority="3775" operator="lessThan">
      <formula>$C$4</formula>
    </cfRule>
  </conditionalFormatting>
  <conditionalFormatting sqref="BE34">
    <cfRule type="cellIs" dxfId="1820" priority="3776" operator="lessThan">
      <formula>$C$4</formula>
    </cfRule>
  </conditionalFormatting>
  <conditionalFormatting sqref="BE35">
    <cfRule type="cellIs" dxfId="1819" priority="3777" operator="lessThan">
      <formula>$C$4</formula>
    </cfRule>
  </conditionalFormatting>
  <conditionalFormatting sqref="BE35">
    <cfRule type="cellIs" dxfId="1818" priority="3778" operator="lessThan">
      <formula>$C$4</formula>
    </cfRule>
  </conditionalFormatting>
  <conditionalFormatting sqref="BE36">
    <cfRule type="cellIs" dxfId="1817" priority="3779" operator="lessThan">
      <formula>$C$4</formula>
    </cfRule>
  </conditionalFormatting>
  <conditionalFormatting sqref="BE36">
    <cfRule type="cellIs" dxfId="1816" priority="3780" operator="lessThan">
      <formula>$C$4</formula>
    </cfRule>
  </conditionalFormatting>
  <conditionalFormatting sqref="BE37">
    <cfRule type="cellIs" dxfId="1815" priority="3781" operator="lessThan">
      <formula>$C$4</formula>
    </cfRule>
  </conditionalFormatting>
  <conditionalFormatting sqref="BE37">
    <cfRule type="cellIs" dxfId="1814" priority="3782" operator="lessThan">
      <formula>$C$4</formula>
    </cfRule>
  </conditionalFormatting>
  <conditionalFormatting sqref="BE38">
    <cfRule type="cellIs" dxfId="1813" priority="3783" operator="lessThan">
      <formula>$C$4</formula>
    </cfRule>
  </conditionalFormatting>
  <conditionalFormatting sqref="BE38">
    <cfRule type="cellIs" dxfId="1812" priority="3784" operator="lessThan">
      <formula>$C$4</formula>
    </cfRule>
  </conditionalFormatting>
  <conditionalFormatting sqref="BE39">
    <cfRule type="cellIs" dxfId="1811" priority="3785" operator="lessThan">
      <formula>$C$4</formula>
    </cfRule>
  </conditionalFormatting>
  <conditionalFormatting sqref="BE39">
    <cfRule type="cellIs" dxfId="1810" priority="3786" operator="lessThan">
      <formula>$C$4</formula>
    </cfRule>
  </conditionalFormatting>
  <conditionalFormatting sqref="BE40">
    <cfRule type="cellIs" dxfId="1809" priority="3787" operator="lessThan">
      <formula>$C$4</formula>
    </cfRule>
  </conditionalFormatting>
  <conditionalFormatting sqref="BE40">
    <cfRule type="cellIs" dxfId="1808" priority="3788" operator="lessThan">
      <formula>$C$4</formula>
    </cfRule>
  </conditionalFormatting>
  <conditionalFormatting sqref="BE41">
    <cfRule type="cellIs" dxfId="1807" priority="3789" operator="lessThan">
      <formula>$C$4</formula>
    </cfRule>
  </conditionalFormatting>
  <conditionalFormatting sqref="BE41">
    <cfRule type="cellIs" dxfId="1806" priority="3790" operator="lessThan">
      <formula>$C$4</formula>
    </cfRule>
  </conditionalFormatting>
  <conditionalFormatting sqref="BE42">
    <cfRule type="cellIs" dxfId="1805" priority="3791" operator="lessThan">
      <formula>$C$4</formula>
    </cfRule>
  </conditionalFormatting>
  <conditionalFormatting sqref="BE42">
    <cfRule type="cellIs" dxfId="1804" priority="3792" operator="lessThan">
      <formula>$C$4</formula>
    </cfRule>
  </conditionalFormatting>
  <conditionalFormatting sqref="BE43">
    <cfRule type="cellIs" dxfId="1803" priority="3793" operator="lessThan">
      <formula>$C$4</formula>
    </cfRule>
  </conditionalFormatting>
  <conditionalFormatting sqref="BE43">
    <cfRule type="cellIs" dxfId="1802" priority="3794" operator="lessThan">
      <formula>$C$4</formula>
    </cfRule>
  </conditionalFormatting>
  <conditionalFormatting sqref="BE44">
    <cfRule type="cellIs" dxfId="1801" priority="3795" operator="lessThan">
      <formula>$C$4</formula>
    </cfRule>
  </conditionalFormatting>
  <conditionalFormatting sqref="BE44">
    <cfRule type="cellIs" dxfId="1800" priority="3796" operator="lessThan">
      <formula>$C$4</formula>
    </cfRule>
  </conditionalFormatting>
  <conditionalFormatting sqref="BE45">
    <cfRule type="cellIs" dxfId="1799" priority="3797" operator="lessThan">
      <formula>$C$4</formula>
    </cfRule>
  </conditionalFormatting>
  <conditionalFormatting sqref="BE45">
    <cfRule type="cellIs" dxfId="1798" priority="3798" operator="lessThan">
      <formula>$C$4</formula>
    </cfRule>
  </conditionalFormatting>
  <conditionalFormatting sqref="BE46">
    <cfRule type="cellIs" dxfId="1797" priority="3799" operator="lessThan">
      <formula>$C$4</formula>
    </cfRule>
  </conditionalFormatting>
  <conditionalFormatting sqref="BE46">
    <cfRule type="cellIs" dxfId="1796" priority="3800" operator="lessThan">
      <formula>$C$4</formula>
    </cfRule>
  </conditionalFormatting>
  <conditionalFormatting sqref="BE47">
    <cfRule type="cellIs" dxfId="1795" priority="3801" operator="lessThan">
      <formula>$C$4</formula>
    </cfRule>
  </conditionalFormatting>
  <conditionalFormatting sqref="BE47">
    <cfRule type="cellIs" dxfId="1794" priority="3802" operator="lessThan">
      <formula>$C$4</formula>
    </cfRule>
  </conditionalFormatting>
  <conditionalFormatting sqref="BE48">
    <cfRule type="cellIs" dxfId="1793" priority="3803" operator="lessThan">
      <formula>$C$4</formula>
    </cfRule>
  </conditionalFormatting>
  <conditionalFormatting sqref="BE48">
    <cfRule type="cellIs" dxfId="1792" priority="3804" operator="lessThan">
      <formula>$C$4</formula>
    </cfRule>
  </conditionalFormatting>
  <conditionalFormatting sqref="BE49">
    <cfRule type="cellIs" dxfId="1791" priority="3805" operator="lessThan">
      <formula>$C$4</formula>
    </cfRule>
  </conditionalFormatting>
  <conditionalFormatting sqref="BE49">
    <cfRule type="cellIs" dxfId="1790" priority="3806" operator="lessThan">
      <formula>$C$4</formula>
    </cfRule>
  </conditionalFormatting>
  <conditionalFormatting sqref="BE50">
    <cfRule type="cellIs" dxfId="1789" priority="3807" operator="lessThan">
      <formula>$C$4</formula>
    </cfRule>
  </conditionalFormatting>
  <conditionalFormatting sqref="BE50">
    <cfRule type="cellIs" dxfId="1788" priority="3808" operator="lessThan">
      <formula>$C$4</formula>
    </cfRule>
  </conditionalFormatting>
  <conditionalFormatting sqref="BE51">
    <cfRule type="cellIs" dxfId="1787" priority="3809" operator="lessThan">
      <formula>$C$4</formula>
    </cfRule>
  </conditionalFormatting>
  <conditionalFormatting sqref="BE51">
    <cfRule type="cellIs" dxfId="1786" priority="3810" operator="lessThan">
      <formula>$C$4</formula>
    </cfRule>
  </conditionalFormatting>
  <conditionalFormatting sqref="BE52">
    <cfRule type="cellIs" dxfId="1785" priority="3811" operator="lessThan">
      <formula>$C$4</formula>
    </cfRule>
  </conditionalFormatting>
  <conditionalFormatting sqref="BE52">
    <cfRule type="cellIs" dxfId="1784" priority="3812" operator="lessThan">
      <formula>$C$4</formula>
    </cfRule>
  </conditionalFormatting>
  <conditionalFormatting sqref="BE53">
    <cfRule type="cellIs" dxfId="1783" priority="3813" operator="lessThan">
      <formula>$C$4</formula>
    </cfRule>
  </conditionalFormatting>
  <conditionalFormatting sqref="BE53">
    <cfRule type="cellIs" dxfId="1782" priority="3814" operator="lessThan">
      <formula>$C$4</formula>
    </cfRule>
  </conditionalFormatting>
  <conditionalFormatting sqref="BE54">
    <cfRule type="cellIs" dxfId="1781" priority="3815" operator="lessThan">
      <formula>$C$4</formula>
    </cfRule>
  </conditionalFormatting>
  <conditionalFormatting sqref="BE54">
    <cfRule type="cellIs" dxfId="1780" priority="3816" operator="lessThan">
      <formula>$C$4</formula>
    </cfRule>
  </conditionalFormatting>
  <conditionalFormatting sqref="BE55">
    <cfRule type="cellIs" dxfId="1779" priority="3817" operator="lessThan">
      <formula>$C$4</formula>
    </cfRule>
  </conditionalFormatting>
  <conditionalFormatting sqref="BE55">
    <cfRule type="cellIs" dxfId="1778" priority="3818" operator="lessThan">
      <formula>$C$4</formula>
    </cfRule>
  </conditionalFormatting>
  <conditionalFormatting sqref="BE56">
    <cfRule type="cellIs" dxfId="1777" priority="3819" operator="lessThan">
      <formula>$C$4</formula>
    </cfRule>
  </conditionalFormatting>
  <conditionalFormatting sqref="BE56">
    <cfRule type="cellIs" dxfId="1776" priority="3820" operator="lessThan">
      <formula>$C$4</formula>
    </cfRule>
  </conditionalFormatting>
  <conditionalFormatting sqref="BE57">
    <cfRule type="cellIs" dxfId="1775" priority="3821" operator="lessThan">
      <formula>$C$4</formula>
    </cfRule>
  </conditionalFormatting>
  <conditionalFormatting sqref="BE57">
    <cfRule type="cellIs" dxfId="1774" priority="3822" operator="lessThan">
      <formula>$C$4</formula>
    </cfRule>
  </conditionalFormatting>
  <conditionalFormatting sqref="BE58">
    <cfRule type="cellIs" dxfId="1773" priority="3823" operator="lessThan">
      <formula>$C$4</formula>
    </cfRule>
  </conditionalFormatting>
  <conditionalFormatting sqref="BE58">
    <cfRule type="cellIs" dxfId="1772" priority="3824" operator="lessThan">
      <formula>$C$4</formula>
    </cfRule>
  </conditionalFormatting>
  <conditionalFormatting sqref="BE59">
    <cfRule type="cellIs" dxfId="1771" priority="3825" operator="lessThan">
      <formula>$C$4</formula>
    </cfRule>
  </conditionalFormatting>
  <conditionalFormatting sqref="BE59">
    <cfRule type="cellIs" dxfId="1770" priority="3826" operator="lessThan">
      <formula>$C$4</formula>
    </cfRule>
  </conditionalFormatting>
  <conditionalFormatting sqref="BE60">
    <cfRule type="cellIs" dxfId="1769" priority="3827" operator="lessThan">
      <formula>$C$4</formula>
    </cfRule>
  </conditionalFormatting>
  <conditionalFormatting sqref="BE60">
    <cfRule type="cellIs" dxfId="1768" priority="3828" operator="lessThan">
      <formula>$C$4</formula>
    </cfRule>
  </conditionalFormatting>
  <conditionalFormatting sqref="BF11">
    <cfRule type="cellIs" dxfId="1767" priority="3829" operator="lessThan">
      <formula>$C$4</formula>
    </cfRule>
  </conditionalFormatting>
  <conditionalFormatting sqref="BF11">
    <cfRule type="cellIs" dxfId="1766" priority="3830" operator="lessThan">
      <formula>$C$4</formula>
    </cfRule>
  </conditionalFormatting>
  <conditionalFormatting sqref="BF12">
    <cfRule type="cellIs" dxfId="1765" priority="3831" operator="lessThan">
      <formula>$C$4</formula>
    </cfRule>
  </conditionalFormatting>
  <conditionalFormatting sqref="BF12">
    <cfRule type="cellIs" dxfId="1764" priority="3832" operator="lessThan">
      <formula>$C$4</formula>
    </cfRule>
  </conditionalFormatting>
  <conditionalFormatting sqref="BF13">
    <cfRule type="cellIs" dxfId="1763" priority="3833" operator="lessThan">
      <formula>$C$4</formula>
    </cfRule>
  </conditionalFormatting>
  <conditionalFormatting sqref="BF13">
    <cfRule type="cellIs" dxfId="1762" priority="3834" operator="lessThan">
      <formula>$C$4</formula>
    </cfRule>
  </conditionalFormatting>
  <conditionalFormatting sqref="BF14">
    <cfRule type="cellIs" dxfId="1761" priority="3835" operator="lessThan">
      <formula>$C$4</formula>
    </cfRule>
  </conditionalFormatting>
  <conditionalFormatting sqref="BF14">
    <cfRule type="cellIs" dxfId="1760" priority="3836" operator="lessThan">
      <formula>$C$4</formula>
    </cfRule>
  </conditionalFormatting>
  <conditionalFormatting sqref="BF15">
    <cfRule type="cellIs" dxfId="1759" priority="3837" operator="lessThan">
      <formula>$C$4</formula>
    </cfRule>
  </conditionalFormatting>
  <conditionalFormatting sqref="BF15">
    <cfRule type="cellIs" dxfId="1758" priority="3838" operator="lessThan">
      <formula>$C$4</formula>
    </cfRule>
  </conditionalFormatting>
  <conditionalFormatting sqref="BF16">
    <cfRule type="cellIs" dxfId="1757" priority="3839" operator="lessThan">
      <formula>$C$4</formula>
    </cfRule>
  </conditionalFormatting>
  <conditionalFormatting sqref="BF16">
    <cfRule type="cellIs" dxfId="1756" priority="3840" operator="lessThan">
      <formula>$C$4</formula>
    </cfRule>
  </conditionalFormatting>
  <conditionalFormatting sqref="BF17">
    <cfRule type="cellIs" dxfId="1755" priority="3841" operator="lessThan">
      <formula>$C$4</formula>
    </cfRule>
  </conditionalFormatting>
  <conditionalFormatting sqref="BF17">
    <cfRule type="cellIs" dxfId="1754" priority="3842" operator="lessThan">
      <formula>$C$4</formula>
    </cfRule>
  </conditionalFormatting>
  <conditionalFormatting sqref="BF18">
    <cfRule type="cellIs" dxfId="1753" priority="3843" operator="lessThan">
      <formula>$C$4</formula>
    </cfRule>
  </conditionalFormatting>
  <conditionalFormatting sqref="BF18">
    <cfRule type="cellIs" dxfId="1752" priority="3844" operator="lessThan">
      <formula>$C$4</formula>
    </cfRule>
  </conditionalFormatting>
  <conditionalFormatting sqref="BF19">
    <cfRule type="cellIs" dxfId="1751" priority="3845" operator="lessThan">
      <formula>$C$4</formula>
    </cfRule>
  </conditionalFormatting>
  <conditionalFormatting sqref="BF19">
    <cfRule type="cellIs" dxfId="1750" priority="3846" operator="lessThan">
      <formula>$C$4</formula>
    </cfRule>
  </conditionalFormatting>
  <conditionalFormatting sqref="BF20">
    <cfRule type="cellIs" dxfId="1749" priority="3847" operator="lessThan">
      <formula>$C$4</formula>
    </cfRule>
  </conditionalFormatting>
  <conditionalFormatting sqref="BF20">
    <cfRule type="cellIs" dxfId="1748" priority="3848" operator="lessThan">
      <formula>$C$4</formula>
    </cfRule>
  </conditionalFormatting>
  <conditionalFormatting sqref="BF21">
    <cfRule type="cellIs" dxfId="1747" priority="3849" operator="lessThan">
      <formula>$C$4</formula>
    </cfRule>
  </conditionalFormatting>
  <conditionalFormatting sqref="BF21">
    <cfRule type="cellIs" dxfId="1746" priority="3850" operator="lessThan">
      <formula>$C$4</formula>
    </cfRule>
  </conditionalFormatting>
  <conditionalFormatting sqref="BF22">
    <cfRule type="cellIs" dxfId="1745" priority="3851" operator="lessThan">
      <formula>$C$4</formula>
    </cfRule>
  </conditionalFormatting>
  <conditionalFormatting sqref="BF22">
    <cfRule type="cellIs" dxfId="1744" priority="3852" operator="lessThan">
      <formula>$C$4</formula>
    </cfRule>
  </conditionalFormatting>
  <conditionalFormatting sqref="BF23">
    <cfRule type="cellIs" dxfId="1743" priority="3853" operator="lessThan">
      <formula>$C$4</formula>
    </cfRule>
  </conditionalFormatting>
  <conditionalFormatting sqref="BF23">
    <cfRule type="cellIs" dxfId="1742" priority="3854" operator="lessThan">
      <formula>$C$4</formula>
    </cfRule>
  </conditionalFormatting>
  <conditionalFormatting sqref="BF24">
    <cfRule type="cellIs" dxfId="1741" priority="3855" operator="lessThan">
      <formula>$C$4</formula>
    </cfRule>
  </conditionalFormatting>
  <conditionalFormatting sqref="BF24">
    <cfRule type="cellIs" dxfId="1740" priority="3856" operator="lessThan">
      <formula>$C$4</formula>
    </cfRule>
  </conditionalFormatting>
  <conditionalFormatting sqref="BF25">
    <cfRule type="cellIs" dxfId="1739" priority="3857" operator="lessThan">
      <formula>$C$4</formula>
    </cfRule>
  </conditionalFormatting>
  <conditionalFormatting sqref="BF25">
    <cfRule type="cellIs" dxfId="1738" priority="3858" operator="lessThan">
      <formula>$C$4</formula>
    </cfRule>
  </conditionalFormatting>
  <conditionalFormatting sqref="BF26">
    <cfRule type="cellIs" dxfId="1737" priority="3859" operator="lessThan">
      <formula>$C$4</formula>
    </cfRule>
  </conditionalFormatting>
  <conditionalFormatting sqref="BF26">
    <cfRule type="cellIs" dxfId="1736" priority="3860" operator="lessThan">
      <formula>$C$4</formula>
    </cfRule>
  </conditionalFormatting>
  <conditionalFormatting sqref="BF27">
    <cfRule type="cellIs" dxfId="1735" priority="3861" operator="lessThan">
      <formula>$C$4</formula>
    </cfRule>
  </conditionalFormatting>
  <conditionalFormatting sqref="BF27">
    <cfRule type="cellIs" dxfId="1734" priority="3862" operator="lessThan">
      <formula>$C$4</formula>
    </cfRule>
  </conditionalFormatting>
  <conditionalFormatting sqref="BF28">
    <cfRule type="cellIs" dxfId="1733" priority="3863" operator="lessThan">
      <formula>$C$4</formula>
    </cfRule>
  </conditionalFormatting>
  <conditionalFormatting sqref="BF28">
    <cfRule type="cellIs" dxfId="1732" priority="3864" operator="lessThan">
      <formula>$C$4</formula>
    </cfRule>
  </conditionalFormatting>
  <conditionalFormatting sqref="BF29">
    <cfRule type="cellIs" dxfId="1731" priority="3865" operator="lessThan">
      <formula>$C$4</formula>
    </cfRule>
  </conditionalFormatting>
  <conditionalFormatting sqref="BF29">
    <cfRule type="cellIs" dxfId="1730" priority="3866" operator="lessThan">
      <formula>$C$4</formula>
    </cfRule>
  </conditionalFormatting>
  <conditionalFormatting sqref="BF30">
    <cfRule type="cellIs" dxfId="1729" priority="3867" operator="lessThan">
      <formula>$C$4</formula>
    </cfRule>
  </conditionalFormatting>
  <conditionalFormatting sqref="BF30">
    <cfRule type="cellIs" dxfId="1728" priority="3868" operator="lessThan">
      <formula>$C$4</formula>
    </cfRule>
  </conditionalFormatting>
  <conditionalFormatting sqref="BF31">
    <cfRule type="cellIs" dxfId="1727" priority="3869" operator="lessThan">
      <formula>$C$4</formula>
    </cfRule>
  </conditionalFormatting>
  <conditionalFormatting sqref="BF31">
    <cfRule type="cellIs" dxfId="1726" priority="3870" operator="lessThan">
      <formula>$C$4</formula>
    </cfRule>
  </conditionalFormatting>
  <conditionalFormatting sqref="BF32">
    <cfRule type="cellIs" dxfId="1725" priority="3871" operator="lessThan">
      <formula>$C$4</formula>
    </cfRule>
  </conditionalFormatting>
  <conditionalFormatting sqref="BF32">
    <cfRule type="cellIs" dxfId="1724" priority="3872" operator="lessThan">
      <formula>$C$4</formula>
    </cfRule>
  </conditionalFormatting>
  <conditionalFormatting sqref="BF33">
    <cfRule type="cellIs" dxfId="1723" priority="3873" operator="lessThan">
      <formula>$C$4</formula>
    </cfRule>
  </conditionalFormatting>
  <conditionalFormatting sqref="BF33">
    <cfRule type="cellIs" dxfId="1722" priority="3874" operator="lessThan">
      <formula>$C$4</formula>
    </cfRule>
  </conditionalFormatting>
  <conditionalFormatting sqref="BF34">
    <cfRule type="cellIs" dxfId="1721" priority="3875" operator="lessThan">
      <formula>$C$4</formula>
    </cfRule>
  </conditionalFormatting>
  <conditionalFormatting sqref="BF34">
    <cfRule type="cellIs" dxfId="1720" priority="3876" operator="lessThan">
      <formula>$C$4</formula>
    </cfRule>
  </conditionalFormatting>
  <conditionalFormatting sqref="BF35">
    <cfRule type="cellIs" dxfId="1719" priority="3877" operator="lessThan">
      <formula>$C$4</formula>
    </cfRule>
  </conditionalFormatting>
  <conditionalFormatting sqref="BF35">
    <cfRule type="cellIs" dxfId="1718" priority="3878" operator="lessThan">
      <formula>$C$4</formula>
    </cfRule>
  </conditionalFormatting>
  <conditionalFormatting sqref="BF36">
    <cfRule type="cellIs" dxfId="1717" priority="3879" operator="lessThan">
      <formula>$C$4</formula>
    </cfRule>
  </conditionalFormatting>
  <conditionalFormatting sqref="BF36">
    <cfRule type="cellIs" dxfId="1716" priority="3880" operator="lessThan">
      <formula>$C$4</formula>
    </cfRule>
  </conditionalFormatting>
  <conditionalFormatting sqref="BF37">
    <cfRule type="cellIs" dxfId="1715" priority="3881" operator="lessThan">
      <formula>$C$4</formula>
    </cfRule>
  </conditionalFormatting>
  <conditionalFormatting sqref="BF37">
    <cfRule type="cellIs" dxfId="1714" priority="3882" operator="lessThan">
      <formula>$C$4</formula>
    </cfRule>
  </conditionalFormatting>
  <conditionalFormatting sqref="BF38">
    <cfRule type="cellIs" dxfId="1713" priority="3883" operator="lessThan">
      <formula>$C$4</formula>
    </cfRule>
  </conditionalFormatting>
  <conditionalFormatting sqref="BF38">
    <cfRule type="cellIs" dxfId="1712" priority="3884" operator="lessThan">
      <formula>$C$4</formula>
    </cfRule>
  </conditionalFormatting>
  <conditionalFormatting sqref="BF39">
    <cfRule type="cellIs" dxfId="1711" priority="3885" operator="lessThan">
      <formula>$C$4</formula>
    </cfRule>
  </conditionalFormatting>
  <conditionalFormatting sqref="BF39">
    <cfRule type="cellIs" dxfId="1710" priority="3886" operator="lessThan">
      <formula>$C$4</formula>
    </cfRule>
  </conditionalFormatting>
  <conditionalFormatting sqref="BF40">
    <cfRule type="cellIs" dxfId="1709" priority="3887" operator="lessThan">
      <formula>$C$4</formula>
    </cfRule>
  </conditionalFormatting>
  <conditionalFormatting sqref="BF40">
    <cfRule type="cellIs" dxfId="1708" priority="3888" operator="lessThan">
      <formula>$C$4</formula>
    </cfRule>
  </conditionalFormatting>
  <conditionalFormatting sqref="BF41">
    <cfRule type="cellIs" dxfId="1707" priority="3889" operator="lessThan">
      <formula>$C$4</formula>
    </cfRule>
  </conditionalFormatting>
  <conditionalFormatting sqref="BF41">
    <cfRule type="cellIs" dxfId="1706" priority="3890" operator="lessThan">
      <formula>$C$4</formula>
    </cfRule>
  </conditionalFormatting>
  <conditionalFormatting sqref="BF42">
    <cfRule type="cellIs" dxfId="1705" priority="3891" operator="lessThan">
      <formula>$C$4</formula>
    </cfRule>
  </conditionalFormatting>
  <conditionalFormatting sqref="BF42">
    <cfRule type="cellIs" dxfId="1704" priority="3892" operator="lessThan">
      <formula>$C$4</formula>
    </cfRule>
  </conditionalFormatting>
  <conditionalFormatting sqref="BF43">
    <cfRule type="cellIs" dxfId="1703" priority="3893" operator="lessThan">
      <formula>$C$4</formula>
    </cfRule>
  </conditionalFormatting>
  <conditionalFormatting sqref="BF43">
    <cfRule type="cellIs" dxfId="1702" priority="3894" operator="lessThan">
      <formula>$C$4</formula>
    </cfRule>
  </conditionalFormatting>
  <conditionalFormatting sqref="BF44">
    <cfRule type="cellIs" dxfId="1701" priority="3895" operator="lessThan">
      <formula>$C$4</formula>
    </cfRule>
  </conditionalFormatting>
  <conditionalFormatting sqref="BF44">
    <cfRule type="cellIs" dxfId="1700" priority="3896" operator="lessThan">
      <formula>$C$4</formula>
    </cfRule>
  </conditionalFormatting>
  <conditionalFormatting sqref="BF45">
    <cfRule type="cellIs" dxfId="1699" priority="3897" operator="lessThan">
      <formula>$C$4</formula>
    </cfRule>
  </conditionalFormatting>
  <conditionalFormatting sqref="BF45">
    <cfRule type="cellIs" dxfId="1698" priority="3898" operator="lessThan">
      <formula>$C$4</formula>
    </cfRule>
  </conditionalFormatting>
  <conditionalFormatting sqref="BF46">
    <cfRule type="cellIs" dxfId="1697" priority="3899" operator="lessThan">
      <formula>$C$4</formula>
    </cfRule>
  </conditionalFormatting>
  <conditionalFormatting sqref="BF46">
    <cfRule type="cellIs" dxfId="1696" priority="3900" operator="lessThan">
      <formula>$C$4</formula>
    </cfRule>
  </conditionalFormatting>
  <conditionalFormatting sqref="BF47">
    <cfRule type="cellIs" dxfId="1695" priority="3901" operator="lessThan">
      <formula>$C$4</formula>
    </cfRule>
  </conditionalFormatting>
  <conditionalFormatting sqref="BF47">
    <cfRule type="cellIs" dxfId="1694" priority="3902" operator="lessThan">
      <formula>$C$4</formula>
    </cfRule>
  </conditionalFormatting>
  <conditionalFormatting sqref="BF48">
    <cfRule type="cellIs" dxfId="1693" priority="3903" operator="lessThan">
      <formula>$C$4</formula>
    </cfRule>
  </conditionalFormatting>
  <conditionalFormatting sqref="BF48">
    <cfRule type="cellIs" dxfId="1692" priority="3904" operator="lessThan">
      <formula>$C$4</formula>
    </cfRule>
  </conditionalFormatting>
  <conditionalFormatting sqref="BF49">
    <cfRule type="cellIs" dxfId="1691" priority="3905" operator="lessThan">
      <formula>$C$4</formula>
    </cfRule>
  </conditionalFormatting>
  <conditionalFormatting sqref="BF49">
    <cfRule type="cellIs" dxfId="1690" priority="3906" operator="lessThan">
      <formula>$C$4</formula>
    </cfRule>
  </conditionalFormatting>
  <conditionalFormatting sqref="BF50">
    <cfRule type="cellIs" dxfId="1689" priority="3907" operator="lessThan">
      <formula>$C$4</formula>
    </cfRule>
  </conditionalFormatting>
  <conditionalFormatting sqref="BF50">
    <cfRule type="cellIs" dxfId="1688" priority="3908" operator="lessThan">
      <formula>$C$4</formula>
    </cfRule>
  </conditionalFormatting>
  <conditionalFormatting sqref="BF51">
    <cfRule type="cellIs" dxfId="1687" priority="3909" operator="lessThan">
      <formula>$C$4</formula>
    </cfRule>
  </conditionalFormatting>
  <conditionalFormatting sqref="BF51">
    <cfRule type="cellIs" dxfId="1686" priority="3910" operator="lessThan">
      <formula>$C$4</formula>
    </cfRule>
  </conditionalFormatting>
  <conditionalFormatting sqref="BF52">
    <cfRule type="cellIs" dxfId="1685" priority="3911" operator="lessThan">
      <formula>$C$4</formula>
    </cfRule>
  </conditionalFormatting>
  <conditionalFormatting sqref="BF52">
    <cfRule type="cellIs" dxfId="1684" priority="3912" operator="lessThan">
      <formula>$C$4</formula>
    </cfRule>
  </conditionalFormatting>
  <conditionalFormatting sqref="BF53">
    <cfRule type="cellIs" dxfId="1683" priority="3913" operator="lessThan">
      <formula>$C$4</formula>
    </cfRule>
  </conditionalFormatting>
  <conditionalFormatting sqref="BF53">
    <cfRule type="cellIs" dxfId="1682" priority="3914" operator="lessThan">
      <formula>$C$4</formula>
    </cfRule>
  </conditionalFormatting>
  <conditionalFormatting sqref="BF54">
    <cfRule type="cellIs" dxfId="1681" priority="3915" operator="lessThan">
      <formula>$C$4</formula>
    </cfRule>
  </conditionalFormatting>
  <conditionalFormatting sqref="BF54">
    <cfRule type="cellIs" dxfId="1680" priority="3916" operator="lessThan">
      <formula>$C$4</formula>
    </cfRule>
  </conditionalFormatting>
  <conditionalFormatting sqref="BF55">
    <cfRule type="cellIs" dxfId="1679" priority="3917" operator="lessThan">
      <formula>$C$4</formula>
    </cfRule>
  </conditionalFormatting>
  <conditionalFormatting sqref="BF55">
    <cfRule type="cellIs" dxfId="1678" priority="3918" operator="lessThan">
      <formula>$C$4</formula>
    </cfRule>
  </conditionalFormatting>
  <conditionalFormatting sqref="BF56">
    <cfRule type="cellIs" dxfId="1677" priority="3919" operator="lessThan">
      <formula>$C$4</formula>
    </cfRule>
  </conditionalFormatting>
  <conditionalFormatting sqref="BF56">
    <cfRule type="cellIs" dxfId="1676" priority="3920" operator="lessThan">
      <formula>$C$4</formula>
    </cfRule>
  </conditionalFormatting>
  <conditionalFormatting sqref="BF57">
    <cfRule type="cellIs" dxfId="1675" priority="3921" operator="lessThan">
      <formula>$C$4</formula>
    </cfRule>
  </conditionalFormatting>
  <conditionalFormatting sqref="BF57">
    <cfRule type="cellIs" dxfId="1674" priority="3922" operator="lessThan">
      <formula>$C$4</formula>
    </cfRule>
  </conditionalFormatting>
  <conditionalFormatting sqref="BF58">
    <cfRule type="cellIs" dxfId="1673" priority="3923" operator="lessThan">
      <formula>$C$4</formula>
    </cfRule>
  </conditionalFormatting>
  <conditionalFormatting sqref="BF58">
    <cfRule type="cellIs" dxfId="1672" priority="3924" operator="lessThan">
      <formula>$C$4</formula>
    </cfRule>
  </conditionalFormatting>
  <conditionalFormatting sqref="BF59">
    <cfRule type="cellIs" dxfId="1671" priority="3925" operator="lessThan">
      <formula>$C$4</formula>
    </cfRule>
  </conditionalFormatting>
  <conditionalFormatting sqref="BF59">
    <cfRule type="cellIs" dxfId="1670" priority="3926" operator="lessThan">
      <formula>$C$4</formula>
    </cfRule>
  </conditionalFormatting>
  <conditionalFormatting sqref="BF60">
    <cfRule type="cellIs" dxfId="1669" priority="3927" operator="lessThan">
      <formula>$C$4</formula>
    </cfRule>
  </conditionalFormatting>
  <conditionalFormatting sqref="BF60">
    <cfRule type="cellIs" dxfId="1668" priority="3928" operator="lessThan">
      <formula>$C$4</formula>
    </cfRule>
  </conditionalFormatting>
  <conditionalFormatting sqref="BG11">
    <cfRule type="cellIs" dxfId="1667" priority="3929" operator="lessThan">
      <formula>$C$4</formula>
    </cfRule>
  </conditionalFormatting>
  <conditionalFormatting sqref="BG11">
    <cfRule type="cellIs" dxfId="1666" priority="3930" operator="lessThan">
      <formula>$C$4</formula>
    </cfRule>
  </conditionalFormatting>
  <conditionalFormatting sqref="BG12">
    <cfRule type="cellIs" dxfId="1665" priority="3931" operator="lessThan">
      <formula>$C$4</formula>
    </cfRule>
  </conditionalFormatting>
  <conditionalFormatting sqref="BG12">
    <cfRule type="cellIs" dxfId="1664" priority="3932" operator="lessThan">
      <formula>$C$4</formula>
    </cfRule>
  </conditionalFormatting>
  <conditionalFormatting sqref="BG13">
    <cfRule type="cellIs" dxfId="1663" priority="3933" operator="lessThan">
      <formula>$C$4</formula>
    </cfRule>
  </conditionalFormatting>
  <conditionalFormatting sqref="BG13">
    <cfRule type="cellIs" dxfId="1662" priority="3934" operator="lessThan">
      <formula>$C$4</formula>
    </cfRule>
  </conditionalFormatting>
  <conditionalFormatting sqref="BG14">
    <cfRule type="cellIs" dxfId="1661" priority="3935" operator="lessThan">
      <formula>$C$4</formula>
    </cfRule>
  </conditionalFormatting>
  <conditionalFormatting sqref="BG14">
    <cfRule type="cellIs" dxfId="1660" priority="3936" operator="lessThan">
      <formula>$C$4</formula>
    </cfRule>
  </conditionalFormatting>
  <conditionalFormatting sqref="BG15">
    <cfRule type="cellIs" dxfId="1659" priority="3937" operator="lessThan">
      <formula>$C$4</formula>
    </cfRule>
  </conditionalFormatting>
  <conditionalFormatting sqref="BG15">
    <cfRule type="cellIs" dxfId="1658" priority="3938" operator="lessThan">
      <formula>$C$4</formula>
    </cfRule>
  </conditionalFormatting>
  <conditionalFormatting sqref="BG16">
    <cfRule type="cellIs" dxfId="1657" priority="3939" operator="lessThan">
      <formula>$C$4</formula>
    </cfRule>
  </conditionalFormatting>
  <conditionalFormatting sqref="BG16">
    <cfRule type="cellIs" dxfId="1656" priority="3940" operator="lessThan">
      <formula>$C$4</formula>
    </cfRule>
  </conditionalFormatting>
  <conditionalFormatting sqref="BG17">
    <cfRule type="cellIs" dxfId="1655" priority="3941" operator="lessThan">
      <formula>$C$4</formula>
    </cfRule>
  </conditionalFormatting>
  <conditionalFormatting sqref="BG17">
    <cfRule type="cellIs" dxfId="1654" priority="3942" operator="lessThan">
      <formula>$C$4</formula>
    </cfRule>
  </conditionalFormatting>
  <conditionalFormatting sqref="BG18">
    <cfRule type="cellIs" dxfId="1653" priority="3943" operator="lessThan">
      <formula>$C$4</formula>
    </cfRule>
  </conditionalFormatting>
  <conditionalFormatting sqref="BG18">
    <cfRule type="cellIs" dxfId="1652" priority="3944" operator="lessThan">
      <formula>$C$4</formula>
    </cfRule>
  </conditionalFormatting>
  <conditionalFormatting sqref="BG19">
    <cfRule type="cellIs" dxfId="1651" priority="3945" operator="lessThan">
      <formula>$C$4</formula>
    </cfRule>
  </conditionalFormatting>
  <conditionalFormatting sqref="BG19">
    <cfRule type="cellIs" dxfId="1650" priority="3946" operator="lessThan">
      <formula>$C$4</formula>
    </cfRule>
  </conditionalFormatting>
  <conditionalFormatting sqref="BG20">
    <cfRule type="cellIs" dxfId="1649" priority="3947" operator="lessThan">
      <formula>$C$4</formula>
    </cfRule>
  </conditionalFormatting>
  <conditionalFormatting sqref="BG20">
    <cfRule type="cellIs" dxfId="1648" priority="3948" operator="lessThan">
      <formula>$C$4</formula>
    </cfRule>
  </conditionalFormatting>
  <conditionalFormatting sqref="BG21">
    <cfRule type="cellIs" dxfId="1647" priority="3949" operator="lessThan">
      <formula>$C$4</formula>
    </cfRule>
  </conditionalFormatting>
  <conditionalFormatting sqref="BG21">
    <cfRule type="cellIs" dxfId="1646" priority="3950" operator="lessThan">
      <formula>$C$4</formula>
    </cfRule>
  </conditionalFormatting>
  <conditionalFormatting sqref="BG22">
    <cfRule type="cellIs" dxfId="1645" priority="3951" operator="lessThan">
      <formula>$C$4</formula>
    </cfRule>
  </conditionalFormatting>
  <conditionalFormatting sqref="BG22">
    <cfRule type="cellIs" dxfId="1644" priority="3952" operator="lessThan">
      <formula>$C$4</formula>
    </cfRule>
  </conditionalFormatting>
  <conditionalFormatting sqref="BG23">
    <cfRule type="cellIs" dxfId="1643" priority="3953" operator="lessThan">
      <formula>$C$4</formula>
    </cfRule>
  </conditionalFormatting>
  <conditionalFormatting sqref="BG23">
    <cfRule type="cellIs" dxfId="1642" priority="3954" operator="lessThan">
      <formula>$C$4</formula>
    </cfRule>
  </conditionalFormatting>
  <conditionalFormatting sqref="BG24">
    <cfRule type="cellIs" dxfId="1641" priority="3955" operator="lessThan">
      <formula>$C$4</formula>
    </cfRule>
  </conditionalFormatting>
  <conditionalFormatting sqref="BG24">
    <cfRule type="cellIs" dxfId="1640" priority="3956" operator="lessThan">
      <formula>$C$4</formula>
    </cfRule>
  </conditionalFormatting>
  <conditionalFormatting sqref="BG25">
    <cfRule type="cellIs" dxfId="1639" priority="3957" operator="lessThan">
      <formula>$C$4</formula>
    </cfRule>
  </conditionalFormatting>
  <conditionalFormatting sqref="BG25">
    <cfRule type="cellIs" dxfId="1638" priority="3958" operator="lessThan">
      <formula>$C$4</formula>
    </cfRule>
  </conditionalFormatting>
  <conditionalFormatting sqref="BG26">
    <cfRule type="cellIs" dxfId="1637" priority="3959" operator="lessThan">
      <formula>$C$4</formula>
    </cfRule>
  </conditionalFormatting>
  <conditionalFormatting sqref="BG26">
    <cfRule type="cellIs" dxfId="1636" priority="3960" operator="lessThan">
      <formula>$C$4</formula>
    </cfRule>
  </conditionalFormatting>
  <conditionalFormatting sqref="BG27">
    <cfRule type="cellIs" dxfId="1635" priority="3961" operator="lessThan">
      <formula>$C$4</formula>
    </cfRule>
  </conditionalFormatting>
  <conditionalFormatting sqref="BG27">
    <cfRule type="cellIs" dxfId="1634" priority="3962" operator="lessThan">
      <formula>$C$4</formula>
    </cfRule>
  </conditionalFormatting>
  <conditionalFormatting sqref="BG28">
    <cfRule type="cellIs" dxfId="1633" priority="3963" operator="lessThan">
      <formula>$C$4</formula>
    </cfRule>
  </conditionalFormatting>
  <conditionalFormatting sqref="BG28">
    <cfRule type="cellIs" dxfId="1632" priority="3964" operator="lessThan">
      <formula>$C$4</formula>
    </cfRule>
  </conditionalFormatting>
  <conditionalFormatting sqref="BG29">
    <cfRule type="cellIs" dxfId="1631" priority="3965" operator="lessThan">
      <formula>$C$4</formula>
    </cfRule>
  </conditionalFormatting>
  <conditionalFormatting sqref="BG29">
    <cfRule type="cellIs" dxfId="1630" priority="3966" operator="lessThan">
      <formula>$C$4</formula>
    </cfRule>
  </conditionalFormatting>
  <conditionalFormatting sqref="BG30">
    <cfRule type="cellIs" dxfId="1629" priority="3967" operator="lessThan">
      <formula>$C$4</formula>
    </cfRule>
  </conditionalFormatting>
  <conditionalFormatting sqref="BG30">
    <cfRule type="cellIs" dxfId="1628" priority="3968" operator="lessThan">
      <formula>$C$4</formula>
    </cfRule>
  </conditionalFormatting>
  <conditionalFormatting sqref="BG31">
    <cfRule type="cellIs" dxfId="1627" priority="3969" operator="lessThan">
      <formula>$C$4</formula>
    </cfRule>
  </conditionalFormatting>
  <conditionalFormatting sqref="BG31">
    <cfRule type="cellIs" dxfId="1626" priority="3970" operator="lessThan">
      <formula>$C$4</formula>
    </cfRule>
  </conditionalFormatting>
  <conditionalFormatting sqref="BG32">
    <cfRule type="cellIs" dxfId="1625" priority="3971" operator="lessThan">
      <formula>$C$4</formula>
    </cfRule>
  </conditionalFormatting>
  <conditionalFormatting sqref="BG32">
    <cfRule type="cellIs" dxfId="1624" priority="3972" operator="lessThan">
      <formula>$C$4</formula>
    </cfRule>
  </conditionalFormatting>
  <conditionalFormatting sqref="BG33">
    <cfRule type="cellIs" dxfId="1623" priority="3973" operator="lessThan">
      <formula>$C$4</formula>
    </cfRule>
  </conditionalFormatting>
  <conditionalFormatting sqref="BG33">
    <cfRule type="cellIs" dxfId="1622" priority="3974" operator="lessThan">
      <formula>$C$4</formula>
    </cfRule>
  </conditionalFormatting>
  <conditionalFormatting sqref="BG34">
    <cfRule type="cellIs" dxfId="1621" priority="3975" operator="lessThan">
      <formula>$C$4</formula>
    </cfRule>
  </conditionalFormatting>
  <conditionalFormatting sqref="BG34">
    <cfRule type="cellIs" dxfId="1620" priority="3976" operator="lessThan">
      <formula>$C$4</formula>
    </cfRule>
  </conditionalFormatting>
  <conditionalFormatting sqref="BG35">
    <cfRule type="cellIs" dxfId="1619" priority="3977" operator="lessThan">
      <formula>$C$4</formula>
    </cfRule>
  </conditionalFormatting>
  <conditionalFormatting sqref="BG35">
    <cfRule type="cellIs" dxfId="1618" priority="3978" operator="lessThan">
      <formula>$C$4</formula>
    </cfRule>
  </conditionalFormatting>
  <conditionalFormatting sqref="BG36">
    <cfRule type="cellIs" dxfId="1617" priority="3979" operator="lessThan">
      <formula>$C$4</formula>
    </cfRule>
  </conditionalFormatting>
  <conditionalFormatting sqref="BG36">
    <cfRule type="cellIs" dxfId="1616" priority="3980" operator="lessThan">
      <formula>$C$4</formula>
    </cfRule>
  </conditionalFormatting>
  <conditionalFormatting sqref="BG37">
    <cfRule type="cellIs" dxfId="1615" priority="3981" operator="lessThan">
      <formula>$C$4</formula>
    </cfRule>
  </conditionalFormatting>
  <conditionalFormatting sqref="BG37">
    <cfRule type="cellIs" dxfId="1614" priority="3982" operator="lessThan">
      <formula>$C$4</formula>
    </cfRule>
  </conditionalFormatting>
  <conditionalFormatting sqref="BG38">
    <cfRule type="cellIs" dxfId="1613" priority="3983" operator="lessThan">
      <formula>$C$4</formula>
    </cfRule>
  </conditionalFormatting>
  <conditionalFormatting sqref="BG38">
    <cfRule type="cellIs" dxfId="1612" priority="3984" operator="lessThan">
      <formula>$C$4</formula>
    </cfRule>
  </conditionalFormatting>
  <conditionalFormatting sqref="BG39">
    <cfRule type="cellIs" dxfId="1611" priority="3985" operator="lessThan">
      <formula>$C$4</formula>
    </cfRule>
  </conditionalFormatting>
  <conditionalFormatting sqref="BG39">
    <cfRule type="cellIs" dxfId="1610" priority="3986" operator="lessThan">
      <formula>$C$4</formula>
    </cfRule>
  </conditionalFormatting>
  <conditionalFormatting sqref="BG40">
    <cfRule type="cellIs" dxfId="1609" priority="3987" operator="lessThan">
      <formula>$C$4</formula>
    </cfRule>
  </conditionalFormatting>
  <conditionalFormatting sqref="BG40">
    <cfRule type="cellIs" dxfId="1608" priority="3988" operator="lessThan">
      <formula>$C$4</formula>
    </cfRule>
  </conditionalFormatting>
  <conditionalFormatting sqref="BG41">
    <cfRule type="cellIs" dxfId="1607" priority="3989" operator="lessThan">
      <formula>$C$4</formula>
    </cfRule>
  </conditionalFormatting>
  <conditionalFormatting sqref="BG41">
    <cfRule type="cellIs" dxfId="1606" priority="3990" operator="lessThan">
      <formula>$C$4</formula>
    </cfRule>
  </conditionalFormatting>
  <conditionalFormatting sqref="BG42">
    <cfRule type="cellIs" dxfId="1605" priority="3991" operator="lessThan">
      <formula>$C$4</formula>
    </cfRule>
  </conditionalFormatting>
  <conditionalFormatting sqref="BG42">
    <cfRule type="cellIs" dxfId="1604" priority="3992" operator="lessThan">
      <formula>$C$4</formula>
    </cfRule>
  </conditionalFormatting>
  <conditionalFormatting sqref="BG43">
    <cfRule type="cellIs" dxfId="1603" priority="3993" operator="lessThan">
      <formula>$C$4</formula>
    </cfRule>
  </conditionalFormatting>
  <conditionalFormatting sqref="BG43">
    <cfRule type="cellIs" dxfId="1602" priority="3994" operator="lessThan">
      <formula>$C$4</formula>
    </cfRule>
  </conditionalFormatting>
  <conditionalFormatting sqref="BG44">
    <cfRule type="cellIs" dxfId="1601" priority="3995" operator="lessThan">
      <formula>$C$4</formula>
    </cfRule>
  </conditionalFormatting>
  <conditionalFormatting sqref="BG44">
    <cfRule type="cellIs" dxfId="1600" priority="3996" operator="lessThan">
      <formula>$C$4</formula>
    </cfRule>
  </conditionalFormatting>
  <conditionalFormatting sqref="BG45">
    <cfRule type="cellIs" dxfId="1599" priority="3997" operator="lessThan">
      <formula>$C$4</formula>
    </cfRule>
  </conditionalFormatting>
  <conditionalFormatting sqref="BG45">
    <cfRule type="cellIs" dxfId="1598" priority="3998" operator="lessThan">
      <formula>$C$4</formula>
    </cfRule>
  </conditionalFormatting>
  <conditionalFormatting sqref="BG46">
    <cfRule type="cellIs" dxfId="1597" priority="3999" operator="lessThan">
      <formula>$C$4</formula>
    </cfRule>
  </conditionalFormatting>
  <conditionalFormatting sqref="BG46">
    <cfRule type="cellIs" dxfId="1596" priority="4000" operator="lessThan">
      <formula>$C$4</formula>
    </cfRule>
  </conditionalFormatting>
  <conditionalFormatting sqref="BG47">
    <cfRule type="cellIs" dxfId="1595" priority="4001" operator="lessThan">
      <formula>$C$4</formula>
    </cfRule>
  </conditionalFormatting>
  <conditionalFormatting sqref="BG47">
    <cfRule type="cellIs" dxfId="1594" priority="4002" operator="lessThan">
      <formula>$C$4</formula>
    </cfRule>
  </conditionalFormatting>
  <conditionalFormatting sqref="BG48">
    <cfRule type="cellIs" dxfId="1593" priority="4003" operator="lessThan">
      <formula>$C$4</formula>
    </cfRule>
  </conditionalFormatting>
  <conditionalFormatting sqref="BG48">
    <cfRule type="cellIs" dxfId="1592" priority="4004" operator="lessThan">
      <formula>$C$4</formula>
    </cfRule>
  </conditionalFormatting>
  <conditionalFormatting sqref="BG49">
    <cfRule type="cellIs" dxfId="1591" priority="4005" operator="lessThan">
      <formula>$C$4</formula>
    </cfRule>
  </conditionalFormatting>
  <conditionalFormatting sqref="BG49">
    <cfRule type="cellIs" dxfId="1590" priority="4006" operator="lessThan">
      <formula>$C$4</formula>
    </cfRule>
  </conditionalFormatting>
  <conditionalFormatting sqref="BG50">
    <cfRule type="cellIs" dxfId="1589" priority="4007" operator="lessThan">
      <formula>$C$4</formula>
    </cfRule>
  </conditionalFormatting>
  <conditionalFormatting sqref="BG50">
    <cfRule type="cellIs" dxfId="1588" priority="4008" operator="lessThan">
      <formula>$C$4</formula>
    </cfRule>
  </conditionalFormatting>
  <conditionalFormatting sqref="BG51">
    <cfRule type="cellIs" dxfId="1587" priority="4009" operator="lessThan">
      <formula>$C$4</formula>
    </cfRule>
  </conditionalFormatting>
  <conditionalFormatting sqref="BG51">
    <cfRule type="cellIs" dxfId="1586" priority="4010" operator="lessThan">
      <formula>$C$4</formula>
    </cfRule>
  </conditionalFormatting>
  <conditionalFormatting sqref="BG52">
    <cfRule type="cellIs" dxfId="1585" priority="4011" operator="lessThan">
      <formula>$C$4</formula>
    </cfRule>
  </conditionalFormatting>
  <conditionalFormatting sqref="BG52">
    <cfRule type="cellIs" dxfId="1584" priority="4012" operator="lessThan">
      <formula>$C$4</formula>
    </cfRule>
  </conditionalFormatting>
  <conditionalFormatting sqref="BG53">
    <cfRule type="cellIs" dxfId="1583" priority="4013" operator="lessThan">
      <formula>$C$4</formula>
    </cfRule>
  </conditionalFormatting>
  <conditionalFormatting sqref="BG53">
    <cfRule type="cellIs" dxfId="1582" priority="4014" operator="lessThan">
      <formula>$C$4</formula>
    </cfRule>
  </conditionalFormatting>
  <conditionalFormatting sqref="BG54">
    <cfRule type="cellIs" dxfId="1581" priority="4015" operator="lessThan">
      <formula>$C$4</formula>
    </cfRule>
  </conditionalFormatting>
  <conditionalFormatting sqref="BG54">
    <cfRule type="cellIs" dxfId="1580" priority="4016" operator="lessThan">
      <formula>$C$4</formula>
    </cfRule>
  </conditionalFormatting>
  <conditionalFormatting sqref="BG55">
    <cfRule type="cellIs" dxfId="1579" priority="4017" operator="lessThan">
      <formula>$C$4</formula>
    </cfRule>
  </conditionalFormatting>
  <conditionalFormatting sqref="BG55">
    <cfRule type="cellIs" dxfId="1578" priority="4018" operator="lessThan">
      <formula>$C$4</formula>
    </cfRule>
  </conditionalFormatting>
  <conditionalFormatting sqref="BG56">
    <cfRule type="cellIs" dxfId="1577" priority="4019" operator="lessThan">
      <formula>$C$4</formula>
    </cfRule>
  </conditionalFormatting>
  <conditionalFormatting sqref="BG56">
    <cfRule type="cellIs" dxfId="1576" priority="4020" operator="lessThan">
      <formula>$C$4</formula>
    </cfRule>
  </conditionalFormatting>
  <conditionalFormatting sqref="BG57">
    <cfRule type="cellIs" dxfId="1575" priority="4021" operator="lessThan">
      <formula>$C$4</formula>
    </cfRule>
  </conditionalFormatting>
  <conditionalFormatting sqref="BG57">
    <cfRule type="cellIs" dxfId="1574" priority="4022" operator="lessThan">
      <formula>$C$4</formula>
    </cfRule>
  </conditionalFormatting>
  <conditionalFormatting sqref="BG58">
    <cfRule type="cellIs" dxfId="1573" priority="4023" operator="lessThan">
      <formula>$C$4</formula>
    </cfRule>
  </conditionalFormatting>
  <conditionalFormatting sqref="BG58">
    <cfRule type="cellIs" dxfId="1572" priority="4024" operator="lessThan">
      <formula>$C$4</formula>
    </cfRule>
  </conditionalFormatting>
  <conditionalFormatting sqref="BG59">
    <cfRule type="cellIs" dxfId="1571" priority="4025" operator="lessThan">
      <formula>$C$4</formula>
    </cfRule>
  </conditionalFormatting>
  <conditionalFormatting sqref="BG59">
    <cfRule type="cellIs" dxfId="1570" priority="4026" operator="lessThan">
      <formula>$C$4</formula>
    </cfRule>
  </conditionalFormatting>
  <conditionalFormatting sqref="BG60">
    <cfRule type="cellIs" dxfId="1569" priority="4027" operator="lessThan">
      <formula>$C$4</formula>
    </cfRule>
  </conditionalFormatting>
  <conditionalFormatting sqref="BG60">
    <cfRule type="cellIs" dxfId="1568" priority="4028" operator="lessThan">
      <formula>$C$4</formula>
    </cfRule>
  </conditionalFormatting>
  <conditionalFormatting sqref="BH11">
    <cfRule type="cellIs" dxfId="1567" priority="4029" operator="lessThan">
      <formula>$C$4</formula>
    </cfRule>
  </conditionalFormatting>
  <conditionalFormatting sqref="BH11">
    <cfRule type="cellIs" dxfId="1566" priority="4030" operator="lessThan">
      <formula>$C$4</formula>
    </cfRule>
  </conditionalFormatting>
  <conditionalFormatting sqref="BH12">
    <cfRule type="cellIs" dxfId="1565" priority="4031" operator="lessThan">
      <formula>$C$4</formula>
    </cfRule>
  </conditionalFormatting>
  <conditionalFormatting sqref="BH12">
    <cfRule type="cellIs" dxfId="1564" priority="4032" operator="lessThan">
      <formula>$C$4</formula>
    </cfRule>
  </conditionalFormatting>
  <conditionalFormatting sqref="BH13">
    <cfRule type="cellIs" dxfId="1563" priority="4033" operator="lessThan">
      <formula>$C$4</formula>
    </cfRule>
  </conditionalFormatting>
  <conditionalFormatting sqref="BH13">
    <cfRule type="cellIs" dxfId="1562" priority="4034" operator="lessThan">
      <formula>$C$4</formula>
    </cfRule>
  </conditionalFormatting>
  <conditionalFormatting sqref="BH14">
    <cfRule type="cellIs" dxfId="1561" priority="4035" operator="lessThan">
      <formula>$C$4</formula>
    </cfRule>
  </conditionalFormatting>
  <conditionalFormatting sqref="BH14">
    <cfRule type="cellIs" dxfId="1560" priority="4036" operator="lessThan">
      <formula>$C$4</formula>
    </cfRule>
  </conditionalFormatting>
  <conditionalFormatting sqref="BH15">
    <cfRule type="cellIs" dxfId="1559" priority="4037" operator="lessThan">
      <formula>$C$4</formula>
    </cfRule>
  </conditionalFormatting>
  <conditionalFormatting sqref="BH15">
    <cfRule type="cellIs" dxfId="1558" priority="4038" operator="lessThan">
      <formula>$C$4</formula>
    </cfRule>
  </conditionalFormatting>
  <conditionalFormatting sqref="BH16">
    <cfRule type="cellIs" dxfId="1557" priority="4039" operator="lessThan">
      <formula>$C$4</formula>
    </cfRule>
  </conditionalFormatting>
  <conditionalFormatting sqref="BH16">
    <cfRule type="cellIs" dxfId="1556" priority="4040" operator="lessThan">
      <formula>$C$4</formula>
    </cfRule>
  </conditionalFormatting>
  <conditionalFormatting sqref="BH17">
    <cfRule type="cellIs" dxfId="1555" priority="4041" operator="lessThan">
      <formula>$C$4</formula>
    </cfRule>
  </conditionalFormatting>
  <conditionalFormatting sqref="BH17">
    <cfRule type="cellIs" dxfId="1554" priority="4042" operator="lessThan">
      <formula>$C$4</formula>
    </cfRule>
  </conditionalFormatting>
  <conditionalFormatting sqref="BH18">
    <cfRule type="cellIs" dxfId="1553" priority="4043" operator="lessThan">
      <formula>$C$4</formula>
    </cfRule>
  </conditionalFormatting>
  <conditionalFormatting sqref="BH18">
    <cfRule type="cellIs" dxfId="1552" priority="4044" operator="lessThan">
      <formula>$C$4</formula>
    </cfRule>
  </conditionalFormatting>
  <conditionalFormatting sqref="BH19">
    <cfRule type="cellIs" dxfId="1551" priority="4045" operator="lessThan">
      <formula>$C$4</formula>
    </cfRule>
  </conditionalFormatting>
  <conditionalFormatting sqref="BH19">
    <cfRule type="cellIs" dxfId="1550" priority="4046" operator="lessThan">
      <formula>$C$4</formula>
    </cfRule>
  </conditionalFormatting>
  <conditionalFormatting sqref="BH20">
    <cfRule type="cellIs" dxfId="1549" priority="4047" operator="lessThan">
      <formula>$C$4</formula>
    </cfRule>
  </conditionalFormatting>
  <conditionalFormatting sqref="BH20">
    <cfRule type="cellIs" dxfId="1548" priority="4048" operator="lessThan">
      <formula>$C$4</formula>
    </cfRule>
  </conditionalFormatting>
  <conditionalFormatting sqref="BH21">
    <cfRule type="cellIs" dxfId="1547" priority="4049" operator="lessThan">
      <formula>$C$4</formula>
    </cfRule>
  </conditionalFormatting>
  <conditionalFormatting sqref="BH21">
    <cfRule type="cellIs" dxfId="1546" priority="4050" operator="lessThan">
      <formula>$C$4</formula>
    </cfRule>
  </conditionalFormatting>
  <conditionalFormatting sqref="BH22">
    <cfRule type="cellIs" dxfId="1545" priority="4051" operator="lessThan">
      <formula>$C$4</formula>
    </cfRule>
  </conditionalFormatting>
  <conditionalFormatting sqref="BH22">
    <cfRule type="cellIs" dxfId="1544" priority="4052" operator="lessThan">
      <formula>$C$4</formula>
    </cfRule>
  </conditionalFormatting>
  <conditionalFormatting sqref="BH23">
    <cfRule type="cellIs" dxfId="1543" priority="4053" operator="lessThan">
      <formula>$C$4</formula>
    </cfRule>
  </conditionalFormatting>
  <conditionalFormatting sqref="BH23">
    <cfRule type="cellIs" dxfId="1542" priority="4054" operator="lessThan">
      <formula>$C$4</formula>
    </cfRule>
  </conditionalFormatting>
  <conditionalFormatting sqref="BH24">
    <cfRule type="cellIs" dxfId="1541" priority="4055" operator="lessThan">
      <formula>$C$4</formula>
    </cfRule>
  </conditionalFormatting>
  <conditionalFormatting sqref="BH24">
    <cfRule type="cellIs" dxfId="1540" priority="4056" operator="lessThan">
      <formula>$C$4</formula>
    </cfRule>
  </conditionalFormatting>
  <conditionalFormatting sqref="BH25">
    <cfRule type="cellIs" dxfId="1539" priority="4057" operator="lessThan">
      <formula>$C$4</formula>
    </cfRule>
  </conditionalFormatting>
  <conditionalFormatting sqref="BH25">
    <cfRule type="cellIs" dxfId="1538" priority="4058" operator="lessThan">
      <formula>$C$4</formula>
    </cfRule>
  </conditionalFormatting>
  <conditionalFormatting sqref="BH26">
    <cfRule type="cellIs" dxfId="1537" priority="4059" operator="lessThan">
      <formula>$C$4</formula>
    </cfRule>
  </conditionalFormatting>
  <conditionalFormatting sqref="BH26">
    <cfRule type="cellIs" dxfId="1536" priority="4060" operator="lessThan">
      <formula>$C$4</formula>
    </cfRule>
  </conditionalFormatting>
  <conditionalFormatting sqref="BH27">
    <cfRule type="cellIs" dxfId="1535" priority="4061" operator="lessThan">
      <formula>$C$4</formula>
    </cfRule>
  </conditionalFormatting>
  <conditionalFormatting sqref="BH27">
    <cfRule type="cellIs" dxfId="1534" priority="4062" operator="lessThan">
      <formula>$C$4</formula>
    </cfRule>
  </conditionalFormatting>
  <conditionalFormatting sqref="BH28">
    <cfRule type="cellIs" dxfId="1533" priority="4063" operator="lessThan">
      <formula>$C$4</formula>
    </cfRule>
  </conditionalFormatting>
  <conditionalFormatting sqref="BH28">
    <cfRule type="cellIs" dxfId="1532" priority="4064" operator="lessThan">
      <formula>$C$4</formula>
    </cfRule>
  </conditionalFormatting>
  <conditionalFormatting sqref="BH29">
    <cfRule type="cellIs" dxfId="1531" priority="4065" operator="lessThan">
      <formula>$C$4</formula>
    </cfRule>
  </conditionalFormatting>
  <conditionalFormatting sqref="BH29">
    <cfRule type="cellIs" dxfId="1530" priority="4066" operator="lessThan">
      <formula>$C$4</formula>
    </cfRule>
  </conditionalFormatting>
  <conditionalFormatting sqref="BH30">
    <cfRule type="cellIs" dxfId="1529" priority="4067" operator="lessThan">
      <formula>$C$4</formula>
    </cfRule>
  </conditionalFormatting>
  <conditionalFormatting sqref="BH30">
    <cfRule type="cellIs" dxfId="1528" priority="4068" operator="lessThan">
      <formula>$C$4</formula>
    </cfRule>
  </conditionalFormatting>
  <conditionalFormatting sqref="BH31">
    <cfRule type="cellIs" dxfId="1527" priority="4069" operator="lessThan">
      <formula>$C$4</formula>
    </cfRule>
  </conditionalFormatting>
  <conditionalFormatting sqref="BH31">
    <cfRule type="cellIs" dxfId="1526" priority="4070" operator="lessThan">
      <formula>$C$4</formula>
    </cfRule>
  </conditionalFormatting>
  <conditionalFormatting sqref="BH32">
    <cfRule type="cellIs" dxfId="1525" priority="4071" operator="lessThan">
      <formula>$C$4</formula>
    </cfRule>
  </conditionalFormatting>
  <conditionalFormatting sqref="BH32">
    <cfRule type="cellIs" dxfId="1524" priority="4072" operator="lessThan">
      <formula>$C$4</formula>
    </cfRule>
  </conditionalFormatting>
  <conditionalFormatting sqref="BH33">
    <cfRule type="cellIs" dxfId="1523" priority="4073" operator="lessThan">
      <formula>$C$4</formula>
    </cfRule>
  </conditionalFormatting>
  <conditionalFormatting sqref="BH33">
    <cfRule type="cellIs" dxfId="1522" priority="4074" operator="lessThan">
      <formula>$C$4</formula>
    </cfRule>
  </conditionalFormatting>
  <conditionalFormatting sqref="BH34">
    <cfRule type="cellIs" dxfId="1521" priority="4075" operator="lessThan">
      <formula>$C$4</formula>
    </cfRule>
  </conditionalFormatting>
  <conditionalFormatting sqref="BH34">
    <cfRule type="cellIs" dxfId="1520" priority="4076" operator="lessThan">
      <formula>$C$4</formula>
    </cfRule>
  </conditionalFormatting>
  <conditionalFormatting sqref="BH35">
    <cfRule type="cellIs" dxfId="1519" priority="4077" operator="lessThan">
      <formula>$C$4</formula>
    </cfRule>
  </conditionalFormatting>
  <conditionalFormatting sqref="BH35">
    <cfRule type="cellIs" dxfId="1518" priority="4078" operator="lessThan">
      <formula>$C$4</formula>
    </cfRule>
  </conditionalFormatting>
  <conditionalFormatting sqref="BH36">
    <cfRule type="cellIs" dxfId="1517" priority="4079" operator="lessThan">
      <formula>$C$4</formula>
    </cfRule>
  </conditionalFormatting>
  <conditionalFormatting sqref="BH36">
    <cfRule type="cellIs" dxfId="1516" priority="4080" operator="lessThan">
      <formula>$C$4</formula>
    </cfRule>
  </conditionalFormatting>
  <conditionalFormatting sqref="BH37">
    <cfRule type="cellIs" dxfId="1515" priority="4081" operator="lessThan">
      <formula>$C$4</formula>
    </cfRule>
  </conditionalFormatting>
  <conditionalFormatting sqref="BH37">
    <cfRule type="cellIs" dxfId="1514" priority="4082" operator="lessThan">
      <formula>$C$4</formula>
    </cfRule>
  </conditionalFormatting>
  <conditionalFormatting sqref="BH38">
    <cfRule type="cellIs" dxfId="1513" priority="4083" operator="lessThan">
      <formula>$C$4</formula>
    </cfRule>
  </conditionalFormatting>
  <conditionalFormatting sqref="BH38">
    <cfRule type="cellIs" dxfId="1512" priority="4084" operator="lessThan">
      <formula>$C$4</formula>
    </cfRule>
  </conditionalFormatting>
  <conditionalFormatting sqref="BH39">
    <cfRule type="cellIs" dxfId="1511" priority="4085" operator="lessThan">
      <formula>$C$4</formula>
    </cfRule>
  </conditionalFormatting>
  <conditionalFormatting sqref="BH39">
    <cfRule type="cellIs" dxfId="1510" priority="4086" operator="lessThan">
      <formula>$C$4</formula>
    </cfRule>
  </conditionalFormatting>
  <conditionalFormatting sqref="BH40">
    <cfRule type="cellIs" dxfId="1509" priority="4087" operator="lessThan">
      <formula>$C$4</formula>
    </cfRule>
  </conditionalFormatting>
  <conditionalFormatting sqref="BH40">
    <cfRule type="cellIs" dxfId="1508" priority="4088" operator="lessThan">
      <formula>$C$4</formula>
    </cfRule>
  </conditionalFormatting>
  <conditionalFormatting sqref="BH41">
    <cfRule type="cellIs" dxfId="1507" priority="4089" operator="lessThan">
      <formula>$C$4</formula>
    </cfRule>
  </conditionalFormatting>
  <conditionalFormatting sqref="BH41">
    <cfRule type="cellIs" dxfId="1506" priority="4090" operator="lessThan">
      <formula>$C$4</formula>
    </cfRule>
  </conditionalFormatting>
  <conditionalFormatting sqref="BH42">
    <cfRule type="cellIs" dxfId="1505" priority="4091" operator="lessThan">
      <formula>$C$4</formula>
    </cfRule>
  </conditionalFormatting>
  <conditionalFormatting sqref="BH42">
    <cfRule type="cellIs" dxfId="1504" priority="4092" operator="lessThan">
      <formula>$C$4</formula>
    </cfRule>
  </conditionalFormatting>
  <conditionalFormatting sqref="BH43">
    <cfRule type="cellIs" dxfId="1503" priority="4093" operator="lessThan">
      <formula>$C$4</formula>
    </cfRule>
  </conditionalFormatting>
  <conditionalFormatting sqref="BH43">
    <cfRule type="cellIs" dxfId="1502" priority="4094" operator="lessThan">
      <formula>$C$4</formula>
    </cfRule>
  </conditionalFormatting>
  <conditionalFormatting sqref="BH44">
    <cfRule type="cellIs" dxfId="1501" priority="4095" operator="lessThan">
      <formula>$C$4</formula>
    </cfRule>
  </conditionalFormatting>
  <conditionalFormatting sqref="BH44">
    <cfRule type="cellIs" dxfId="1500" priority="4096" operator="lessThan">
      <formula>$C$4</formula>
    </cfRule>
  </conditionalFormatting>
  <conditionalFormatting sqref="BH45">
    <cfRule type="cellIs" dxfId="1499" priority="4097" operator="lessThan">
      <formula>$C$4</formula>
    </cfRule>
  </conditionalFormatting>
  <conditionalFormatting sqref="BH45">
    <cfRule type="cellIs" dxfId="1498" priority="4098" operator="lessThan">
      <formula>$C$4</formula>
    </cfRule>
  </conditionalFormatting>
  <conditionalFormatting sqref="BH46">
    <cfRule type="cellIs" dxfId="1497" priority="4099" operator="lessThan">
      <formula>$C$4</formula>
    </cfRule>
  </conditionalFormatting>
  <conditionalFormatting sqref="BH46">
    <cfRule type="cellIs" dxfId="1496" priority="4100" operator="lessThan">
      <formula>$C$4</formula>
    </cfRule>
  </conditionalFormatting>
  <conditionalFormatting sqref="BH47">
    <cfRule type="cellIs" dxfId="1495" priority="4101" operator="lessThan">
      <formula>$C$4</formula>
    </cfRule>
  </conditionalFormatting>
  <conditionalFormatting sqref="BH47">
    <cfRule type="cellIs" dxfId="1494" priority="4102" operator="lessThan">
      <formula>$C$4</formula>
    </cfRule>
  </conditionalFormatting>
  <conditionalFormatting sqref="BH48">
    <cfRule type="cellIs" dxfId="1493" priority="4103" operator="lessThan">
      <formula>$C$4</formula>
    </cfRule>
  </conditionalFormatting>
  <conditionalFormatting sqref="BH48">
    <cfRule type="cellIs" dxfId="1492" priority="4104" operator="lessThan">
      <formula>$C$4</formula>
    </cfRule>
  </conditionalFormatting>
  <conditionalFormatting sqref="BH49">
    <cfRule type="cellIs" dxfId="1491" priority="4105" operator="lessThan">
      <formula>$C$4</formula>
    </cfRule>
  </conditionalFormatting>
  <conditionalFormatting sqref="BH49">
    <cfRule type="cellIs" dxfId="1490" priority="4106" operator="lessThan">
      <formula>$C$4</formula>
    </cfRule>
  </conditionalFormatting>
  <conditionalFormatting sqref="BH50">
    <cfRule type="cellIs" dxfId="1489" priority="4107" operator="lessThan">
      <formula>$C$4</formula>
    </cfRule>
  </conditionalFormatting>
  <conditionalFormatting sqref="BH50">
    <cfRule type="cellIs" dxfId="1488" priority="4108" operator="lessThan">
      <formula>$C$4</formula>
    </cfRule>
  </conditionalFormatting>
  <conditionalFormatting sqref="BH51">
    <cfRule type="cellIs" dxfId="1487" priority="4109" operator="lessThan">
      <formula>$C$4</formula>
    </cfRule>
  </conditionalFormatting>
  <conditionalFormatting sqref="BH51">
    <cfRule type="cellIs" dxfId="1486" priority="4110" operator="lessThan">
      <formula>$C$4</formula>
    </cfRule>
  </conditionalFormatting>
  <conditionalFormatting sqref="BH52">
    <cfRule type="cellIs" dxfId="1485" priority="4111" operator="lessThan">
      <formula>$C$4</formula>
    </cfRule>
  </conditionalFormatting>
  <conditionalFormatting sqref="BH52">
    <cfRule type="cellIs" dxfId="1484" priority="4112" operator="lessThan">
      <formula>$C$4</formula>
    </cfRule>
  </conditionalFormatting>
  <conditionalFormatting sqref="BH53">
    <cfRule type="cellIs" dxfId="1483" priority="4113" operator="lessThan">
      <formula>$C$4</formula>
    </cfRule>
  </conditionalFormatting>
  <conditionalFormatting sqref="BH53">
    <cfRule type="cellIs" dxfId="1482" priority="4114" operator="lessThan">
      <formula>$C$4</formula>
    </cfRule>
  </conditionalFormatting>
  <conditionalFormatting sqref="BH54">
    <cfRule type="cellIs" dxfId="1481" priority="4115" operator="lessThan">
      <formula>$C$4</formula>
    </cfRule>
  </conditionalFormatting>
  <conditionalFormatting sqref="BH54">
    <cfRule type="cellIs" dxfId="1480" priority="4116" operator="lessThan">
      <formula>$C$4</formula>
    </cfRule>
  </conditionalFormatting>
  <conditionalFormatting sqref="BH55">
    <cfRule type="cellIs" dxfId="1479" priority="4117" operator="lessThan">
      <formula>$C$4</formula>
    </cfRule>
  </conditionalFormatting>
  <conditionalFormatting sqref="BH55">
    <cfRule type="cellIs" dxfId="1478" priority="4118" operator="lessThan">
      <formula>$C$4</formula>
    </cfRule>
  </conditionalFormatting>
  <conditionalFormatting sqref="BH56">
    <cfRule type="cellIs" dxfId="1477" priority="4119" operator="lessThan">
      <formula>$C$4</formula>
    </cfRule>
  </conditionalFormatting>
  <conditionalFormatting sqref="BH56">
    <cfRule type="cellIs" dxfId="1476" priority="4120" operator="lessThan">
      <formula>$C$4</formula>
    </cfRule>
  </conditionalFormatting>
  <conditionalFormatting sqref="BH57">
    <cfRule type="cellIs" dxfId="1475" priority="4121" operator="lessThan">
      <formula>$C$4</formula>
    </cfRule>
  </conditionalFormatting>
  <conditionalFormatting sqref="BH57">
    <cfRule type="cellIs" dxfId="1474" priority="4122" operator="lessThan">
      <formula>$C$4</formula>
    </cfRule>
  </conditionalFormatting>
  <conditionalFormatting sqref="BH58">
    <cfRule type="cellIs" dxfId="1473" priority="4123" operator="lessThan">
      <formula>$C$4</formula>
    </cfRule>
  </conditionalFormatting>
  <conditionalFormatting sqref="BH58">
    <cfRule type="cellIs" dxfId="1472" priority="4124" operator="lessThan">
      <formula>$C$4</formula>
    </cfRule>
  </conditionalFormatting>
  <conditionalFormatting sqref="BH59">
    <cfRule type="cellIs" dxfId="1471" priority="4125" operator="lessThan">
      <formula>$C$4</formula>
    </cfRule>
  </conditionalFormatting>
  <conditionalFormatting sqref="BH59">
    <cfRule type="cellIs" dxfId="1470" priority="4126" operator="lessThan">
      <formula>$C$4</formula>
    </cfRule>
  </conditionalFormatting>
  <conditionalFormatting sqref="BH60">
    <cfRule type="cellIs" dxfId="1469" priority="4127" operator="lessThan">
      <formula>$C$4</formula>
    </cfRule>
  </conditionalFormatting>
  <conditionalFormatting sqref="BH60">
    <cfRule type="cellIs" dxfId="1468" priority="4128" operator="lessThan">
      <formula>$C$4</formula>
    </cfRule>
  </conditionalFormatting>
  <conditionalFormatting sqref="BI11">
    <cfRule type="cellIs" dxfId="1467" priority="4129" operator="lessThan">
      <formula>$C$4</formula>
    </cfRule>
  </conditionalFormatting>
  <conditionalFormatting sqref="BI11">
    <cfRule type="cellIs" dxfId="1466" priority="4130" operator="lessThan">
      <formula>$C$4</formula>
    </cfRule>
  </conditionalFormatting>
  <conditionalFormatting sqref="BI12">
    <cfRule type="cellIs" dxfId="1465" priority="4131" operator="lessThan">
      <formula>$C$4</formula>
    </cfRule>
  </conditionalFormatting>
  <conditionalFormatting sqref="BI12">
    <cfRule type="cellIs" dxfId="1464" priority="4132" operator="lessThan">
      <formula>$C$4</formula>
    </cfRule>
  </conditionalFormatting>
  <conditionalFormatting sqref="BI13">
    <cfRule type="cellIs" dxfId="1463" priority="4133" operator="lessThan">
      <formula>$C$4</formula>
    </cfRule>
  </conditionalFormatting>
  <conditionalFormatting sqref="BI13">
    <cfRule type="cellIs" dxfId="1462" priority="4134" operator="lessThan">
      <formula>$C$4</formula>
    </cfRule>
  </conditionalFormatting>
  <conditionalFormatting sqref="BI14">
    <cfRule type="cellIs" dxfId="1461" priority="4135" operator="lessThan">
      <formula>$C$4</formula>
    </cfRule>
  </conditionalFormatting>
  <conditionalFormatting sqref="BI14">
    <cfRule type="cellIs" dxfId="1460" priority="4136" operator="lessThan">
      <formula>$C$4</formula>
    </cfRule>
  </conditionalFormatting>
  <conditionalFormatting sqref="BI15">
    <cfRule type="cellIs" dxfId="1459" priority="4137" operator="lessThan">
      <formula>$C$4</formula>
    </cfRule>
  </conditionalFormatting>
  <conditionalFormatting sqref="BI15">
    <cfRule type="cellIs" dxfId="1458" priority="4138" operator="lessThan">
      <formula>$C$4</formula>
    </cfRule>
  </conditionalFormatting>
  <conditionalFormatting sqref="BI16">
    <cfRule type="cellIs" dxfId="1457" priority="4139" operator="lessThan">
      <formula>$C$4</formula>
    </cfRule>
  </conditionalFormatting>
  <conditionalFormatting sqref="BI16">
    <cfRule type="cellIs" dxfId="1456" priority="4140" operator="lessThan">
      <formula>$C$4</formula>
    </cfRule>
  </conditionalFormatting>
  <conditionalFormatting sqref="BI17">
    <cfRule type="cellIs" dxfId="1455" priority="4141" operator="lessThan">
      <formula>$C$4</formula>
    </cfRule>
  </conditionalFormatting>
  <conditionalFormatting sqref="BI17">
    <cfRule type="cellIs" dxfId="1454" priority="4142" operator="lessThan">
      <formula>$C$4</formula>
    </cfRule>
  </conditionalFormatting>
  <conditionalFormatting sqref="BI18">
    <cfRule type="cellIs" dxfId="1453" priority="4143" operator="lessThan">
      <formula>$C$4</formula>
    </cfRule>
  </conditionalFormatting>
  <conditionalFormatting sqref="BI18">
    <cfRule type="cellIs" dxfId="1452" priority="4144" operator="lessThan">
      <formula>$C$4</formula>
    </cfRule>
  </conditionalFormatting>
  <conditionalFormatting sqref="BI19">
    <cfRule type="cellIs" dxfId="1451" priority="4145" operator="lessThan">
      <formula>$C$4</formula>
    </cfRule>
  </conditionalFormatting>
  <conditionalFormatting sqref="BI19">
    <cfRule type="cellIs" dxfId="1450" priority="4146" operator="lessThan">
      <formula>$C$4</formula>
    </cfRule>
  </conditionalFormatting>
  <conditionalFormatting sqref="BI20">
    <cfRule type="cellIs" dxfId="1449" priority="4147" operator="lessThan">
      <formula>$C$4</formula>
    </cfRule>
  </conditionalFormatting>
  <conditionalFormatting sqref="BI20">
    <cfRule type="cellIs" dxfId="1448" priority="4148" operator="lessThan">
      <formula>$C$4</formula>
    </cfRule>
  </conditionalFormatting>
  <conditionalFormatting sqref="BI21">
    <cfRule type="cellIs" dxfId="1447" priority="4149" operator="lessThan">
      <formula>$C$4</formula>
    </cfRule>
  </conditionalFormatting>
  <conditionalFormatting sqref="BI21">
    <cfRule type="cellIs" dxfId="1446" priority="4150" operator="lessThan">
      <formula>$C$4</formula>
    </cfRule>
  </conditionalFormatting>
  <conditionalFormatting sqref="BI22">
    <cfRule type="cellIs" dxfId="1445" priority="4151" operator="lessThan">
      <formula>$C$4</formula>
    </cfRule>
  </conditionalFormatting>
  <conditionalFormatting sqref="BI22">
    <cfRule type="cellIs" dxfId="1444" priority="4152" operator="lessThan">
      <formula>$C$4</formula>
    </cfRule>
  </conditionalFormatting>
  <conditionalFormatting sqref="BI23">
    <cfRule type="cellIs" dxfId="1443" priority="4153" operator="lessThan">
      <formula>$C$4</formula>
    </cfRule>
  </conditionalFormatting>
  <conditionalFormatting sqref="BI23">
    <cfRule type="cellIs" dxfId="1442" priority="4154" operator="lessThan">
      <formula>$C$4</formula>
    </cfRule>
  </conditionalFormatting>
  <conditionalFormatting sqref="BI24">
    <cfRule type="cellIs" dxfId="1441" priority="4155" operator="lessThan">
      <formula>$C$4</formula>
    </cfRule>
  </conditionalFormatting>
  <conditionalFormatting sqref="BI24">
    <cfRule type="cellIs" dxfId="1440" priority="4156" operator="lessThan">
      <formula>$C$4</formula>
    </cfRule>
  </conditionalFormatting>
  <conditionalFormatting sqref="BI25">
    <cfRule type="cellIs" dxfId="1439" priority="4157" operator="lessThan">
      <formula>$C$4</formula>
    </cfRule>
  </conditionalFormatting>
  <conditionalFormatting sqref="BI25">
    <cfRule type="cellIs" dxfId="1438" priority="4158" operator="lessThan">
      <formula>$C$4</formula>
    </cfRule>
  </conditionalFormatting>
  <conditionalFormatting sqref="BI26">
    <cfRule type="cellIs" dxfId="1437" priority="4159" operator="lessThan">
      <formula>$C$4</formula>
    </cfRule>
  </conditionalFormatting>
  <conditionalFormatting sqref="BI26">
    <cfRule type="cellIs" dxfId="1436" priority="4160" operator="lessThan">
      <formula>$C$4</formula>
    </cfRule>
  </conditionalFormatting>
  <conditionalFormatting sqref="BI27">
    <cfRule type="cellIs" dxfId="1435" priority="4161" operator="lessThan">
      <formula>$C$4</formula>
    </cfRule>
  </conditionalFormatting>
  <conditionalFormatting sqref="BI27">
    <cfRule type="cellIs" dxfId="1434" priority="4162" operator="lessThan">
      <formula>$C$4</formula>
    </cfRule>
  </conditionalFormatting>
  <conditionalFormatting sqref="BI28">
    <cfRule type="cellIs" dxfId="1433" priority="4163" operator="lessThan">
      <formula>$C$4</formula>
    </cfRule>
  </conditionalFormatting>
  <conditionalFormatting sqref="BI28">
    <cfRule type="cellIs" dxfId="1432" priority="4164" operator="lessThan">
      <formula>$C$4</formula>
    </cfRule>
  </conditionalFormatting>
  <conditionalFormatting sqref="BI29">
    <cfRule type="cellIs" dxfId="1431" priority="4165" operator="lessThan">
      <formula>$C$4</formula>
    </cfRule>
  </conditionalFormatting>
  <conditionalFormatting sqref="BI29">
    <cfRule type="cellIs" dxfId="1430" priority="4166" operator="lessThan">
      <formula>$C$4</formula>
    </cfRule>
  </conditionalFormatting>
  <conditionalFormatting sqref="BI30">
    <cfRule type="cellIs" dxfId="1429" priority="4167" operator="lessThan">
      <formula>$C$4</formula>
    </cfRule>
  </conditionalFormatting>
  <conditionalFormatting sqref="BI30">
    <cfRule type="cellIs" dxfId="1428" priority="4168" operator="lessThan">
      <formula>$C$4</formula>
    </cfRule>
  </conditionalFormatting>
  <conditionalFormatting sqref="BI31">
    <cfRule type="cellIs" dxfId="1427" priority="4169" operator="lessThan">
      <formula>$C$4</formula>
    </cfRule>
  </conditionalFormatting>
  <conditionalFormatting sqref="BI31">
    <cfRule type="cellIs" dxfId="1426" priority="4170" operator="lessThan">
      <formula>$C$4</formula>
    </cfRule>
  </conditionalFormatting>
  <conditionalFormatting sqref="BI32">
    <cfRule type="cellIs" dxfId="1425" priority="4171" operator="lessThan">
      <formula>$C$4</formula>
    </cfRule>
  </conditionalFormatting>
  <conditionalFormatting sqref="BI32">
    <cfRule type="cellIs" dxfId="1424" priority="4172" operator="lessThan">
      <formula>$C$4</formula>
    </cfRule>
  </conditionalFormatting>
  <conditionalFormatting sqref="BI33">
    <cfRule type="cellIs" dxfId="1423" priority="4173" operator="lessThan">
      <formula>$C$4</formula>
    </cfRule>
  </conditionalFormatting>
  <conditionalFormatting sqref="BI33">
    <cfRule type="cellIs" dxfId="1422" priority="4174" operator="lessThan">
      <formula>$C$4</formula>
    </cfRule>
  </conditionalFormatting>
  <conditionalFormatting sqref="BI34">
    <cfRule type="cellIs" dxfId="1421" priority="4175" operator="lessThan">
      <formula>$C$4</formula>
    </cfRule>
  </conditionalFormatting>
  <conditionalFormatting sqref="BI34">
    <cfRule type="cellIs" dxfId="1420" priority="4176" operator="lessThan">
      <formula>$C$4</formula>
    </cfRule>
  </conditionalFormatting>
  <conditionalFormatting sqref="BI35">
    <cfRule type="cellIs" dxfId="1419" priority="4177" operator="lessThan">
      <formula>$C$4</formula>
    </cfRule>
  </conditionalFormatting>
  <conditionalFormatting sqref="BI35">
    <cfRule type="cellIs" dxfId="1418" priority="4178" operator="lessThan">
      <formula>$C$4</formula>
    </cfRule>
  </conditionalFormatting>
  <conditionalFormatting sqref="BI36">
    <cfRule type="cellIs" dxfId="1417" priority="4179" operator="lessThan">
      <formula>$C$4</formula>
    </cfRule>
  </conditionalFormatting>
  <conditionalFormatting sqref="BI36">
    <cfRule type="cellIs" dxfId="1416" priority="4180" operator="lessThan">
      <formula>$C$4</formula>
    </cfRule>
  </conditionalFormatting>
  <conditionalFormatting sqref="BI37">
    <cfRule type="cellIs" dxfId="1415" priority="4181" operator="lessThan">
      <formula>$C$4</formula>
    </cfRule>
  </conditionalFormatting>
  <conditionalFormatting sqref="BI37">
    <cfRule type="cellIs" dxfId="1414" priority="4182" operator="lessThan">
      <formula>$C$4</formula>
    </cfRule>
  </conditionalFormatting>
  <conditionalFormatting sqref="BI38">
    <cfRule type="cellIs" dxfId="1413" priority="4183" operator="lessThan">
      <formula>$C$4</formula>
    </cfRule>
  </conditionalFormatting>
  <conditionalFormatting sqref="BI38">
    <cfRule type="cellIs" dxfId="1412" priority="4184" operator="lessThan">
      <formula>$C$4</formula>
    </cfRule>
  </conditionalFormatting>
  <conditionalFormatting sqref="BI39">
    <cfRule type="cellIs" dxfId="1411" priority="4185" operator="lessThan">
      <formula>$C$4</formula>
    </cfRule>
  </conditionalFormatting>
  <conditionalFormatting sqref="BI39">
    <cfRule type="cellIs" dxfId="1410" priority="4186" operator="lessThan">
      <formula>$C$4</formula>
    </cfRule>
  </conditionalFormatting>
  <conditionalFormatting sqref="BI40">
    <cfRule type="cellIs" dxfId="1409" priority="4187" operator="lessThan">
      <formula>$C$4</formula>
    </cfRule>
  </conditionalFormatting>
  <conditionalFormatting sqref="BI40">
    <cfRule type="cellIs" dxfId="1408" priority="4188" operator="lessThan">
      <formula>$C$4</formula>
    </cfRule>
  </conditionalFormatting>
  <conditionalFormatting sqref="BI41">
    <cfRule type="cellIs" dxfId="1407" priority="4189" operator="lessThan">
      <formula>$C$4</formula>
    </cfRule>
  </conditionalFormatting>
  <conditionalFormatting sqref="BI41">
    <cfRule type="cellIs" dxfId="1406" priority="4190" operator="lessThan">
      <formula>$C$4</formula>
    </cfRule>
  </conditionalFormatting>
  <conditionalFormatting sqref="BI42">
    <cfRule type="cellIs" dxfId="1405" priority="4191" operator="lessThan">
      <formula>$C$4</formula>
    </cfRule>
  </conditionalFormatting>
  <conditionalFormatting sqref="BI42">
    <cfRule type="cellIs" dxfId="1404" priority="4192" operator="lessThan">
      <formula>$C$4</formula>
    </cfRule>
  </conditionalFormatting>
  <conditionalFormatting sqref="BI43">
    <cfRule type="cellIs" dxfId="1403" priority="4193" operator="lessThan">
      <formula>$C$4</formula>
    </cfRule>
  </conditionalFormatting>
  <conditionalFormatting sqref="BI43">
    <cfRule type="cellIs" dxfId="1402" priority="4194" operator="lessThan">
      <formula>$C$4</formula>
    </cfRule>
  </conditionalFormatting>
  <conditionalFormatting sqref="BI44">
    <cfRule type="cellIs" dxfId="1401" priority="4195" operator="lessThan">
      <formula>$C$4</formula>
    </cfRule>
  </conditionalFormatting>
  <conditionalFormatting sqref="BI44">
    <cfRule type="cellIs" dxfId="1400" priority="4196" operator="lessThan">
      <formula>$C$4</formula>
    </cfRule>
  </conditionalFormatting>
  <conditionalFormatting sqref="BI45">
    <cfRule type="cellIs" dxfId="1399" priority="4197" operator="lessThan">
      <formula>$C$4</formula>
    </cfRule>
  </conditionalFormatting>
  <conditionalFormatting sqref="BI45">
    <cfRule type="cellIs" dxfId="1398" priority="4198" operator="lessThan">
      <formula>$C$4</formula>
    </cfRule>
  </conditionalFormatting>
  <conditionalFormatting sqref="BI46">
    <cfRule type="cellIs" dxfId="1397" priority="4199" operator="lessThan">
      <formula>$C$4</formula>
    </cfRule>
  </conditionalFormatting>
  <conditionalFormatting sqref="BI46">
    <cfRule type="cellIs" dxfId="1396" priority="4200" operator="lessThan">
      <formula>$C$4</formula>
    </cfRule>
  </conditionalFormatting>
  <conditionalFormatting sqref="BI47">
    <cfRule type="cellIs" dxfId="1395" priority="4201" operator="lessThan">
      <formula>$C$4</formula>
    </cfRule>
  </conditionalFormatting>
  <conditionalFormatting sqref="BI47">
    <cfRule type="cellIs" dxfId="1394" priority="4202" operator="lessThan">
      <formula>$C$4</formula>
    </cfRule>
  </conditionalFormatting>
  <conditionalFormatting sqref="BI48">
    <cfRule type="cellIs" dxfId="1393" priority="4203" operator="lessThan">
      <formula>$C$4</formula>
    </cfRule>
  </conditionalFormatting>
  <conditionalFormatting sqref="BI48">
    <cfRule type="cellIs" dxfId="1392" priority="4204" operator="lessThan">
      <formula>$C$4</formula>
    </cfRule>
  </conditionalFormatting>
  <conditionalFormatting sqref="BI49">
    <cfRule type="cellIs" dxfId="1391" priority="4205" operator="lessThan">
      <formula>$C$4</formula>
    </cfRule>
  </conditionalFormatting>
  <conditionalFormatting sqref="BI49">
    <cfRule type="cellIs" dxfId="1390" priority="4206" operator="lessThan">
      <formula>$C$4</formula>
    </cfRule>
  </conditionalFormatting>
  <conditionalFormatting sqref="BI50">
    <cfRule type="cellIs" dxfId="1389" priority="4207" operator="lessThan">
      <formula>$C$4</formula>
    </cfRule>
  </conditionalFormatting>
  <conditionalFormatting sqref="BI50">
    <cfRule type="cellIs" dxfId="1388" priority="4208" operator="lessThan">
      <formula>$C$4</formula>
    </cfRule>
  </conditionalFormatting>
  <conditionalFormatting sqref="BI51">
    <cfRule type="cellIs" dxfId="1387" priority="4209" operator="lessThan">
      <formula>$C$4</formula>
    </cfRule>
  </conditionalFormatting>
  <conditionalFormatting sqref="BI51">
    <cfRule type="cellIs" dxfId="1386" priority="4210" operator="lessThan">
      <formula>$C$4</formula>
    </cfRule>
  </conditionalFormatting>
  <conditionalFormatting sqref="BI52">
    <cfRule type="cellIs" dxfId="1385" priority="4211" operator="lessThan">
      <formula>$C$4</formula>
    </cfRule>
  </conditionalFormatting>
  <conditionalFormatting sqref="BI52">
    <cfRule type="cellIs" dxfId="1384" priority="4212" operator="lessThan">
      <formula>$C$4</formula>
    </cfRule>
  </conditionalFormatting>
  <conditionalFormatting sqref="BI53">
    <cfRule type="cellIs" dxfId="1383" priority="4213" operator="lessThan">
      <formula>$C$4</formula>
    </cfRule>
  </conditionalFormatting>
  <conditionalFormatting sqref="BI53">
    <cfRule type="cellIs" dxfId="1382" priority="4214" operator="lessThan">
      <formula>$C$4</formula>
    </cfRule>
  </conditionalFormatting>
  <conditionalFormatting sqref="BI54">
    <cfRule type="cellIs" dxfId="1381" priority="4215" operator="lessThan">
      <formula>$C$4</formula>
    </cfRule>
  </conditionalFormatting>
  <conditionalFormatting sqref="BI54">
    <cfRule type="cellIs" dxfId="1380" priority="4216" operator="lessThan">
      <formula>$C$4</formula>
    </cfRule>
  </conditionalFormatting>
  <conditionalFormatting sqref="BI55">
    <cfRule type="cellIs" dxfId="1379" priority="4217" operator="lessThan">
      <formula>$C$4</formula>
    </cfRule>
  </conditionalFormatting>
  <conditionalFormatting sqref="BI55">
    <cfRule type="cellIs" dxfId="1378" priority="4218" operator="lessThan">
      <formula>$C$4</formula>
    </cfRule>
  </conditionalFormatting>
  <conditionalFormatting sqref="BI56">
    <cfRule type="cellIs" dxfId="1377" priority="4219" operator="lessThan">
      <formula>$C$4</formula>
    </cfRule>
  </conditionalFormatting>
  <conditionalFormatting sqref="BI56">
    <cfRule type="cellIs" dxfId="1376" priority="4220" operator="lessThan">
      <formula>$C$4</formula>
    </cfRule>
  </conditionalFormatting>
  <conditionalFormatting sqref="BI57">
    <cfRule type="cellIs" dxfId="1375" priority="4221" operator="lessThan">
      <formula>$C$4</formula>
    </cfRule>
  </conditionalFormatting>
  <conditionalFormatting sqref="BI57">
    <cfRule type="cellIs" dxfId="1374" priority="4222" operator="lessThan">
      <formula>$C$4</formula>
    </cfRule>
  </conditionalFormatting>
  <conditionalFormatting sqref="BI58">
    <cfRule type="cellIs" dxfId="1373" priority="4223" operator="lessThan">
      <formula>$C$4</formula>
    </cfRule>
  </conditionalFormatting>
  <conditionalFormatting sqref="BI58">
    <cfRule type="cellIs" dxfId="1372" priority="4224" operator="lessThan">
      <formula>$C$4</formula>
    </cfRule>
  </conditionalFormatting>
  <conditionalFormatting sqref="BI59">
    <cfRule type="cellIs" dxfId="1371" priority="4225" operator="lessThan">
      <formula>$C$4</formula>
    </cfRule>
  </conditionalFormatting>
  <conditionalFormatting sqref="BI59">
    <cfRule type="cellIs" dxfId="1370" priority="4226" operator="lessThan">
      <formula>$C$4</formula>
    </cfRule>
  </conditionalFormatting>
  <conditionalFormatting sqref="BI60">
    <cfRule type="cellIs" dxfId="1369" priority="4227" operator="lessThan">
      <formula>$C$4</formula>
    </cfRule>
  </conditionalFormatting>
  <conditionalFormatting sqref="BI60">
    <cfRule type="cellIs" dxfId="1368" priority="4228" operator="lessThan">
      <formula>$C$4</formula>
    </cfRule>
  </conditionalFormatting>
  <conditionalFormatting sqref="BJ11">
    <cfRule type="cellIs" dxfId="1367" priority="4229" operator="lessThan">
      <formula>$C$4</formula>
    </cfRule>
  </conditionalFormatting>
  <conditionalFormatting sqref="BJ11">
    <cfRule type="cellIs" dxfId="1366" priority="4230" operator="lessThan">
      <formula>$C$4</formula>
    </cfRule>
  </conditionalFormatting>
  <conditionalFormatting sqref="BJ12">
    <cfRule type="cellIs" dxfId="1365" priority="4231" operator="lessThan">
      <formula>$C$4</formula>
    </cfRule>
  </conditionalFormatting>
  <conditionalFormatting sqref="BJ12">
    <cfRule type="cellIs" dxfId="1364" priority="4232" operator="lessThan">
      <formula>$C$4</formula>
    </cfRule>
  </conditionalFormatting>
  <conditionalFormatting sqref="BJ13">
    <cfRule type="cellIs" dxfId="1363" priority="4233" operator="lessThan">
      <formula>$C$4</formula>
    </cfRule>
  </conditionalFormatting>
  <conditionalFormatting sqref="BJ13">
    <cfRule type="cellIs" dxfId="1362" priority="4234" operator="lessThan">
      <formula>$C$4</formula>
    </cfRule>
  </conditionalFormatting>
  <conditionalFormatting sqref="BJ14">
    <cfRule type="cellIs" dxfId="1361" priority="4235" operator="lessThan">
      <formula>$C$4</formula>
    </cfRule>
  </conditionalFormatting>
  <conditionalFormatting sqref="BJ14">
    <cfRule type="cellIs" dxfId="1360" priority="4236" operator="lessThan">
      <formula>$C$4</formula>
    </cfRule>
  </conditionalFormatting>
  <conditionalFormatting sqref="BJ15">
    <cfRule type="cellIs" dxfId="1359" priority="4237" operator="lessThan">
      <formula>$C$4</formula>
    </cfRule>
  </conditionalFormatting>
  <conditionalFormatting sqref="BJ15">
    <cfRule type="cellIs" dxfId="1358" priority="4238" operator="lessThan">
      <formula>$C$4</formula>
    </cfRule>
  </conditionalFormatting>
  <conditionalFormatting sqref="BJ16">
    <cfRule type="cellIs" dxfId="1357" priority="4239" operator="lessThan">
      <formula>$C$4</formula>
    </cfRule>
  </conditionalFormatting>
  <conditionalFormatting sqref="BJ16">
    <cfRule type="cellIs" dxfId="1356" priority="4240" operator="lessThan">
      <formula>$C$4</formula>
    </cfRule>
  </conditionalFormatting>
  <conditionalFormatting sqref="BJ17">
    <cfRule type="cellIs" dxfId="1355" priority="4241" operator="lessThan">
      <formula>$C$4</formula>
    </cfRule>
  </conditionalFormatting>
  <conditionalFormatting sqref="BJ17">
    <cfRule type="cellIs" dxfId="1354" priority="4242" operator="lessThan">
      <formula>$C$4</formula>
    </cfRule>
  </conditionalFormatting>
  <conditionalFormatting sqref="BJ18">
    <cfRule type="cellIs" dxfId="1353" priority="4243" operator="lessThan">
      <formula>$C$4</formula>
    </cfRule>
  </conditionalFormatting>
  <conditionalFormatting sqref="BJ18">
    <cfRule type="cellIs" dxfId="1352" priority="4244" operator="lessThan">
      <formula>$C$4</formula>
    </cfRule>
  </conditionalFormatting>
  <conditionalFormatting sqref="BJ19">
    <cfRule type="cellIs" dxfId="1351" priority="4245" operator="lessThan">
      <formula>$C$4</formula>
    </cfRule>
  </conditionalFormatting>
  <conditionalFormatting sqref="BJ19">
    <cfRule type="cellIs" dxfId="1350" priority="4246" operator="lessThan">
      <formula>$C$4</formula>
    </cfRule>
  </conditionalFormatting>
  <conditionalFormatting sqref="BJ20">
    <cfRule type="cellIs" dxfId="1349" priority="4247" operator="lessThan">
      <formula>$C$4</formula>
    </cfRule>
  </conditionalFormatting>
  <conditionalFormatting sqref="BJ20">
    <cfRule type="cellIs" dxfId="1348" priority="4248" operator="lessThan">
      <formula>$C$4</formula>
    </cfRule>
  </conditionalFormatting>
  <conditionalFormatting sqref="BJ21">
    <cfRule type="cellIs" dxfId="1347" priority="4249" operator="lessThan">
      <formula>$C$4</formula>
    </cfRule>
  </conditionalFormatting>
  <conditionalFormatting sqref="BJ21">
    <cfRule type="cellIs" dxfId="1346" priority="4250" operator="lessThan">
      <formula>$C$4</formula>
    </cfRule>
  </conditionalFormatting>
  <conditionalFormatting sqref="BJ22">
    <cfRule type="cellIs" dxfId="1345" priority="4251" operator="lessThan">
      <formula>$C$4</formula>
    </cfRule>
  </conditionalFormatting>
  <conditionalFormatting sqref="BJ22">
    <cfRule type="cellIs" dxfId="1344" priority="4252" operator="lessThan">
      <formula>$C$4</formula>
    </cfRule>
  </conditionalFormatting>
  <conditionalFormatting sqref="BJ23">
    <cfRule type="cellIs" dxfId="1343" priority="4253" operator="lessThan">
      <formula>$C$4</formula>
    </cfRule>
  </conditionalFormatting>
  <conditionalFormatting sqref="BJ23">
    <cfRule type="cellIs" dxfId="1342" priority="4254" operator="lessThan">
      <formula>$C$4</formula>
    </cfRule>
  </conditionalFormatting>
  <conditionalFormatting sqref="BJ24">
    <cfRule type="cellIs" dxfId="1341" priority="4255" operator="lessThan">
      <formula>$C$4</formula>
    </cfRule>
  </conditionalFormatting>
  <conditionalFormatting sqref="BJ24">
    <cfRule type="cellIs" dxfId="1340" priority="4256" operator="lessThan">
      <formula>$C$4</formula>
    </cfRule>
  </conditionalFormatting>
  <conditionalFormatting sqref="BJ25">
    <cfRule type="cellIs" dxfId="1339" priority="4257" operator="lessThan">
      <formula>$C$4</formula>
    </cfRule>
  </conditionalFormatting>
  <conditionalFormatting sqref="BJ25">
    <cfRule type="cellIs" dxfId="1338" priority="4258" operator="lessThan">
      <formula>$C$4</formula>
    </cfRule>
  </conditionalFormatting>
  <conditionalFormatting sqref="BJ26">
    <cfRule type="cellIs" dxfId="1337" priority="4259" operator="lessThan">
      <formula>$C$4</formula>
    </cfRule>
  </conditionalFormatting>
  <conditionalFormatting sqref="BJ26">
    <cfRule type="cellIs" dxfId="1336" priority="4260" operator="lessThan">
      <formula>$C$4</formula>
    </cfRule>
  </conditionalFormatting>
  <conditionalFormatting sqref="BJ27">
    <cfRule type="cellIs" dxfId="1335" priority="4261" operator="lessThan">
      <formula>$C$4</formula>
    </cfRule>
  </conditionalFormatting>
  <conditionalFormatting sqref="BJ27">
    <cfRule type="cellIs" dxfId="1334" priority="4262" operator="lessThan">
      <formula>$C$4</formula>
    </cfRule>
  </conditionalFormatting>
  <conditionalFormatting sqref="BJ28">
    <cfRule type="cellIs" dxfId="1333" priority="4263" operator="lessThan">
      <formula>$C$4</formula>
    </cfRule>
  </conditionalFormatting>
  <conditionalFormatting sqref="BJ28">
    <cfRule type="cellIs" dxfId="1332" priority="4264" operator="lessThan">
      <formula>$C$4</formula>
    </cfRule>
  </conditionalFormatting>
  <conditionalFormatting sqref="BJ29">
    <cfRule type="cellIs" dxfId="1331" priority="4265" operator="lessThan">
      <formula>$C$4</formula>
    </cfRule>
  </conditionalFormatting>
  <conditionalFormatting sqref="BJ29">
    <cfRule type="cellIs" dxfId="1330" priority="4266" operator="lessThan">
      <formula>$C$4</formula>
    </cfRule>
  </conditionalFormatting>
  <conditionalFormatting sqref="BJ30">
    <cfRule type="cellIs" dxfId="1329" priority="4267" operator="lessThan">
      <formula>$C$4</formula>
    </cfRule>
  </conditionalFormatting>
  <conditionalFormatting sqref="BJ30">
    <cfRule type="cellIs" dxfId="1328" priority="4268" operator="lessThan">
      <formula>$C$4</formula>
    </cfRule>
  </conditionalFormatting>
  <conditionalFormatting sqref="BJ31">
    <cfRule type="cellIs" dxfId="1327" priority="4269" operator="lessThan">
      <formula>$C$4</formula>
    </cfRule>
  </conditionalFormatting>
  <conditionalFormatting sqref="BJ31">
    <cfRule type="cellIs" dxfId="1326" priority="4270" operator="lessThan">
      <formula>$C$4</formula>
    </cfRule>
  </conditionalFormatting>
  <conditionalFormatting sqref="BJ32">
    <cfRule type="cellIs" dxfId="1325" priority="4271" operator="lessThan">
      <formula>$C$4</formula>
    </cfRule>
  </conditionalFormatting>
  <conditionalFormatting sqref="BJ32">
    <cfRule type="cellIs" dxfId="1324" priority="4272" operator="lessThan">
      <formula>$C$4</formula>
    </cfRule>
  </conditionalFormatting>
  <conditionalFormatting sqref="BJ33">
    <cfRule type="cellIs" dxfId="1323" priority="4273" operator="lessThan">
      <formula>$C$4</formula>
    </cfRule>
  </conditionalFormatting>
  <conditionalFormatting sqref="BJ33">
    <cfRule type="cellIs" dxfId="1322" priority="4274" operator="lessThan">
      <formula>$C$4</formula>
    </cfRule>
  </conditionalFormatting>
  <conditionalFormatting sqref="BJ34">
    <cfRule type="cellIs" dxfId="1321" priority="4275" operator="lessThan">
      <formula>$C$4</formula>
    </cfRule>
  </conditionalFormatting>
  <conditionalFormatting sqref="BJ34">
    <cfRule type="cellIs" dxfId="1320" priority="4276" operator="lessThan">
      <formula>$C$4</formula>
    </cfRule>
  </conditionalFormatting>
  <conditionalFormatting sqref="BJ35">
    <cfRule type="cellIs" dxfId="1319" priority="4277" operator="lessThan">
      <formula>$C$4</formula>
    </cfRule>
  </conditionalFormatting>
  <conditionalFormatting sqref="BJ35">
    <cfRule type="cellIs" dxfId="1318" priority="4278" operator="lessThan">
      <formula>$C$4</formula>
    </cfRule>
  </conditionalFormatting>
  <conditionalFormatting sqref="BJ36">
    <cfRule type="cellIs" dxfId="1317" priority="4279" operator="lessThan">
      <formula>$C$4</formula>
    </cfRule>
  </conditionalFormatting>
  <conditionalFormatting sqref="BJ36">
    <cfRule type="cellIs" dxfId="1316" priority="4280" operator="lessThan">
      <formula>$C$4</formula>
    </cfRule>
  </conditionalFormatting>
  <conditionalFormatting sqref="BJ37">
    <cfRule type="cellIs" dxfId="1315" priority="4281" operator="lessThan">
      <formula>$C$4</formula>
    </cfRule>
  </conditionalFormatting>
  <conditionalFormatting sqref="BJ37">
    <cfRule type="cellIs" dxfId="1314" priority="4282" operator="lessThan">
      <formula>$C$4</formula>
    </cfRule>
  </conditionalFormatting>
  <conditionalFormatting sqref="BJ38">
    <cfRule type="cellIs" dxfId="1313" priority="4283" operator="lessThan">
      <formula>$C$4</formula>
    </cfRule>
  </conditionalFormatting>
  <conditionalFormatting sqref="BJ38">
    <cfRule type="cellIs" dxfId="1312" priority="4284" operator="lessThan">
      <formula>$C$4</formula>
    </cfRule>
  </conditionalFormatting>
  <conditionalFormatting sqref="BJ39">
    <cfRule type="cellIs" dxfId="1311" priority="4285" operator="lessThan">
      <formula>$C$4</formula>
    </cfRule>
  </conditionalFormatting>
  <conditionalFormatting sqref="BJ39">
    <cfRule type="cellIs" dxfId="1310" priority="4286" operator="lessThan">
      <formula>$C$4</formula>
    </cfRule>
  </conditionalFormatting>
  <conditionalFormatting sqref="BJ40">
    <cfRule type="cellIs" dxfId="1309" priority="4287" operator="lessThan">
      <formula>$C$4</formula>
    </cfRule>
  </conditionalFormatting>
  <conditionalFormatting sqref="BJ40">
    <cfRule type="cellIs" dxfId="1308" priority="4288" operator="lessThan">
      <formula>$C$4</formula>
    </cfRule>
  </conditionalFormatting>
  <conditionalFormatting sqref="BJ41">
    <cfRule type="cellIs" dxfId="1307" priority="4289" operator="lessThan">
      <formula>$C$4</formula>
    </cfRule>
  </conditionalFormatting>
  <conditionalFormatting sqref="BJ41">
    <cfRule type="cellIs" dxfId="1306" priority="4290" operator="lessThan">
      <formula>$C$4</formula>
    </cfRule>
  </conditionalFormatting>
  <conditionalFormatting sqref="BJ42">
    <cfRule type="cellIs" dxfId="1305" priority="4291" operator="lessThan">
      <formula>$C$4</formula>
    </cfRule>
  </conditionalFormatting>
  <conditionalFormatting sqref="BJ42">
    <cfRule type="cellIs" dxfId="1304" priority="4292" operator="lessThan">
      <formula>$C$4</formula>
    </cfRule>
  </conditionalFormatting>
  <conditionalFormatting sqref="BJ43">
    <cfRule type="cellIs" dxfId="1303" priority="4293" operator="lessThan">
      <formula>$C$4</formula>
    </cfRule>
  </conditionalFormatting>
  <conditionalFormatting sqref="BJ43">
    <cfRule type="cellIs" dxfId="1302" priority="4294" operator="lessThan">
      <formula>$C$4</formula>
    </cfRule>
  </conditionalFormatting>
  <conditionalFormatting sqref="BJ44">
    <cfRule type="cellIs" dxfId="1301" priority="4295" operator="lessThan">
      <formula>$C$4</formula>
    </cfRule>
  </conditionalFormatting>
  <conditionalFormatting sqref="BJ44">
    <cfRule type="cellIs" dxfId="1300" priority="4296" operator="lessThan">
      <formula>$C$4</formula>
    </cfRule>
  </conditionalFormatting>
  <conditionalFormatting sqref="BJ45">
    <cfRule type="cellIs" dxfId="1299" priority="4297" operator="lessThan">
      <formula>$C$4</formula>
    </cfRule>
  </conditionalFormatting>
  <conditionalFormatting sqref="BJ45">
    <cfRule type="cellIs" dxfId="1298" priority="4298" operator="lessThan">
      <formula>$C$4</formula>
    </cfRule>
  </conditionalFormatting>
  <conditionalFormatting sqref="BJ46">
    <cfRule type="cellIs" dxfId="1297" priority="4299" operator="lessThan">
      <formula>$C$4</formula>
    </cfRule>
  </conditionalFormatting>
  <conditionalFormatting sqref="BJ46">
    <cfRule type="cellIs" dxfId="1296" priority="4300" operator="lessThan">
      <formula>$C$4</formula>
    </cfRule>
  </conditionalFormatting>
  <conditionalFormatting sqref="BJ47">
    <cfRule type="cellIs" dxfId="1295" priority="4301" operator="lessThan">
      <formula>$C$4</formula>
    </cfRule>
  </conditionalFormatting>
  <conditionalFormatting sqref="BJ47">
    <cfRule type="cellIs" dxfId="1294" priority="4302" operator="lessThan">
      <formula>$C$4</formula>
    </cfRule>
  </conditionalFormatting>
  <conditionalFormatting sqref="BJ48">
    <cfRule type="cellIs" dxfId="1293" priority="4303" operator="lessThan">
      <formula>$C$4</formula>
    </cfRule>
  </conditionalFormatting>
  <conditionalFormatting sqref="BJ48">
    <cfRule type="cellIs" dxfId="1292" priority="4304" operator="lessThan">
      <formula>$C$4</formula>
    </cfRule>
  </conditionalFormatting>
  <conditionalFormatting sqref="BJ49">
    <cfRule type="cellIs" dxfId="1291" priority="4305" operator="lessThan">
      <formula>$C$4</formula>
    </cfRule>
  </conditionalFormatting>
  <conditionalFormatting sqref="BJ49">
    <cfRule type="cellIs" dxfId="1290" priority="4306" operator="lessThan">
      <formula>$C$4</formula>
    </cfRule>
  </conditionalFormatting>
  <conditionalFormatting sqref="BJ50">
    <cfRule type="cellIs" dxfId="1289" priority="4307" operator="lessThan">
      <formula>$C$4</formula>
    </cfRule>
  </conditionalFormatting>
  <conditionalFormatting sqref="BJ50">
    <cfRule type="cellIs" dxfId="1288" priority="4308" operator="lessThan">
      <formula>$C$4</formula>
    </cfRule>
  </conditionalFormatting>
  <conditionalFormatting sqref="BJ51">
    <cfRule type="cellIs" dxfId="1287" priority="4309" operator="lessThan">
      <formula>$C$4</formula>
    </cfRule>
  </conditionalFormatting>
  <conditionalFormatting sqref="BJ51">
    <cfRule type="cellIs" dxfId="1286" priority="4310" operator="lessThan">
      <formula>$C$4</formula>
    </cfRule>
  </conditionalFormatting>
  <conditionalFormatting sqref="BJ52">
    <cfRule type="cellIs" dxfId="1285" priority="4311" operator="lessThan">
      <formula>$C$4</formula>
    </cfRule>
  </conditionalFormatting>
  <conditionalFormatting sqref="BJ52">
    <cfRule type="cellIs" dxfId="1284" priority="4312" operator="lessThan">
      <formula>$C$4</formula>
    </cfRule>
  </conditionalFormatting>
  <conditionalFormatting sqref="BJ53">
    <cfRule type="cellIs" dxfId="1283" priority="4313" operator="lessThan">
      <formula>$C$4</formula>
    </cfRule>
  </conditionalFormatting>
  <conditionalFormatting sqref="BJ53">
    <cfRule type="cellIs" dxfId="1282" priority="4314" operator="lessThan">
      <formula>$C$4</formula>
    </cfRule>
  </conditionalFormatting>
  <conditionalFormatting sqref="BJ54">
    <cfRule type="cellIs" dxfId="1281" priority="4315" operator="lessThan">
      <formula>$C$4</formula>
    </cfRule>
  </conditionalFormatting>
  <conditionalFormatting sqref="BJ54">
    <cfRule type="cellIs" dxfId="1280" priority="4316" operator="lessThan">
      <formula>$C$4</formula>
    </cfRule>
  </conditionalFormatting>
  <conditionalFormatting sqref="BJ55">
    <cfRule type="cellIs" dxfId="1279" priority="4317" operator="lessThan">
      <formula>$C$4</formula>
    </cfRule>
  </conditionalFormatting>
  <conditionalFormatting sqref="BJ55">
    <cfRule type="cellIs" dxfId="1278" priority="4318" operator="lessThan">
      <formula>$C$4</formula>
    </cfRule>
  </conditionalFormatting>
  <conditionalFormatting sqref="BJ56">
    <cfRule type="cellIs" dxfId="1277" priority="4319" operator="lessThan">
      <formula>$C$4</formula>
    </cfRule>
  </conditionalFormatting>
  <conditionalFormatting sqref="BJ56">
    <cfRule type="cellIs" dxfId="1276" priority="4320" operator="lessThan">
      <formula>$C$4</formula>
    </cfRule>
  </conditionalFormatting>
  <conditionalFormatting sqref="BJ57">
    <cfRule type="cellIs" dxfId="1275" priority="4321" operator="lessThan">
      <formula>$C$4</formula>
    </cfRule>
  </conditionalFormatting>
  <conditionalFormatting sqref="BJ57">
    <cfRule type="cellIs" dxfId="1274" priority="4322" operator="lessThan">
      <formula>$C$4</formula>
    </cfRule>
  </conditionalFormatting>
  <conditionalFormatting sqref="BJ58">
    <cfRule type="cellIs" dxfId="1273" priority="4323" operator="lessThan">
      <formula>$C$4</formula>
    </cfRule>
  </conditionalFormatting>
  <conditionalFormatting sqref="BJ58">
    <cfRule type="cellIs" dxfId="1272" priority="4324" operator="lessThan">
      <formula>$C$4</formula>
    </cfRule>
  </conditionalFormatting>
  <conditionalFormatting sqref="BJ59">
    <cfRule type="cellIs" dxfId="1271" priority="4325" operator="lessThan">
      <formula>$C$4</formula>
    </cfRule>
  </conditionalFormatting>
  <conditionalFormatting sqref="BJ59">
    <cfRule type="cellIs" dxfId="1270" priority="4326" operator="lessThan">
      <formula>$C$4</formula>
    </cfRule>
  </conditionalFormatting>
  <conditionalFormatting sqref="BJ60">
    <cfRule type="cellIs" dxfId="1269" priority="4327" operator="lessThan">
      <formula>$C$4</formula>
    </cfRule>
  </conditionalFormatting>
  <conditionalFormatting sqref="BJ60">
    <cfRule type="cellIs" dxfId="1268" priority="4328" operator="lessThan">
      <formula>$C$4</formula>
    </cfRule>
  </conditionalFormatting>
  <conditionalFormatting sqref="BK11">
    <cfRule type="cellIs" dxfId="1267" priority="4329" operator="lessThan">
      <formula>$C$4</formula>
    </cfRule>
  </conditionalFormatting>
  <conditionalFormatting sqref="BK11">
    <cfRule type="cellIs" dxfId="1266" priority="4330" operator="lessThan">
      <formula>$C$4</formula>
    </cfRule>
  </conditionalFormatting>
  <conditionalFormatting sqref="BK12">
    <cfRule type="cellIs" dxfId="1265" priority="4331" operator="lessThan">
      <formula>$C$4</formula>
    </cfRule>
  </conditionalFormatting>
  <conditionalFormatting sqref="BK12">
    <cfRule type="cellIs" dxfId="1264" priority="4332" operator="lessThan">
      <formula>$C$4</formula>
    </cfRule>
  </conditionalFormatting>
  <conditionalFormatting sqref="BK13">
    <cfRule type="cellIs" dxfId="1263" priority="4333" operator="lessThan">
      <formula>$C$4</formula>
    </cfRule>
  </conditionalFormatting>
  <conditionalFormatting sqref="BK13">
    <cfRule type="cellIs" dxfId="1262" priority="4334" operator="lessThan">
      <formula>$C$4</formula>
    </cfRule>
  </conditionalFormatting>
  <conditionalFormatting sqref="BK14">
    <cfRule type="cellIs" dxfId="1261" priority="4335" operator="lessThan">
      <formula>$C$4</formula>
    </cfRule>
  </conditionalFormatting>
  <conditionalFormatting sqref="BK14">
    <cfRule type="cellIs" dxfId="1260" priority="4336" operator="lessThan">
      <formula>$C$4</formula>
    </cfRule>
  </conditionalFormatting>
  <conditionalFormatting sqref="BK15">
    <cfRule type="cellIs" dxfId="1259" priority="4337" operator="lessThan">
      <formula>$C$4</formula>
    </cfRule>
  </conditionalFormatting>
  <conditionalFormatting sqref="BK15">
    <cfRule type="cellIs" dxfId="1258" priority="4338" operator="lessThan">
      <formula>$C$4</formula>
    </cfRule>
  </conditionalFormatting>
  <conditionalFormatting sqref="BK16">
    <cfRule type="cellIs" dxfId="1257" priority="4339" operator="lessThan">
      <formula>$C$4</formula>
    </cfRule>
  </conditionalFormatting>
  <conditionalFormatting sqref="BK16">
    <cfRule type="cellIs" dxfId="1256" priority="4340" operator="lessThan">
      <formula>$C$4</formula>
    </cfRule>
  </conditionalFormatting>
  <conditionalFormatting sqref="BK17">
    <cfRule type="cellIs" dxfId="1255" priority="4341" operator="lessThan">
      <formula>$C$4</formula>
    </cfRule>
  </conditionalFormatting>
  <conditionalFormatting sqref="BK17">
    <cfRule type="cellIs" dxfId="1254" priority="4342" operator="lessThan">
      <formula>$C$4</formula>
    </cfRule>
  </conditionalFormatting>
  <conditionalFormatting sqref="BK18">
    <cfRule type="cellIs" dxfId="1253" priority="4343" operator="lessThan">
      <formula>$C$4</formula>
    </cfRule>
  </conditionalFormatting>
  <conditionalFormatting sqref="BK18">
    <cfRule type="cellIs" dxfId="1252" priority="4344" operator="lessThan">
      <formula>$C$4</formula>
    </cfRule>
  </conditionalFormatting>
  <conditionalFormatting sqref="BK19">
    <cfRule type="cellIs" dxfId="1251" priority="4345" operator="lessThan">
      <formula>$C$4</formula>
    </cfRule>
  </conditionalFormatting>
  <conditionalFormatting sqref="BK19">
    <cfRule type="cellIs" dxfId="1250" priority="4346" operator="lessThan">
      <formula>$C$4</formula>
    </cfRule>
  </conditionalFormatting>
  <conditionalFormatting sqref="BK20">
    <cfRule type="cellIs" dxfId="1249" priority="4347" operator="lessThan">
      <formula>$C$4</formula>
    </cfRule>
  </conditionalFormatting>
  <conditionalFormatting sqref="BK20">
    <cfRule type="cellIs" dxfId="1248" priority="4348" operator="lessThan">
      <formula>$C$4</formula>
    </cfRule>
  </conditionalFormatting>
  <conditionalFormatting sqref="BK21">
    <cfRule type="cellIs" dxfId="1247" priority="4349" operator="lessThan">
      <formula>$C$4</formula>
    </cfRule>
  </conditionalFormatting>
  <conditionalFormatting sqref="BK21">
    <cfRule type="cellIs" dxfId="1246" priority="4350" operator="lessThan">
      <formula>$C$4</formula>
    </cfRule>
  </conditionalFormatting>
  <conditionalFormatting sqref="BK22">
    <cfRule type="cellIs" dxfId="1245" priority="4351" operator="lessThan">
      <formula>$C$4</formula>
    </cfRule>
  </conditionalFormatting>
  <conditionalFormatting sqref="BK22">
    <cfRule type="cellIs" dxfId="1244" priority="4352" operator="lessThan">
      <formula>$C$4</formula>
    </cfRule>
  </conditionalFormatting>
  <conditionalFormatting sqref="BK23">
    <cfRule type="cellIs" dxfId="1243" priority="4353" operator="lessThan">
      <formula>$C$4</formula>
    </cfRule>
  </conditionalFormatting>
  <conditionalFormatting sqref="BK23">
    <cfRule type="cellIs" dxfId="1242" priority="4354" operator="lessThan">
      <formula>$C$4</formula>
    </cfRule>
  </conditionalFormatting>
  <conditionalFormatting sqref="BK24">
    <cfRule type="cellIs" dxfId="1241" priority="4355" operator="lessThan">
      <formula>$C$4</formula>
    </cfRule>
  </conditionalFormatting>
  <conditionalFormatting sqref="BK24">
    <cfRule type="cellIs" dxfId="1240" priority="4356" operator="lessThan">
      <formula>$C$4</formula>
    </cfRule>
  </conditionalFormatting>
  <conditionalFormatting sqref="BK25">
    <cfRule type="cellIs" dxfId="1239" priority="4357" operator="lessThan">
      <formula>$C$4</formula>
    </cfRule>
  </conditionalFormatting>
  <conditionalFormatting sqref="BK25">
    <cfRule type="cellIs" dxfId="1238" priority="4358" operator="lessThan">
      <formula>$C$4</formula>
    </cfRule>
  </conditionalFormatting>
  <conditionalFormatting sqref="BK26">
    <cfRule type="cellIs" dxfId="1237" priority="4359" operator="lessThan">
      <formula>$C$4</formula>
    </cfRule>
  </conditionalFormatting>
  <conditionalFormatting sqref="BK26">
    <cfRule type="cellIs" dxfId="1236" priority="4360" operator="lessThan">
      <formula>$C$4</formula>
    </cfRule>
  </conditionalFormatting>
  <conditionalFormatting sqref="BK27">
    <cfRule type="cellIs" dxfId="1235" priority="4361" operator="lessThan">
      <formula>$C$4</formula>
    </cfRule>
  </conditionalFormatting>
  <conditionalFormatting sqref="BK27">
    <cfRule type="cellIs" dxfId="1234" priority="4362" operator="lessThan">
      <formula>$C$4</formula>
    </cfRule>
  </conditionalFormatting>
  <conditionalFormatting sqref="BK28">
    <cfRule type="cellIs" dxfId="1233" priority="4363" operator="lessThan">
      <formula>$C$4</formula>
    </cfRule>
  </conditionalFormatting>
  <conditionalFormatting sqref="BK28">
    <cfRule type="cellIs" dxfId="1232" priority="4364" operator="lessThan">
      <formula>$C$4</formula>
    </cfRule>
  </conditionalFormatting>
  <conditionalFormatting sqref="BK29">
    <cfRule type="cellIs" dxfId="1231" priority="4365" operator="lessThan">
      <formula>$C$4</formula>
    </cfRule>
  </conditionalFormatting>
  <conditionalFormatting sqref="BK29">
    <cfRule type="cellIs" dxfId="1230" priority="4366" operator="lessThan">
      <formula>$C$4</formula>
    </cfRule>
  </conditionalFormatting>
  <conditionalFormatting sqref="BK30">
    <cfRule type="cellIs" dxfId="1229" priority="4367" operator="lessThan">
      <formula>$C$4</formula>
    </cfRule>
  </conditionalFormatting>
  <conditionalFormatting sqref="BK30">
    <cfRule type="cellIs" dxfId="1228" priority="4368" operator="lessThan">
      <formula>$C$4</formula>
    </cfRule>
  </conditionalFormatting>
  <conditionalFormatting sqref="BK31">
    <cfRule type="cellIs" dxfId="1227" priority="4369" operator="lessThan">
      <formula>$C$4</formula>
    </cfRule>
  </conditionalFormatting>
  <conditionalFormatting sqref="BK31">
    <cfRule type="cellIs" dxfId="1226" priority="4370" operator="lessThan">
      <formula>$C$4</formula>
    </cfRule>
  </conditionalFormatting>
  <conditionalFormatting sqref="BK32">
    <cfRule type="cellIs" dxfId="1225" priority="4371" operator="lessThan">
      <formula>$C$4</formula>
    </cfRule>
  </conditionalFormatting>
  <conditionalFormatting sqref="BK32">
    <cfRule type="cellIs" dxfId="1224" priority="4372" operator="lessThan">
      <formula>$C$4</formula>
    </cfRule>
  </conditionalFormatting>
  <conditionalFormatting sqref="BK33">
    <cfRule type="cellIs" dxfId="1223" priority="4373" operator="lessThan">
      <formula>$C$4</formula>
    </cfRule>
  </conditionalFormatting>
  <conditionalFormatting sqref="BK33">
    <cfRule type="cellIs" dxfId="1222" priority="4374" operator="lessThan">
      <formula>$C$4</formula>
    </cfRule>
  </conditionalFormatting>
  <conditionalFormatting sqref="BK34">
    <cfRule type="cellIs" dxfId="1221" priority="4375" operator="lessThan">
      <formula>$C$4</formula>
    </cfRule>
  </conditionalFormatting>
  <conditionalFormatting sqref="BK34">
    <cfRule type="cellIs" dxfId="1220" priority="4376" operator="lessThan">
      <formula>$C$4</formula>
    </cfRule>
  </conditionalFormatting>
  <conditionalFormatting sqref="BK35">
    <cfRule type="cellIs" dxfId="1219" priority="4377" operator="lessThan">
      <formula>$C$4</formula>
    </cfRule>
  </conditionalFormatting>
  <conditionalFormatting sqref="BK35">
    <cfRule type="cellIs" dxfId="1218" priority="4378" operator="lessThan">
      <formula>$C$4</formula>
    </cfRule>
  </conditionalFormatting>
  <conditionalFormatting sqref="BK36">
    <cfRule type="cellIs" dxfId="1217" priority="4379" operator="lessThan">
      <formula>$C$4</formula>
    </cfRule>
  </conditionalFormatting>
  <conditionalFormatting sqref="BK36">
    <cfRule type="cellIs" dxfId="1216" priority="4380" operator="lessThan">
      <formula>$C$4</formula>
    </cfRule>
  </conditionalFormatting>
  <conditionalFormatting sqref="BK37">
    <cfRule type="cellIs" dxfId="1215" priority="4381" operator="lessThan">
      <formula>$C$4</formula>
    </cfRule>
  </conditionalFormatting>
  <conditionalFormatting sqref="BK37">
    <cfRule type="cellIs" dxfId="1214" priority="4382" operator="lessThan">
      <formula>$C$4</formula>
    </cfRule>
  </conditionalFormatting>
  <conditionalFormatting sqref="BK38">
    <cfRule type="cellIs" dxfId="1213" priority="4383" operator="lessThan">
      <formula>$C$4</formula>
    </cfRule>
  </conditionalFormatting>
  <conditionalFormatting sqref="BK38">
    <cfRule type="cellIs" dxfId="1212" priority="4384" operator="lessThan">
      <formula>$C$4</formula>
    </cfRule>
  </conditionalFormatting>
  <conditionalFormatting sqref="BK39">
    <cfRule type="cellIs" dxfId="1211" priority="4385" operator="lessThan">
      <formula>$C$4</formula>
    </cfRule>
  </conditionalFormatting>
  <conditionalFormatting sqref="BK39">
    <cfRule type="cellIs" dxfId="1210" priority="4386" operator="lessThan">
      <formula>$C$4</formula>
    </cfRule>
  </conditionalFormatting>
  <conditionalFormatting sqref="BK40">
    <cfRule type="cellIs" dxfId="1209" priority="4387" operator="lessThan">
      <formula>$C$4</formula>
    </cfRule>
  </conditionalFormatting>
  <conditionalFormatting sqref="BK40">
    <cfRule type="cellIs" dxfId="1208" priority="4388" operator="lessThan">
      <formula>$C$4</formula>
    </cfRule>
  </conditionalFormatting>
  <conditionalFormatting sqref="BK41">
    <cfRule type="cellIs" dxfId="1207" priority="4389" operator="lessThan">
      <formula>$C$4</formula>
    </cfRule>
  </conditionalFormatting>
  <conditionalFormatting sqref="BK41">
    <cfRule type="cellIs" dxfId="1206" priority="4390" operator="lessThan">
      <formula>$C$4</formula>
    </cfRule>
  </conditionalFormatting>
  <conditionalFormatting sqref="BK42">
    <cfRule type="cellIs" dxfId="1205" priority="4391" operator="lessThan">
      <formula>$C$4</formula>
    </cfRule>
  </conditionalFormatting>
  <conditionalFormatting sqref="BK42">
    <cfRule type="cellIs" dxfId="1204" priority="4392" operator="lessThan">
      <formula>$C$4</formula>
    </cfRule>
  </conditionalFormatting>
  <conditionalFormatting sqref="BK43">
    <cfRule type="cellIs" dxfId="1203" priority="4393" operator="lessThan">
      <formula>$C$4</formula>
    </cfRule>
  </conditionalFormatting>
  <conditionalFormatting sqref="BK43">
    <cfRule type="cellIs" dxfId="1202" priority="4394" operator="lessThan">
      <formula>$C$4</formula>
    </cfRule>
  </conditionalFormatting>
  <conditionalFormatting sqref="BK44">
    <cfRule type="cellIs" dxfId="1201" priority="4395" operator="lessThan">
      <formula>$C$4</formula>
    </cfRule>
  </conditionalFormatting>
  <conditionalFormatting sqref="BK44">
    <cfRule type="cellIs" dxfId="1200" priority="4396" operator="lessThan">
      <formula>$C$4</formula>
    </cfRule>
  </conditionalFormatting>
  <conditionalFormatting sqref="BK45">
    <cfRule type="cellIs" dxfId="1199" priority="4397" operator="lessThan">
      <formula>$C$4</formula>
    </cfRule>
  </conditionalFormatting>
  <conditionalFormatting sqref="BK45">
    <cfRule type="cellIs" dxfId="1198" priority="4398" operator="lessThan">
      <formula>$C$4</formula>
    </cfRule>
  </conditionalFormatting>
  <conditionalFormatting sqref="BK46">
    <cfRule type="cellIs" dxfId="1197" priority="4399" operator="lessThan">
      <formula>$C$4</formula>
    </cfRule>
  </conditionalFormatting>
  <conditionalFormatting sqref="BK46">
    <cfRule type="cellIs" dxfId="1196" priority="4400" operator="lessThan">
      <formula>$C$4</formula>
    </cfRule>
  </conditionalFormatting>
  <conditionalFormatting sqref="BK47">
    <cfRule type="cellIs" dxfId="1195" priority="4401" operator="lessThan">
      <formula>$C$4</formula>
    </cfRule>
  </conditionalFormatting>
  <conditionalFormatting sqref="BK47">
    <cfRule type="cellIs" dxfId="1194" priority="4402" operator="lessThan">
      <formula>$C$4</formula>
    </cfRule>
  </conditionalFormatting>
  <conditionalFormatting sqref="BK48">
    <cfRule type="cellIs" dxfId="1193" priority="4403" operator="lessThan">
      <formula>$C$4</formula>
    </cfRule>
  </conditionalFormatting>
  <conditionalFormatting sqref="BK48">
    <cfRule type="cellIs" dxfId="1192" priority="4404" operator="lessThan">
      <formula>$C$4</formula>
    </cfRule>
  </conditionalFormatting>
  <conditionalFormatting sqref="BK49">
    <cfRule type="cellIs" dxfId="1191" priority="4405" operator="lessThan">
      <formula>$C$4</formula>
    </cfRule>
  </conditionalFormatting>
  <conditionalFormatting sqref="BK49">
    <cfRule type="cellIs" dxfId="1190" priority="4406" operator="lessThan">
      <formula>$C$4</formula>
    </cfRule>
  </conditionalFormatting>
  <conditionalFormatting sqref="BK50">
    <cfRule type="cellIs" dxfId="1189" priority="4407" operator="lessThan">
      <formula>$C$4</formula>
    </cfRule>
  </conditionalFormatting>
  <conditionalFormatting sqref="BK50">
    <cfRule type="cellIs" dxfId="1188" priority="4408" operator="lessThan">
      <formula>$C$4</formula>
    </cfRule>
  </conditionalFormatting>
  <conditionalFormatting sqref="BK51">
    <cfRule type="cellIs" dxfId="1187" priority="4409" operator="lessThan">
      <formula>$C$4</formula>
    </cfRule>
  </conditionalFormatting>
  <conditionalFormatting sqref="BK51">
    <cfRule type="cellIs" dxfId="1186" priority="4410" operator="lessThan">
      <formula>$C$4</formula>
    </cfRule>
  </conditionalFormatting>
  <conditionalFormatting sqref="BK52">
    <cfRule type="cellIs" dxfId="1185" priority="4411" operator="lessThan">
      <formula>$C$4</formula>
    </cfRule>
  </conditionalFormatting>
  <conditionalFormatting sqref="BK52">
    <cfRule type="cellIs" dxfId="1184" priority="4412" operator="lessThan">
      <formula>$C$4</formula>
    </cfRule>
  </conditionalFormatting>
  <conditionalFormatting sqref="BK53">
    <cfRule type="cellIs" dxfId="1183" priority="4413" operator="lessThan">
      <formula>$C$4</formula>
    </cfRule>
  </conditionalFormatting>
  <conditionalFormatting sqref="BK53">
    <cfRule type="cellIs" dxfId="1182" priority="4414" operator="lessThan">
      <formula>$C$4</formula>
    </cfRule>
  </conditionalFormatting>
  <conditionalFormatting sqref="BK54">
    <cfRule type="cellIs" dxfId="1181" priority="4415" operator="lessThan">
      <formula>$C$4</formula>
    </cfRule>
  </conditionalFormatting>
  <conditionalFormatting sqref="BK54">
    <cfRule type="cellIs" dxfId="1180" priority="4416" operator="lessThan">
      <formula>$C$4</formula>
    </cfRule>
  </conditionalFormatting>
  <conditionalFormatting sqref="BK55">
    <cfRule type="cellIs" dxfId="1179" priority="4417" operator="lessThan">
      <formula>$C$4</formula>
    </cfRule>
  </conditionalFormatting>
  <conditionalFormatting sqref="BK55">
    <cfRule type="cellIs" dxfId="1178" priority="4418" operator="lessThan">
      <formula>$C$4</formula>
    </cfRule>
  </conditionalFormatting>
  <conditionalFormatting sqref="BK56">
    <cfRule type="cellIs" dxfId="1177" priority="4419" operator="lessThan">
      <formula>$C$4</formula>
    </cfRule>
  </conditionalFormatting>
  <conditionalFormatting sqref="BK56">
    <cfRule type="cellIs" dxfId="1176" priority="4420" operator="lessThan">
      <formula>$C$4</formula>
    </cfRule>
  </conditionalFormatting>
  <conditionalFormatting sqref="BK57">
    <cfRule type="cellIs" dxfId="1175" priority="4421" operator="lessThan">
      <formula>$C$4</formula>
    </cfRule>
  </conditionalFormatting>
  <conditionalFormatting sqref="BK57">
    <cfRule type="cellIs" dxfId="1174" priority="4422" operator="lessThan">
      <formula>$C$4</formula>
    </cfRule>
  </conditionalFormatting>
  <conditionalFormatting sqref="BK58">
    <cfRule type="cellIs" dxfId="1173" priority="4423" operator="lessThan">
      <formula>$C$4</formula>
    </cfRule>
  </conditionalFormatting>
  <conditionalFormatting sqref="BK58">
    <cfRule type="cellIs" dxfId="1172" priority="4424" operator="lessThan">
      <formula>$C$4</formula>
    </cfRule>
  </conditionalFormatting>
  <conditionalFormatting sqref="BK59">
    <cfRule type="cellIs" dxfId="1171" priority="4425" operator="lessThan">
      <formula>$C$4</formula>
    </cfRule>
  </conditionalFormatting>
  <conditionalFormatting sqref="BK59">
    <cfRule type="cellIs" dxfId="1170" priority="4426" operator="lessThan">
      <formula>$C$4</formula>
    </cfRule>
  </conditionalFormatting>
  <conditionalFormatting sqref="BK60">
    <cfRule type="cellIs" dxfId="1169" priority="4427" operator="lessThan">
      <formula>$C$4</formula>
    </cfRule>
  </conditionalFormatting>
  <conditionalFormatting sqref="BK60">
    <cfRule type="cellIs" dxfId="1168" priority="4428" operator="lessThan">
      <formula>$C$4</formula>
    </cfRule>
  </conditionalFormatting>
  <conditionalFormatting sqref="BL11">
    <cfRule type="cellIs" dxfId="1167" priority="4429" operator="lessThan">
      <formula>$C$4</formula>
    </cfRule>
  </conditionalFormatting>
  <conditionalFormatting sqref="BL11">
    <cfRule type="cellIs" dxfId="1166" priority="4430" operator="lessThan">
      <formula>$C$4</formula>
    </cfRule>
  </conditionalFormatting>
  <conditionalFormatting sqref="BL12">
    <cfRule type="cellIs" dxfId="1165" priority="4431" operator="lessThan">
      <formula>$C$4</formula>
    </cfRule>
  </conditionalFormatting>
  <conditionalFormatting sqref="BL12">
    <cfRule type="cellIs" dxfId="1164" priority="4432" operator="lessThan">
      <formula>$C$4</formula>
    </cfRule>
  </conditionalFormatting>
  <conditionalFormatting sqref="BL13">
    <cfRule type="cellIs" dxfId="1163" priority="4433" operator="lessThan">
      <formula>$C$4</formula>
    </cfRule>
  </conditionalFormatting>
  <conditionalFormatting sqref="BL13">
    <cfRule type="cellIs" dxfId="1162" priority="4434" operator="lessThan">
      <formula>$C$4</formula>
    </cfRule>
  </conditionalFormatting>
  <conditionalFormatting sqref="BL14">
    <cfRule type="cellIs" dxfId="1161" priority="4435" operator="lessThan">
      <formula>$C$4</formula>
    </cfRule>
  </conditionalFormatting>
  <conditionalFormatting sqref="BL14">
    <cfRule type="cellIs" dxfId="1160" priority="4436" operator="lessThan">
      <formula>$C$4</formula>
    </cfRule>
  </conditionalFormatting>
  <conditionalFormatting sqref="BL15">
    <cfRule type="cellIs" dxfId="1159" priority="4437" operator="lessThan">
      <formula>$C$4</formula>
    </cfRule>
  </conditionalFormatting>
  <conditionalFormatting sqref="BL15">
    <cfRule type="cellIs" dxfId="1158" priority="4438" operator="lessThan">
      <formula>$C$4</formula>
    </cfRule>
  </conditionalFormatting>
  <conditionalFormatting sqref="BL16">
    <cfRule type="cellIs" dxfId="1157" priority="4439" operator="lessThan">
      <formula>$C$4</formula>
    </cfRule>
  </conditionalFormatting>
  <conditionalFormatting sqref="BL16">
    <cfRule type="cellIs" dxfId="1156" priority="4440" operator="lessThan">
      <formula>$C$4</formula>
    </cfRule>
  </conditionalFormatting>
  <conditionalFormatting sqref="BL17">
    <cfRule type="cellIs" dxfId="1155" priority="4441" operator="lessThan">
      <formula>$C$4</formula>
    </cfRule>
  </conditionalFormatting>
  <conditionalFormatting sqref="BL17">
    <cfRule type="cellIs" dxfId="1154" priority="4442" operator="lessThan">
      <formula>$C$4</formula>
    </cfRule>
  </conditionalFormatting>
  <conditionalFormatting sqref="BL18">
    <cfRule type="cellIs" dxfId="1153" priority="4443" operator="lessThan">
      <formula>$C$4</formula>
    </cfRule>
  </conditionalFormatting>
  <conditionalFormatting sqref="BL18">
    <cfRule type="cellIs" dxfId="1152" priority="4444" operator="lessThan">
      <formula>$C$4</formula>
    </cfRule>
  </conditionalFormatting>
  <conditionalFormatting sqref="BL19">
    <cfRule type="cellIs" dxfId="1151" priority="4445" operator="lessThan">
      <formula>$C$4</formula>
    </cfRule>
  </conditionalFormatting>
  <conditionalFormatting sqref="BL19">
    <cfRule type="cellIs" dxfId="1150" priority="4446" operator="lessThan">
      <formula>$C$4</formula>
    </cfRule>
  </conditionalFormatting>
  <conditionalFormatting sqref="BL20">
    <cfRule type="cellIs" dxfId="1149" priority="4447" operator="lessThan">
      <formula>$C$4</formula>
    </cfRule>
  </conditionalFormatting>
  <conditionalFormatting sqref="BL20">
    <cfRule type="cellIs" dxfId="1148" priority="4448" operator="lessThan">
      <formula>$C$4</formula>
    </cfRule>
  </conditionalFormatting>
  <conditionalFormatting sqref="BL21">
    <cfRule type="cellIs" dxfId="1147" priority="4449" operator="lessThan">
      <formula>$C$4</formula>
    </cfRule>
  </conditionalFormatting>
  <conditionalFormatting sqref="BL21">
    <cfRule type="cellIs" dxfId="1146" priority="4450" operator="lessThan">
      <formula>$C$4</formula>
    </cfRule>
  </conditionalFormatting>
  <conditionalFormatting sqref="BL22">
    <cfRule type="cellIs" dxfId="1145" priority="4451" operator="lessThan">
      <formula>$C$4</formula>
    </cfRule>
  </conditionalFormatting>
  <conditionalFormatting sqref="BL22">
    <cfRule type="cellIs" dxfId="1144" priority="4452" operator="lessThan">
      <formula>$C$4</formula>
    </cfRule>
  </conditionalFormatting>
  <conditionalFormatting sqref="BL23">
    <cfRule type="cellIs" dxfId="1143" priority="4453" operator="lessThan">
      <formula>$C$4</formula>
    </cfRule>
  </conditionalFormatting>
  <conditionalFormatting sqref="BL23">
    <cfRule type="cellIs" dxfId="1142" priority="4454" operator="lessThan">
      <formula>$C$4</formula>
    </cfRule>
  </conditionalFormatting>
  <conditionalFormatting sqref="BL24">
    <cfRule type="cellIs" dxfId="1141" priority="4455" operator="lessThan">
      <formula>$C$4</formula>
    </cfRule>
  </conditionalFormatting>
  <conditionalFormatting sqref="BL24">
    <cfRule type="cellIs" dxfId="1140" priority="4456" operator="lessThan">
      <formula>$C$4</formula>
    </cfRule>
  </conditionalFormatting>
  <conditionalFormatting sqref="BL25">
    <cfRule type="cellIs" dxfId="1139" priority="4457" operator="lessThan">
      <formula>$C$4</formula>
    </cfRule>
  </conditionalFormatting>
  <conditionalFormatting sqref="BL25">
    <cfRule type="cellIs" dxfId="1138" priority="4458" operator="lessThan">
      <formula>$C$4</formula>
    </cfRule>
  </conditionalFormatting>
  <conditionalFormatting sqref="BL26">
    <cfRule type="cellIs" dxfId="1137" priority="4459" operator="lessThan">
      <formula>$C$4</formula>
    </cfRule>
  </conditionalFormatting>
  <conditionalFormatting sqref="BL26">
    <cfRule type="cellIs" dxfId="1136" priority="4460" operator="lessThan">
      <formula>$C$4</formula>
    </cfRule>
  </conditionalFormatting>
  <conditionalFormatting sqref="BL27">
    <cfRule type="cellIs" dxfId="1135" priority="4461" operator="lessThan">
      <formula>$C$4</formula>
    </cfRule>
  </conditionalFormatting>
  <conditionalFormatting sqref="BL27">
    <cfRule type="cellIs" dxfId="1134" priority="4462" operator="lessThan">
      <formula>$C$4</formula>
    </cfRule>
  </conditionalFormatting>
  <conditionalFormatting sqref="BL28">
    <cfRule type="cellIs" dxfId="1133" priority="4463" operator="lessThan">
      <formula>$C$4</formula>
    </cfRule>
  </conditionalFormatting>
  <conditionalFormatting sqref="BL28">
    <cfRule type="cellIs" dxfId="1132" priority="4464" operator="lessThan">
      <formula>$C$4</formula>
    </cfRule>
  </conditionalFormatting>
  <conditionalFormatting sqref="BL29">
    <cfRule type="cellIs" dxfId="1131" priority="4465" operator="lessThan">
      <formula>$C$4</formula>
    </cfRule>
  </conditionalFormatting>
  <conditionalFormatting sqref="BL29">
    <cfRule type="cellIs" dxfId="1130" priority="4466" operator="lessThan">
      <formula>$C$4</formula>
    </cfRule>
  </conditionalFormatting>
  <conditionalFormatting sqref="BL30">
    <cfRule type="cellIs" dxfId="1129" priority="4467" operator="lessThan">
      <formula>$C$4</formula>
    </cfRule>
  </conditionalFormatting>
  <conditionalFormatting sqref="BL30">
    <cfRule type="cellIs" dxfId="1128" priority="4468" operator="lessThan">
      <formula>$C$4</formula>
    </cfRule>
  </conditionalFormatting>
  <conditionalFormatting sqref="BL31">
    <cfRule type="cellIs" dxfId="1127" priority="4469" operator="lessThan">
      <formula>$C$4</formula>
    </cfRule>
  </conditionalFormatting>
  <conditionalFormatting sqref="BL31">
    <cfRule type="cellIs" dxfId="1126" priority="4470" operator="lessThan">
      <formula>$C$4</formula>
    </cfRule>
  </conditionalFormatting>
  <conditionalFormatting sqref="BL32">
    <cfRule type="cellIs" dxfId="1125" priority="4471" operator="lessThan">
      <formula>$C$4</formula>
    </cfRule>
  </conditionalFormatting>
  <conditionalFormatting sqref="BL32">
    <cfRule type="cellIs" dxfId="1124" priority="4472" operator="lessThan">
      <formula>$C$4</formula>
    </cfRule>
  </conditionalFormatting>
  <conditionalFormatting sqref="BL33">
    <cfRule type="cellIs" dxfId="1123" priority="4473" operator="lessThan">
      <formula>$C$4</formula>
    </cfRule>
  </conditionalFormatting>
  <conditionalFormatting sqref="BL33">
    <cfRule type="cellIs" dxfId="1122" priority="4474" operator="lessThan">
      <formula>$C$4</formula>
    </cfRule>
  </conditionalFormatting>
  <conditionalFormatting sqref="BL34">
    <cfRule type="cellIs" dxfId="1121" priority="4475" operator="lessThan">
      <formula>$C$4</formula>
    </cfRule>
  </conditionalFormatting>
  <conditionalFormatting sqref="BL34">
    <cfRule type="cellIs" dxfId="1120" priority="4476" operator="lessThan">
      <formula>$C$4</formula>
    </cfRule>
  </conditionalFormatting>
  <conditionalFormatting sqref="BL35">
    <cfRule type="cellIs" dxfId="1119" priority="4477" operator="lessThan">
      <formula>$C$4</formula>
    </cfRule>
  </conditionalFormatting>
  <conditionalFormatting sqref="BL35">
    <cfRule type="cellIs" dxfId="1118" priority="4478" operator="lessThan">
      <formula>$C$4</formula>
    </cfRule>
  </conditionalFormatting>
  <conditionalFormatting sqref="BL36">
    <cfRule type="cellIs" dxfId="1117" priority="4479" operator="lessThan">
      <formula>$C$4</formula>
    </cfRule>
  </conditionalFormatting>
  <conditionalFormatting sqref="BL36">
    <cfRule type="cellIs" dxfId="1116" priority="4480" operator="lessThan">
      <formula>$C$4</formula>
    </cfRule>
  </conditionalFormatting>
  <conditionalFormatting sqref="BL37">
    <cfRule type="cellIs" dxfId="1115" priority="4481" operator="lessThan">
      <formula>$C$4</formula>
    </cfRule>
  </conditionalFormatting>
  <conditionalFormatting sqref="BL37">
    <cfRule type="cellIs" dxfId="1114" priority="4482" operator="lessThan">
      <formula>$C$4</formula>
    </cfRule>
  </conditionalFormatting>
  <conditionalFormatting sqref="BL38">
    <cfRule type="cellIs" dxfId="1113" priority="4483" operator="lessThan">
      <formula>$C$4</formula>
    </cfRule>
  </conditionalFormatting>
  <conditionalFormatting sqref="BL38">
    <cfRule type="cellIs" dxfId="1112" priority="4484" operator="lessThan">
      <formula>$C$4</formula>
    </cfRule>
  </conditionalFormatting>
  <conditionalFormatting sqref="BL39">
    <cfRule type="cellIs" dxfId="1111" priority="4485" operator="lessThan">
      <formula>$C$4</formula>
    </cfRule>
  </conditionalFormatting>
  <conditionalFormatting sqref="BL39">
    <cfRule type="cellIs" dxfId="1110" priority="4486" operator="lessThan">
      <formula>$C$4</formula>
    </cfRule>
  </conditionalFormatting>
  <conditionalFormatting sqref="BL40">
    <cfRule type="cellIs" dxfId="1109" priority="4487" operator="lessThan">
      <formula>$C$4</formula>
    </cfRule>
  </conditionalFormatting>
  <conditionalFormatting sqref="BL40">
    <cfRule type="cellIs" dxfId="1108" priority="4488" operator="lessThan">
      <formula>$C$4</formula>
    </cfRule>
  </conditionalFormatting>
  <conditionalFormatting sqref="BL41">
    <cfRule type="cellIs" dxfId="1107" priority="4489" operator="lessThan">
      <formula>$C$4</formula>
    </cfRule>
  </conditionalFormatting>
  <conditionalFormatting sqref="BL41">
    <cfRule type="cellIs" dxfId="1106" priority="4490" operator="lessThan">
      <formula>$C$4</formula>
    </cfRule>
  </conditionalFormatting>
  <conditionalFormatting sqref="BL42">
    <cfRule type="cellIs" dxfId="1105" priority="4491" operator="lessThan">
      <formula>$C$4</formula>
    </cfRule>
  </conditionalFormatting>
  <conditionalFormatting sqref="BL42">
    <cfRule type="cellIs" dxfId="1104" priority="4492" operator="lessThan">
      <formula>$C$4</formula>
    </cfRule>
  </conditionalFormatting>
  <conditionalFormatting sqref="BL43">
    <cfRule type="cellIs" dxfId="1103" priority="4493" operator="lessThan">
      <formula>$C$4</formula>
    </cfRule>
  </conditionalFormatting>
  <conditionalFormatting sqref="BL43">
    <cfRule type="cellIs" dxfId="1102" priority="4494" operator="lessThan">
      <formula>$C$4</formula>
    </cfRule>
  </conditionalFormatting>
  <conditionalFormatting sqref="BL44">
    <cfRule type="cellIs" dxfId="1101" priority="4495" operator="lessThan">
      <formula>$C$4</formula>
    </cfRule>
  </conditionalFormatting>
  <conditionalFormatting sqref="BL44">
    <cfRule type="cellIs" dxfId="1100" priority="4496" operator="lessThan">
      <formula>$C$4</formula>
    </cfRule>
  </conditionalFormatting>
  <conditionalFormatting sqref="BL45">
    <cfRule type="cellIs" dxfId="1099" priority="4497" operator="lessThan">
      <formula>$C$4</formula>
    </cfRule>
  </conditionalFormatting>
  <conditionalFormatting sqref="BL45">
    <cfRule type="cellIs" dxfId="1098" priority="4498" operator="lessThan">
      <formula>$C$4</formula>
    </cfRule>
  </conditionalFormatting>
  <conditionalFormatting sqref="BL46">
    <cfRule type="cellIs" dxfId="1097" priority="4499" operator="lessThan">
      <formula>$C$4</formula>
    </cfRule>
  </conditionalFormatting>
  <conditionalFormatting sqref="BL46">
    <cfRule type="cellIs" dxfId="1096" priority="4500" operator="lessThan">
      <formula>$C$4</formula>
    </cfRule>
  </conditionalFormatting>
  <conditionalFormatting sqref="BL47">
    <cfRule type="cellIs" dxfId="1095" priority="4501" operator="lessThan">
      <formula>$C$4</formula>
    </cfRule>
  </conditionalFormatting>
  <conditionalFormatting sqref="BL47">
    <cfRule type="cellIs" dxfId="1094" priority="4502" operator="lessThan">
      <formula>$C$4</formula>
    </cfRule>
  </conditionalFormatting>
  <conditionalFormatting sqref="BL48">
    <cfRule type="cellIs" dxfId="1093" priority="4503" operator="lessThan">
      <formula>$C$4</formula>
    </cfRule>
  </conditionalFormatting>
  <conditionalFormatting sqref="BL48">
    <cfRule type="cellIs" dxfId="1092" priority="4504" operator="lessThan">
      <formula>$C$4</formula>
    </cfRule>
  </conditionalFormatting>
  <conditionalFormatting sqref="BL49">
    <cfRule type="cellIs" dxfId="1091" priority="4505" operator="lessThan">
      <formula>$C$4</formula>
    </cfRule>
  </conditionalFormatting>
  <conditionalFormatting sqref="BL49">
    <cfRule type="cellIs" dxfId="1090" priority="4506" operator="lessThan">
      <formula>$C$4</formula>
    </cfRule>
  </conditionalFormatting>
  <conditionalFormatting sqref="BL50">
    <cfRule type="cellIs" dxfId="1089" priority="4507" operator="lessThan">
      <formula>$C$4</formula>
    </cfRule>
  </conditionalFormatting>
  <conditionalFormatting sqref="BL50">
    <cfRule type="cellIs" dxfId="1088" priority="4508" operator="lessThan">
      <formula>$C$4</formula>
    </cfRule>
  </conditionalFormatting>
  <conditionalFormatting sqref="BL51">
    <cfRule type="cellIs" dxfId="1087" priority="4509" operator="lessThan">
      <formula>$C$4</formula>
    </cfRule>
  </conditionalFormatting>
  <conditionalFormatting sqref="BL51">
    <cfRule type="cellIs" dxfId="1086" priority="4510" operator="lessThan">
      <formula>$C$4</formula>
    </cfRule>
  </conditionalFormatting>
  <conditionalFormatting sqref="BL52">
    <cfRule type="cellIs" dxfId="1085" priority="4511" operator="lessThan">
      <formula>$C$4</formula>
    </cfRule>
  </conditionalFormatting>
  <conditionalFormatting sqref="BL52">
    <cfRule type="cellIs" dxfId="1084" priority="4512" operator="lessThan">
      <formula>$C$4</formula>
    </cfRule>
  </conditionalFormatting>
  <conditionalFormatting sqref="BL53">
    <cfRule type="cellIs" dxfId="1083" priority="4513" operator="lessThan">
      <formula>$C$4</formula>
    </cfRule>
  </conditionalFormatting>
  <conditionalFormatting sqref="BL53">
    <cfRule type="cellIs" dxfId="1082" priority="4514" operator="lessThan">
      <formula>$C$4</formula>
    </cfRule>
  </conditionalFormatting>
  <conditionalFormatting sqref="BL54">
    <cfRule type="cellIs" dxfId="1081" priority="4515" operator="lessThan">
      <formula>$C$4</formula>
    </cfRule>
  </conditionalFormatting>
  <conditionalFormatting sqref="BL54">
    <cfRule type="cellIs" dxfId="1080" priority="4516" operator="lessThan">
      <formula>$C$4</formula>
    </cfRule>
  </conditionalFormatting>
  <conditionalFormatting sqref="BL55">
    <cfRule type="cellIs" dxfId="1079" priority="4517" operator="lessThan">
      <formula>$C$4</formula>
    </cfRule>
  </conditionalFormatting>
  <conditionalFormatting sqref="BL55">
    <cfRule type="cellIs" dxfId="1078" priority="4518" operator="lessThan">
      <formula>$C$4</formula>
    </cfRule>
  </conditionalFormatting>
  <conditionalFormatting sqref="BL56">
    <cfRule type="cellIs" dxfId="1077" priority="4519" operator="lessThan">
      <formula>$C$4</formula>
    </cfRule>
  </conditionalFormatting>
  <conditionalFormatting sqref="BL56">
    <cfRule type="cellIs" dxfId="1076" priority="4520" operator="lessThan">
      <formula>$C$4</formula>
    </cfRule>
  </conditionalFormatting>
  <conditionalFormatting sqref="BL57">
    <cfRule type="cellIs" dxfId="1075" priority="4521" operator="lessThan">
      <formula>$C$4</formula>
    </cfRule>
  </conditionalFormatting>
  <conditionalFormatting sqref="BL57">
    <cfRule type="cellIs" dxfId="1074" priority="4522" operator="lessThan">
      <formula>$C$4</formula>
    </cfRule>
  </conditionalFormatting>
  <conditionalFormatting sqref="BL58">
    <cfRule type="cellIs" dxfId="1073" priority="4523" operator="lessThan">
      <formula>$C$4</formula>
    </cfRule>
  </conditionalFormatting>
  <conditionalFormatting sqref="BL58">
    <cfRule type="cellIs" dxfId="1072" priority="4524" operator="lessThan">
      <formula>$C$4</formula>
    </cfRule>
  </conditionalFormatting>
  <conditionalFormatting sqref="BL59">
    <cfRule type="cellIs" dxfId="1071" priority="4525" operator="lessThan">
      <formula>$C$4</formula>
    </cfRule>
  </conditionalFormatting>
  <conditionalFormatting sqref="BL59">
    <cfRule type="cellIs" dxfId="1070" priority="4526" operator="lessThan">
      <formula>$C$4</formula>
    </cfRule>
  </conditionalFormatting>
  <conditionalFormatting sqref="BL60">
    <cfRule type="cellIs" dxfId="1069" priority="4527" operator="lessThan">
      <formula>$C$4</formula>
    </cfRule>
  </conditionalFormatting>
  <conditionalFormatting sqref="BL60">
    <cfRule type="cellIs" dxfId="1068" priority="4528" operator="lessThan">
      <formula>$C$4</formula>
    </cfRule>
  </conditionalFormatting>
  <conditionalFormatting sqref="BM11">
    <cfRule type="cellIs" dxfId="1067" priority="4529" operator="lessThan">
      <formula>$C$4</formula>
    </cfRule>
  </conditionalFormatting>
  <conditionalFormatting sqref="BM11">
    <cfRule type="cellIs" dxfId="1066" priority="4530" operator="lessThan">
      <formula>$C$4</formula>
    </cfRule>
  </conditionalFormatting>
  <conditionalFormatting sqref="BM12">
    <cfRule type="cellIs" dxfId="1065" priority="4531" operator="lessThan">
      <formula>$C$4</formula>
    </cfRule>
  </conditionalFormatting>
  <conditionalFormatting sqref="BM12">
    <cfRule type="cellIs" dxfId="1064" priority="4532" operator="lessThan">
      <formula>$C$4</formula>
    </cfRule>
  </conditionalFormatting>
  <conditionalFormatting sqref="BM13">
    <cfRule type="cellIs" dxfId="1063" priority="4533" operator="lessThan">
      <formula>$C$4</formula>
    </cfRule>
  </conditionalFormatting>
  <conditionalFormatting sqref="BM13">
    <cfRule type="cellIs" dxfId="1062" priority="4534" operator="lessThan">
      <formula>$C$4</formula>
    </cfRule>
  </conditionalFormatting>
  <conditionalFormatting sqref="BM14">
    <cfRule type="cellIs" dxfId="1061" priority="4535" operator="lessThan">
      <formula>$C$4</formula>
    </cfRule>
  </conditionalFormatting>
  <conditionalFormatting sqref="BM14">
    <cfRule type="cellIs" dxfId="1060" priority="4536" operator="lessThan">
      <formula>$C$4</formula>
    </cfRule>
  </conditionalFormatting>
  <conditionalFormatting sqref="BM15">
    <cfRule type="cellIs" dxfId="1059" priority="4537" operator="lessThan">
      <formula>$C$4</formula>
    </cfRule>
  </conditionalFormatting>
  <conditionalFormatting sqref="BM15">
    <cfRule type="cellIs" dxfId="1058" priority="4538" operator="lessThan">
      <formula>$C$4</formula>
    </cfRule>
  </conditionalFormatting>
  <conditionalFormatting sqref="BM16">
    <cfRule type="cellIs" dxfId="1057" priority="4539" operator="lessThan">
      <formula>$C$4</formula>
    </cfRule>
  </conditionalFormatting>
  <conditionalFormatting sqref="BM16">
    <cfRule type="cellIs" dxfId="1056" priority="4540" operator="lessThan">
      <formula>$C$4</formula>
    </cfRule>
  </conditionalFormatting>
  <conditionalFormatting sqref="BM17">
    <cfRule type="cellIs" dxfId="1055" priority="4541" operator="lessThan">
      <formula>$C$4</formula>
    </cfRule>
  </conditionalFormatting>
  <conditionalFormatting sqref="BM17">
    <cfRule type="cellIs" dxfId="1054" priority="4542" operator="lessThan">
      <formula>$C$4</formula>
    </cfRule>
  </conditionalFormatting>
  <conditionalFormatting sqref="BM18">
    <cfRule type="cellIs" dxfId="1053" priority="4543" operator="lessThan">
      <formula>$C$4</formula>
    </cfRule>
  </conditionalFormatting>
  <conditionalFormatting sqref="BM18">
    <cfRule type="cellIs" dxfId="1052" priority="4544" operator="lessThan">
      <formula>$C$4</formula>
    </cfRule>
  </conditionalFormatting>
  <conditionalFormatting sqref="BM19">
    <cfRule type="cellIs" dxfId="1051" priority="4545" operator="lessThan">
      <formula>$C$4</formula>
    </cfRule>
  </conditionalFormatting>
  <conditionalFormatting sqref="BM19">
    <cfRule type="cellIs" dxfId="1050" priority="4546" operator="lessThan">
      <formula>$C$4</formula>
    </cfRule>
  </conditionalFormatting>
  <conditionalFormatting sqref="BM20">
    <cfRule type="cellIs" dxfId="1049" priority="4547" operator="lessThan">
      <formula>$C$4</formula>
    </cfRule>
  </conditionalFormatting>
  <conditionalFormatting sqref="BM20">
    <cfRule type="cellIs" dxfId="1048" priority="4548" operator="lessThan">
      <formula>$C$4</formula>
    </cfRule>
  </conditionalFormatting>
  <conditionalFormatting sqref="BM21">
    <cfRule type="cellIs" dxfId="1047" priority="4549" operator="lessThan">
      <formula>$C$4</formula>
    </cfRule>
  </conditionalFormatting>
  <conditionalFormatting sqref="BM21">
    <cfRule type="cellIs" dxfId="1046" priority="4550" operator="lessThan">
      <formula>$C$4</formula>
    </cfRule>
  </conditionalFormatting>
  <conditionalFormatting sqref="BM22">
    <cfRule type="cellIs" dxfId="1045" priority="4551" operator="lessThan">
      <formula>$C$4</formula>
    </cfRule>
  </conditionalFormatting>
  <conditionalFormatting sqref="BM22">
    <cfRule type="cellIs" dxfId="1044" priority="4552" operator="lessThan">
      <formula>$C$4</formula>
    </cfRule>
  </conditionalFormatting>
  <conditionalFormatting sqref="BM23">
    <cfRule type="cellIs" dxfId="1043" priority="4553" operator="lessThan">
      <formula>$C$4</formula>
    </cfRule>
  </conditionalFormatting>
  <conditionalFormatting sqref="BM23">
    <cfRule type="cellIs" dxfId="1042" priority="4554" operator="lessThan">
      <formula>$C$4</formula>
    </cfRule>
  </conditionalFormatting>
  <conditionalFormatting sqref="BM24">
    <cfRule type="cellIs" dxfId="1041" priority="4555" operator="lessThan">
      <formula>$C$4</formula>
    </cfRule>
  </conditionalFormatting>
  <conditionalFormatting sqref="BM24">
    <cfRule type="cellIs" dxfId="1040" priority="4556" operator="lessThan">
      <formula>$C$4</formula>
    </cfRule>
  </conditionalFormatting>
  <conditionalFormatting sqref="BM25">
    <cfRule type="cellIs" dxfId="1039" priority="4557" operator="lessThan">
      <formula>$C$4</formula>
    </cfRule>
  </conditionalFormatting>
  <conditionalFormatting sqref="BM25">
    <cfRule type="cellIs" dxfId="1038" priority="4558" operator="lessThan">
      <formula>$C$4</formula>
    </cfRule>
  </conditionalFormatting>
  <conditionalFormatting sqref="BM26">
    <cfRule type="cellIs" dxfId="1037" priority="4559" operator="lessThan">
      <formula>$C$4</formula>
    </cfRule>
  </conditionalFormatting>
  <conditionalFormatting sqref="BM26">
    <cfRule type="cellIs" dxfId="1036" priority="4560" operator="lessThan">
      <formula>$C$4</formula>
    </cfRule>
  </conditionalFormatting>
  <conditionalFormatting sqref="BM27">
    <cfRule type="cellIs" dxfId="1035" priority="4561" operator="lessThan">
      <formula>$C$4</formula>
    </cfRule>
  </conditionalFormatting>
  <conditionalFormatting sqref="BM27">
    <cfRule type="cellIs" dxfId="1034" priority="4562" operator="lessThan">
      <formula>$C$4</formula>
    </cfRule>
  </conditionalFormatting>
  <conditionalFormatting sqref="BM28">
    <cfRule type="cellIs" dxfId="1033" priority="4563" operator="lessThan">
      <formula>$C$4</formula>
    </cfRule>
  </conditionalFormatting>
  <conditionalFormatting sqref="BM28">
    <cfRule type="cellIs" dxfId="1032" priority="4564" operator="lessThan">
      <formula>$C$4</formula>
    </cfRule>
  </conditionalFormatting>
  <conditionalFormatting sqref="BM29">
    <cfRule type="cellIs" dxfId="1031" priority="4565" operator="lessThan">
      <formula>$C$4</formula>
    </cfRule>
  </conditionalFormatting>
  <conditionalFormatting sqref="BM29">
    <cfRule type="cellIs" dxfId="1030" priority="4566" operator="lessThan">
      <formula>$C$4</formula>
    </cfRule>
  </conditionalFormatting>
  <conditionalFormatting sqref="BM30">
    <cfRule type="cellIs" dxfId="1029" priority="4567" operator="lessThan">
      <formula>$C$4</formula>
    </cfRule>
  </conditionalFormatting>
  <conditionalFormatting sqref="BM30">
    <cfRule type="cellIs" dxfId="1028" priority="4568" operator="lessThan">
      <formula>$C$4</formula>
    </cfRule>
  </conditionalFormatting>
  <conditionalFormatting sqref="BM31">
    <cfRule type="cellIs" dxfId="1027" priority="4569" operator="lessThan">
      <formula>$C$4</formula>
    </cfRule>
  </conditionalFormatting>
  <conditionalFormatting sqref="BM31">
    <cfRule type="cellIs" dxfId="1026" priority="4570" operator="lessThan">
      <formula>$C$4</formula>
    </cfRule>
  </conditionalFormatting>
  <conditionalFormatting sqref="BM32">
    <cfRule type="cellIs" dxfId="1025" priority="4571" operator="lessThan">
      <formula>$C$4</formula>
    </cfRule>
  </conditionalFormatting>
  <conditionalFormatting sqref="BM32">
    <cfRule type="cellIs" dxfId="1024" priority="4572" operator="lessThan">
      <formula>$C$4</formula>
    </cfRule>
  </conditionalFormatting>
  <conditionalFormatting sqref="BM33">
    <cfRule type="cellIs" dxfId="1023" priority="4573" operator="lessThan">
      <formula>$C$4</formula>
    </cfRule>
  </conditionalFormatting>
  <conditionalFormatting sqref="BM33">
    <cfRule type="cellIs" dxfId="1022" priority="4574" operator="lessThan">
      <formula>$C$4</formula>
    </cfRule>
  </conditionalFormatting>
  <conditionalFormatting sqref="BM34">
    <cfRule type="cellIs" dxfId="1021" priority="4575" operator="lessThan">
      <formula>$C$4</formula>
    </cfRule>
  </conditionalFormatting>
  <conditionalFormatting sqref="BM34">
    <cfRule type="cellIs" dxfId="1020" priority="4576" operator="lessThan">
      <formula>$C$4</formula>
    </cfRule>
  </conditionalFormatting>
  <conditionalFormatting sqref="BM35">
    <cfRule type="cellIs" dxfId="1019" priority="4577" operator="lessThan">
      <formula>$C$4</formula>
    </cfRule>
  </conditionalFormatting>
  <conditionalFormatting sqref="BM35">
    <cfRule type="cellIs" dxfId="1018" priority="4578" operator="lessThan">
      <formula>$C$4</formula>
    </cfRule>
  </conditionalFormatting>
  <conditionalFormatting sqref="BM36">
    <cfRule type="cellIs" dxfId="1017" priority="4579" operator="lessThan">
      <formula>$C$4</formula>
    </cfRule>
  </conditionalFormatting>
  <conditionalFormatting sqref="BM36">
    <cfRule type="cellIs" dxfId="1016" priority="4580" operator="lessThan">
      <formula>$C$4</formula>
    </cfRule>
  </conditionalFormatting>
  <conditionalFormatting sqref="BM37">
    <cfRule type="cellIs" dxfId="1015" priority="4581" operator="lessThan">
      <formula>$C$4</formula>
    </cfRule>
  </conditionalFormatting>
  <conditionalFormatting sqref="BM37">
    <cfRule type="cellIs" dxfId="1014" priority="4582" operator="lessThan">
      <formula>$C$4</formula>
    </cfRule>
  </conditionalFormatting>
  <conditionalFormatting sqref="BM38">
    <cfRule type="cellIs" dxfId="1013" priority="4583" operator="lessThan">
      <formula>$C$4</formula>
    </cfRule>
  </conditionalFormatting>
  <conditionalFormatting sqref="BM38">
    <cfRule type="cellIs" dxfId="1012" priority="4584" operator="lessThan">
      <formula>$C$4</formula>
    </cfRule>
  </conditionalFormatting>
  <conditionalFormatting sqref="BM39">
    <cfRule type="cellIs" dxfId="1011" priority="4585" operator="lessThan">
      <formula>$C$4</formula>
    </cfRule>
  </conditionalFormatting>
  <conditionalFormatting sqref="BM39">
    <cfRule type="cellIs" dxfId="1010" priority="4586" operator="lessThan">
      <formula>$C$4</formula>
    </cfRule>
  </conditionalFormatting>
  <conditionalFormatting sqref="BM40">
    <cfRule type="cellIs" dxfId="1009" priority="4587" operator="lessThan">
      <formula>$C$4</formula>
    </cfRule>
  </conditionalFormatting>
  <conditionalFormatting sqref="BM40">
    <cfRule type="cellIs" dxfId="1008" priority="4588" operator="lessThan">
      <formula>$C$4</formula>
    </cfRule>
  </conditionalFormatting>
  <conditionalFormatting sqref="BM41">
    <cfRule type="cellIs" dxfId="1007" priority="4589" operator="lessThan">
      <formula>$C$4</formula>
    </cfRule>
  </conditionalFormatting>
  <conditionalFormatting sqref="BM41">
    <cfRule type="cellIs" dxfId="1006" priority="4590" operator="lessThan">
      <formula>$C$4</formula>
    </cfRule>
  </conditionalFormatting>
  <conditionalFormatting sqref="BM42">
    <cfRule type="cellIs" dxfId="1005" priority="4591" operator="lessThan">
      <formula>$C$4</formula>
    </cfRule>
  </conditionalFormatting>
  <conditionalFormatting sqref="BM42">
    <cfRule type="cellIs" dxfId="1004" priority="4592" operator="lessThan">
      <formula>$C$4</formula>
    </cfRule>
  </conditionalFormatting>
  <conditionalFormatting sqref="BM43">
    <cfRule type="cellIs" dxfId="1003" priority="4593" operator="lessThan">
      <formula>$C$4</formula>
    </cfRule>
  </conditionalFormatting>
  <conditionalFormatting sqref="BM43">
    <cfRule type="cellIs" dxfId="1002" priority="4594" operator="lessThan">
      <formula>$C$4</formula>
    </cfRule>
  </conditionalFormatting>
  <conditionalFormatting sqref="BM44">
    <cfRule type="cellIs" dxfId="1001" priority="4595" operator="lessThan">
      <formula>$C$4</formula>
    </cfRule>
  </conditionalFormatting>
  <conditionalFormatting sqref="BM44">
    <cfRule type="cellIs" dxfId="1000" priority="4596" operator="lessThan">
      <formula>$C$4</formula>
    </cfRule>
  </conditionalFormatting>
  <conditionalFormatting sqref="BM45">
    <cfRule type="cellIs" dxfId="999" priority="4597" operator="lessThan">
      <formula>$C$4</formula>
    </cfRule>
  </conditionalFormatting>
  <conditionalFormatting sqref="BM45">
    <cfRule type="cellIs" dxfId="998" priority="4598" operator="lessThan">
      <formula>$C$4</formula>
    </cfRule>
  </conditionalFormatting>
  <conditionalFormatting sqref="BM46">
    <cfRule type="cellIs" dxfId="997" priority="4599" operator="lessThan">
      <formula>$C$4</formula>
    </cfRule>
  </conditionalFormatting>
  <conditionalFormatting sqref="BM46">
    <cfRule type="cellIs" dxfId="996" priority="4600" operator="lessThan">
      <formula>$C$4</formula>
    </cfRule>
  </conditionalFormatting>
  <conditionalFormatting sqref="BM47">
    <cfRule type="cellIs" dxfId="995" priority="4601" operator="lessThan">
      <formula>$C$4</formula>
    </cfRule>
  </conditionalFormatting>
  <conditionalFormatting sqref="BM47">
    <cfRule type="cellIs" dxfId="994" priority="4602" operator="lessThan">
      <formula>$C$4</formula>
    </cfRule>
  </conditionalFormatting>
  <conditionalFormatting sqref="BM48">
    <cfRule type="cellIs" dxfId="993" priority="4603" operator="lessThan">
      <formula>$C$4</formula>
    </cfRule>
  </conditionalFormatting>
  <conditionalFormatting sqref="BM48">
    <cfRule type="cellIs" dxfId="992" priority="4604" operator="lessThan">
      <formula>$C$4</formula>
    </cfRule>
  </conditionalFormatting>
  <conditionalFormatting sqref="BM49">
    <cfRule type="cellIs" dxfId="991" priority="4605" operator="lessThan">
      <formula>$C$4</formula>
    </cfRule>
  </conditionalFormatting>
  <conditionalFormatting sqref="BM49">
    <cfRule type="cellIs" dxfId="990" priority="4606" operator="lessThan">
      <formula>$C$4</formula>
    </cfRule>
  </conditionalFormatting>
  <conditionalFormatting sqref="BM50">
    <cfRule type="cellIs" dxfId="989" priority="4607" operator="lessThan">
      <formula>$C$4</formula>
    </cfRule>
  </conditionalFormatting>
  <conditionalFormatting sqref="BM50">
    <cfRule type="cellIs" dxfId="988" priority="4608" operator="lessThan">
      <formula>$C$4</formula>
    </cfRule>
  </conditionalFormatting>
  <conditionalFormatting sqref="BM51">
    <cfRule type="cellIs" dxfId="987" priority="4609" operator="lessThan">
      <formula>$C$4</formula>
    </cfRule>
  </conditionalFormatting>
  <conditionalFormatting sqref="BM51">
    <cfRule type="cellIs" dxfId="986" priority="4610" operator="lessThan">
      <formula>$C$4</formula>
    </cfRule>
  </conditionalFormatting>
  <conditionalFormatting sqref="BM52">
    <cfRule type="cellIs" dxfId="985" priority="4611" operator="lessThan">
      <formula>$C$4</formula>
    </cfRule>
  </conditionalFormatting>
  <conditionalFormatting sqref="BM52">
    <cfRule type="cellIs" dxfId="984" priority="4612" operator="lessThan">
      <formula>$C$4</formula>
    </cfRule>
  </conditionalFormatting>
  <conditionalFormatting sqref="BM53">
    <cfRule type="cellIs" dxfId="983" priority="4613" operator="lessThan">
      <formula>$C$4</formula>
    </cfRule>
  </conditionalFormatting>
  <conditionalFormatting sqref="BM53">
    <cfRule type="cellIs" dxfId="982" priority="4614" operator="lessThan">
      <formula>$C$4</formula>
    </cfRule>
  </conditionalFormatting>
  <conditionalFormatting sqref="BM54">
    <cfRule type="cellIs" dxfId="981" priority="4615" operator="lessThan">
      <formula>$C$4</formula>
    </cfRule>
  </conditionalFormatting>
  <conditionalFormatting sqref="BM54">
    <cfRule type="cellIs" dxfId="980" priority="4616" operator="lessThan">
      <formula>$C$4</formula>
    </cfRule>
  </conditionalFormatting>
  <conditionalFormatting sqref="BM55">
    <cfRule type="cellIs" dxfId="979" priority="4617" operator="lessThan">
      <formula>$C$4</formula>
    </cfRule>
  </conditionalFormatting>
  <conditionalFormatting sqref="BM55">
    <cfRule type="cellIs" dxfId="978" priority="4618" operator="lessThan">
      <formula>$C$4</formula>
    </cfRule>
  </conditionalFormatting>
  <conditionalFormatting sqref="BM56">
    <cfRule type="cellIs" dxfId="977" priority="4619" operator="lessThan">
      <formula>$C$4</formula>
    </cfRule>
  </conditionalFormatting>
  <conditionalFormatting sqref="BM56">
    <cfRule type="cellIs" dxfId="976" priority="4620" operator="lessThan">
      <formula>$C$4</formula>
    </cfRule>
  </conditionalFormatting>
  <conditionalFormatting sqref="BM57">
    <cfRule type="cellIs" dxfId="975" priority="4621" operator="lessThan">
      <formula>$C$4</formula>
    </cfRule>
  </conditionalFormatting>
  <conditionalFormatting sqref="BM57">
    <cfRule type="cellIs" dxfId="974" priority="4622" operator="lessThan">
      <formula>$C$4</formula>
    </cfRule>
  </conditionalFormatting>
  <conditionalFormatting sqref="BM58">
    <cfRule type="cellIs" dxfId="973" priority="4623" operator="lessThan">
      <formula>$C$4</formula>
    </cfRule>
  </conditionalFormatting>
  <conditionalFormatting sqref="BM58">
    <cfRule type="cellIs" dxfId="972" priority="4624" operator="lessThan">
      <formula>$C$4</formula>
    </cfRule>
  </conditionalFormatting>
  <conditionalFormatting sqref="BM59">
    <cfRule type="cellIs" dxfId="971" priority="4625" operator="lessThan">
      <formula>$C$4</formula>
    </cfRule>
  </conditionalFormatting>
  <conditionalFormatting sqref="BM59">
    <cfRule type="cellIs" dxfId="970" priority="4626" operator="lessThan">
      <formula>$C$4</formula>
    </cfRule>
  </conditionalFormatting>
  <conditionalFormatting sqref="BM60">
    <cfRule type="cellIs" dxfId="969" priority="4627" operator="lessThan">
      <formula>$C$4</formula>
    </cfRule>
  </conditionalFormatting>
  <conditionalFormatting sqref="BM60">
    <cfRule type="cellIs" dxfId="968" priority="4628" operator="lessThan">
      <formula>$C$4</formula>
    </cfRule>
  </conditionalFormatting>
  <conditionalFormatting sqref="BN11">
    <cfRule type="cellIs" dxfId="967" priority="4629" operator="lessThan">
      <formula>$C$4</formula>
    </cfRule>
  </conditionalFormatting>
  <conditionalFormatting sqref="BN11">
    <cfRule type="cellIs" dxfId="966" priority="4630" operator="lessThan">
      <formula>$C$4</formula>
    </cfRule>
  </conditionalFormatting>
  <conditionalFormatting sqref="BN12">
    <cfRule type="cellIs" dxfId="965" priority="4631" operator="lessThan">
      <formula>$C$4</formula>
    </cfRule>
  </conditionalFormatting>
  <conditionalFormatting sqref="BN12">
    <cfRule type="cellIs" dxfId="964" priority="4632" operator="lessThan">
      <formula>$C$4</formula>
    </cfRule>
  </conditionalFormatting>
  <conditionalFormatting sqref="BN13">
    <cfRule type="cellIs" dxfId="963" priority="4633" operator="lessThan">
      <formula>$C$4</formula>
    </cfRule>
  </conditionalFormatting>
  <conditionalFormatting sqref="BN13">
    <cfRule type="cellIs" dxfId="962" priority="4634" operator="lessThan">
      <formula>$C$4</formula>
    </cfRule>
  </conditionalFormatting>
  <conditionalFormatting sqref="BN14">
    <cfRule type="cellIs" dxfId="961" priority="4635" operator="lessThan">
      <formula>$C$4</formula>
    </cfRule>
  </conditionalFormatting>
  <conditionalFormatting sqref="BN14">
    <cfRule type="cellIs" dxfId="960" priority="4636" operator="lessThan">
      <formula>$C$4</formula>
    </cfRule>
  </conditionalFormatting>
  <conditionalFormatting sqref="BN15">
    <cfRule type="cellIs" dxfId="959" priority="4637" operator="lessThan">
      <formula>$C$4</formula>
    </cfRule>
  </conditionalFormatting>
  <conditionalFormatting sqref="BN15">
    <cfRule type="cellIs" dxfId="958" priority="4638" operator="lessThan">
      <formula>$C$4</formula>
    </cfRule>
  </conditionalFormatting>
  <conditionalFormatting sqref="BN16">
    <cfRule type="cellIs" dxfId="957" priority="4639" operator="lessThan">
      <formula>$C$4</formula>
    </cfRule>
  </conditionalFormatting>
  <conditionalFormatting sqref="BN16">
    <cfRule type="cellIs" dxfId="956" priority="4640" operator="lessThan">
      <formula>$C$4</formula>
    </cfRule>
  </conditionalFormatting>
  <conditionalFormatting sqref="BN17">
    <cfRule type="cellIs" dxfId="955" priority="4641" operator="lessThan">
      <formula>$C$4</formula>
    </cfRule>
  </conditionalFormatting>
  <conditionalFormatting sqref="BN17">
    <cfRule type="cellIs" dxfId="954" priority="4642" operator="lessThan">
      <formula>$C$4</formula>
    </cfRule>
  </conditionalFormatting>
  <conditionalFormatting sqref="BN18">
    <cfRule type="cellIs" dxfId="953" priority="4643" operator="lessThan">
      <formula>$C$4</formula>
    </cfRule>
  </conditionalFormatting>
  <conditionalFormatting sqref="BN18">
    <cfRule type="cellIs" dxfId="952" priority="4644" operator="lessThan">
      <formula>$C$4</formula>
    </cfRule>
  </conditionalFormatting>
  <conditionalFormatting sqref="BN19">
    <cfRule type="cellIs" dxfId="951" priority="4645" operator="lessThan">
      <formula>$C$4</formula>
    </cfRule>
  </conditionalFormatting>
  <conditionalFormatting sqref="BN19">
    <cfRule type="cellIs" dxfId="950" priority="4646" operator="lessThan">
      <formula>$C$4</formula>
    </cfRule>
  </conditionalFormatting>
  <conditionalFormatting sqref="BN20">
    <cfRule type="cellIs" dxfId="949" priority="4647" operator="lessThan">
      <formula>$C$4</formula>
    </cfRule>
  </conditionalFormatting>
  <conditionalFormatting sqref="BN20">
    <cfRule type="cellIs" dxfId="948" priority="4648" operator="lessThan">
      <formula>$C$4</formula>
    </cfRule>
  </conditionalFormatting>
  <conditionalFormatting sqref="BN21">
    <cfRule type="cellIs" dxfId="947" priority="4649" operator="lessThan">
      <formula>$C$4</formula>
    </cfRule>
  </conditionalFormatting>
  <conditionalFormatting sqref="BN21">
    <cfRule type="cellIs" dxfId="946" priority="4650" operator="lessThan">
      <formula>$C$4</formula>
    </cfRule>
  </conditionalFormatting>
  <conditionalFormatting sqref="BN22">
    <cfRule type="cellIs" dxfId="945" priority="4651" operator="lessThan">
      <formula>$C$4</formula>
    </cfRule>
  </conditionalFormatting>
  <conditionalFormatting sqref="BN22">
    <cfRule type="cellIs" dxfId="944" priority="4652" operator="lessThan">
      <formula>$C$4</formula>
    </cfRule>
  </conditionalFormatting>
  <conditionalFormatting sqref="BN23">
    <cfRule type="cellIs" dxfId="943" priority="4653" operator="lessThan">
      <formula>$C$4</formula>
    </cfRule>
  </conditionalFormatting>
  <conditionalFormatting sqref="BN23">
    <cfRule type="cellIs" dxfId="942" priority="4654" operator="lessThan">
      <formula>$C$4</formula>
    </cfRule>
  </conditionalFormatting>
  <conditionalFormatting sqref="BN24">
    <cfRule type="cellIs" dxfId="941" priority="4655" operator="lessThan">
      <formula>$C$4</formula>
    </cfRule>
  </conditionalFormatting>
  <conditionalFormatting sqref="BN24">
    <cfRule type="cellIs" dxfId="940" priority="4656" operator="lessThan">
      <formula>$C$4</formula>
    </cfRule>
  </conditionalFormatting>
  <conditionalFormatting sqref="BN25">
    <cfRule type="cellIs" dxfId="939" priority="4657" operator="lessThan">
      <formula>$C$4</formula>
    </cfRule>
  </conditionalFormatting>
  <conditionalFormatting sqref="BN25">
    <cfRule type="cellIs" dxfId="938" priority="4658" operator="lessThan">
      <formula>$C$4</formula>
    </cfRule>
  </conditionalFormatting>
  <conditionalFormatting sqref="BN26">
    <cfRule type="cellIs" dxfId="937" priority="4659" operator="lessThan">
      <formula>$C$4</formula>
    </cfRule>
  </conditionalFormatting>
  <conditionalFormatting sqref="BN26">
    <cfRule type="cellIs" dxfId="936" priority="4660" operator="lessThan">
      <formula>$C$4</formula>
    </cfRule>
  </conditionalFormatting>
  <conditionalFormatting sqref="BN27">
    <cfRule type="cellIs" dxfId="935" priority="4661" operator="lessThan">
      <formula>$C$4</formula>
    </cfRule>
  </conditionalFormatting>
  <conditionalFormatting sqref="BN27">
    <cfRule type="cellIs" dxfId="934" priority="4662" operator="lessThan">
      <formula>$C$4</formula>
    </cfRule>
  </conditionalFormatting>
  <conditionalFormatting sqref="BN28">
    <cfRule type="cellIs" dxfId="933" priority="4663" operator="lessThan">
      <formula>$C$4</formula>
    </cfRule>
  </conditionalFormatting>
  <conditionalFormatting sqref="BN28">
    <cfRule type="cellIs" dxfId="932" priority="4664" operator="lessThan">
      <formula>$C$4</formula>
    </cfRule>
  </conditionalFormatting>
  <conditionalFormatting sqref="BN29">
    <cfRule type="cellIs" dxfId="931" priority="4665" operator="lessThan">
      <formula>$C$4</formula>
    </cfRule>
  </conditionalFormatting>
  <conditionalFormatting sqref="BN29">
    <cfRule type="cellIs" dxfId="930" priority="4666" operator="lessThan">
      <formula>$C$4</formula>
    </cfRule>
  </conditionalFormatting>
  <conditionalFormatting sqref="BN30">
    <cfRule type="cellIs" dxfId="929" priority="4667" operator="lessThan">
      <formula>$C$4</formula>
    </cfRule>
  </conditionalFormatting>
  <conditionalFormatting sqref="BN30">
    <cfRule type="cellIs" dxfId="928" priority="4668" operator="lessThan">
      <formula>$C$4</formula>
    </cfRule>
  </conditionalFormatting>
  <conditionalFormatting sqref="BN31">
    <cfRule type="cellIs" dxfId="927" priority="4669" operator="lessThan">
      <formula>$C$4</formula>
    </cfRule>
  </conditionalFormatting>
  <conditionalFormatting sqref="BN31">
    <cfRule type="cellIs" dxfId="926" priority="4670" operator="lessThan">
      <formula>$C$4</formula>
    </cfRule>
  </conditionalFormatting>
  <conditionalFormatting sqref="BN32">
    <cfRule type="cellIs" dxfId="925" priority="4671" operator="lessThan">
      <formula>$C$4</formula>
    </cfRule>
  </conditionalFormatting>
  <conditionalFormatting sqref="BN32">
    <cfRule type="cellIs" dxfId="924" priority="4672" operator="lessThan">
      <formula>$C$4</formula>
    </cfRule>
  </conditionalFormatting>
  <conditionalFormatting sqref="BN33">
    <cfRule type="cellIs" dxfId="923" priority="4673" operator="lessThan">
      <formula>$C$4</formula>
    </cfRule>
  </conditionalFormatting>
  <conditionalFormatting sqref="BN33">
    <cfRule type="cellIs" dxfId="922" priority="4674" operator="lessThan">
      <formula>$C$4</formula>
    </cfRule>
  </conditionalFormatting>
  <conditionalFormatting sqref="BN34">
    <cfRule type="cellIs" dxfId="921" priority="4675" operator="lessThan">
      <formula>$C$4</formula>
    </cfRule>
  </conditionalFormatting>
  <conditionalFormatting sqref="BN34">
    <cfRule type="cellIs" dxfId="920" priority="4676" operator="lessThan">
      <formula>$C$4</formula>
    </cfRule>
  </conditionalFormatting>
  <conditionalFormatting sqref="BN35">
    <cfRule type="cellIs" dxfId="919" priority="4677" operator="lessThan">
      <formula>$C$4</formula>
    </cfRule>
  </conditionalFormatting>
  <conditionalFormatting sqref="BN35">
    <cfRule type="cellIs" dxfId="918" priority="4678" operator="lessThan">
      <formula>$C$4</formula>
    </cfRule>
  </conditionalFormatting>
  <conditionalFormatting sqref="BN36">
    <cfRule type="cellIs" dxfId="917" priority="4679" operator="lessThan">
      <formula>$C$4</formula>
    </cfRule>
  </conditionalFormatting>
  <conditionalFormatting sqref="BN36">
    <cfRule type="cellIs" dxfId="916" priority="4680" operator="lessThan">
      <formula>$C$4</formula>
    </cfRule>
  </conditionalFormatting>
  <conditionalFormatting sqref="BN37">
    <cfRule type="cellIs" dxfId="915" priority="4681" operator="lessThan">
      <formula>$C$4</formula>
    </cfRule>
  </conditionalFormatting>
  <conditionalFormatting sqref="BN37">
    <cfRule type="cellIs" dxfId="914" priority="4682" operator="lessThan">
      <formula>$C$4</formula>
    </cfRule>
  </conditionalFormatting>
  <conditionalFormatting sqref="BN38">
    <cfRule type="cellIs" dxfId="913" priority="4683" operator="lessThan">
      <formula>$C$4</formula>
    </cfRule>
  </conditionalFormatting>
  <conditionalFormatting sqref="BN38">
    <cfRule type="cellIs" dxfId="912" priority="4684" operator="lessThan">
      <formula>$C$4</formula>
    </cfRule>
  </conditionalFormatting>
  <conditionalFormatting sqref="BN39">
    <cfRule type="cellIs" dxfId="911" priority="4685" operator="lessThan">
      <formula>$C$4</formula>
    </cfRule>
  </conditionalFormatting>
  <conditionalFormatting sqref="BN39">
    <cfRule type="cellIs" dxfId="910" priority="4686" operator="lessThan">
      <formula>$C$4</formula>
    </cfRule>
  </conditionalFormatting>
  <conditionalFormatting sqref="BN40">
    <cfRule type="cellIs" dxfId="909" priority="4687" operator="lessThan">
      <formula>$C$4</formula>
    </cfRule>
  </conditionalFormatting>
  <conditionalFormatting sqref="BN40">
    <cfRule type="cellIs" dxfId="908" priority="4688" operator="lessThan">
      <formula>$C$4</formula>
    </cfRule>
  </conditionalFormatting>
  <conditionalFormatting sqref="BN41">
    <cfRule type="cellIs" dxfId="907" priority="4689" operator="lessThan">
      <formula>$C$4</formula>
    </cfRule>
  </conditionalFormatting>
  <conditionalFormatting sqref="BN41">
    <cfRule type="cellIs" dxfId="906" priority="4690" operator="lessThan">
      <formula>$C$4</formula>
    </cfRule>
  </conditionalFormatting>
  <conditionalFormatting sqref="BN42">
    <cfRule type="cellIs" dxfId="905" priority="4691" operator="lessThan">
      <formula>$C$4</formula>
    </cfRule>
  </conditionalFormatting>
  <conditionalFormatting sqref="BN42">
    <cfRule type="cellIs" dxfId="904" priority="4692" operator="lessThan">
      <formula>$C$4</formula>
    </cfRule>
  </conditionalFormatting>
  <conditionalFormatting sqref="BN43">
    <cfRule type="cellIs" dxfId="903" priority="4693" operator="lessThan">
      <formula>$C$4</formula>
    </cfRule>
  </conditionalFormatting>
  <conditionalFormatting sqref="BN43">
    <cfRule type="cellIs" dxfId="902" priority="4694" operator="lessThan">
      <formula>$C$4</formula>
    </cfRule>
  </conditionalFormatting>
  <conditionalFormatting sqref="BN44">
    <cfRule type="cellIs" dxfId="901" priority="4695" operator="lessThan">
      <formula>$C$4</formula>
    </cfRule>
  </conditionalFormatting>
  <conditionalFormatting sqref="BN44">
    <cfRule type="cellIs" dxfId="900" priority="4696" operator="lessThan">
      <formula>$C$4</formula>
    </cfRule>
  </conditionalFormatting>
  <conditionalFormatting sqref="BN45">
    <cfRule type="cellIs" dxfId="899" priority="4697" operator="lessThan">
      <formula>$C$4</formula>
    </cfRule>
  </conditionalFormatting>
  <conditionalFormatting sqref="BN45">
    <cfRule type="cellIs" dxfId="898" priority="4698" operator="lessThan">
      <formula>$C$4</formula>
    </cfRule>
  </conditionalFormatting>
  <conditionalFormatting sqref="BN46">
    <cfRule type="cellIs" dxfId="897" priority="4699" operator="lessThan">
      <formula>$C$4</formula>
    </cfRule>
  </conditionalFormatting>
  <conditionalFormatting sqref="BN46">
    <cfRule type="cellIs" dxfId="896" priority="4700" operator="lessThan">
      <formula>$C$4</formula>
    </cfRule>
  </conditionalFormatting>
  <conditionalFormatting sqref="BN47">
    <cfRule type="cellIs" dxfId="895" priority="4701" operator="lessThan">
      <formula>$C$4</formula>
    </cfRule>
  </conditionalFormatting>
  <conditionalFormatting sqref="BN47">
    <cfRule type="cellIs" dxfId="894" priority="4702" operator="lessThan">
      <formula>$C$4</formula>
    </cfRule>
  </conditionalFormatting>
  <conditionalFormatting sqref="BN48">
    <cfRule type="cellIs" dxfId="893" priority="4703" operator="lessThan">
      <formula>$C$4</formula>
    </cfRule>
  </conditionalFormatting>
  <conditionalFormatting sqref="BN48">
    <cfRule type="cellIs" dxfId="892" priority="4704" operator="lessThan">
      <formula>$C$4</formula>
    </cfRule>
  </conditionalFormatting>
  <conditionalFormatting sqref="BN49">
    <cfRule type="cellIs" dxfId="891" priority="4705" operator="lessThan">
      <formula>$C$4</formula>
    </cfRule>
  </conditionalFormatting>
  <conditionalFormatting sqref="BN49">
    <cfRule type="cellIs" dxfId="890" priority="4706" operator="lessThan">
      <formula>$C$4</formula>
    </cfRule>
  </conditionalFormatting>
  <conditionalFormatting sqref="BN50">
    <cfRule type="cellIs" dxfId="889" priority="4707" operator="lessThan">
      <formula>$C$4</formula>
    </cfRule>
  </conditionalFormatting>
  <conditionalFormatting sqref="BN50">
    <cfRule type="cellIs" dxfId="888" priority="4708" operator="lessThan">
      <formula>$C$4</formula>
    </cfRule>
  </conditionalFormatting>
  <conditionalFormatting sqref="BN51">
    <cfRule type="cellIs" dxfId="887" priority="4709" operator="lessThan">
      <formula>$C$4</formula>
    </cfRule>
  </conditionalFormatting>
  <conditionalFormatting sqref="BN51">
    <cfRule type="cellIs" dxfId="886" priority="4710" operator="lessThan">
      <formula>$C$4</formula>
    </cfRule>
  </conditionalFormatting>
  <conditionalFormatting sqref="BN52">
    <cfRule type="cellIs" dxfId="885" priority="4711" operator="lessThan">
      <formula>$C$4</formula>
    </cfRule>
  </conditionalFormatting>
  <conditionalFormatting sqref="BN52">
    <cfRule type="cellIs" dxfId="884" priority="4712" operator="lessThan">
      <formula>$C$4</formula>
    </cfRule>
  </conditionalFormatting>
  <conditionalFormatting sqref="BN53">
    <cfRule type="cellIs" dxfId="883" priority="4713" operator="lessThan">
      <formula>$C$4</formula>
    </cfRule>
  </conditionalFormatting>
  <conditionalFormatting sqref="BN53">
    <cfRule type="cellIs" dxfId="882" priority="4714" operator="lessThan">
      <formula>$C$4</formula>
    </cfRule>
  </conditionalFormatting>
  <conditionalFormatting sqref="BN54">
    <cfRule type="cellIs" dxfId="881" priority="4715" operator="lessThan">
      <formula>$C$4</formula>
    </cfRule>
  </conditionalFormatting>
  <conditionalFormatting sqref="BN54">
    <cfRule type="cellIs" dxfId="880" priority="4716" operator="lessThan">
      <formula>$C$4</formula>
    </cfRule>
  </conditionalFormatting>
  <conditionalFormatting sqref="BN55">
    <cfRule type="cellIs" dxfId="879" priority="4717" operator="lessThan">
      <formula>$C$4</formula>
    </cfRule>
  </conditionalFormatting>
  <conditionalFormatting sqref="BN55">
    <cfRule type="cellIs" dxfId="878" priority="4718" operator="lessThan">
      <formula>$C$4</formula>
    </cfRule>
  </conditionalFormatting>
  <conditionalFormatting sqref="BN56">
    <cfRule type="cellIs" dxfId="877" priority="4719" operator="lessThan">
      <formula>$C$4</formula>
    </cfRule>
  </conditionalFormatting>
  <conditionalFormatting sqref="BN56">
    <cfRule type="cellIs" dxfId="876" priority="4720" operator="lessThan">
      <formula>$C$4</formula>
    </cfRule>
  </conditionalFormatting>
  <conditionalFormatting sqref="BN57">
    <cfRule type="cellIs" dxfId="875" priority="4721" operator="lessThan">
      <formula>$C$4</formula>
    </cfRule>
  </conditionalFormatting>
  <conditionalFormatting sqref="BN57">
    <cfRule type="cellIs" dxfId="874" priority="4722" operator="lessThan">
      <formula>$C$4</formula>
    </cfRule>
  </conditionalFormatting>
  <conditionalFormatting sqref="BN58">
    <cfRule type="cellIs" dxfId="873" priority="4723" operator="lessThan">
      <formula>$C$4</formula>
    </cfRule>
  </conditionalFormatting>
  <conditionalFormatting sqref="BN58">
    <cfRule type="cellIs" dxfId="872" priority="4724" operator="lessThan">
      <formula>$C$4</formula>
    </cfRule>
  </conditionalFormatting>
  <conditionalFormatting sqref="BN59">
    <cfRule type="cellIs" dxfId="871" priority="4725" operator="lessThan">
      <formula>$C$4</formula>
    </cfRule>
  </conditionalFormatting>
  <conditionalFormatting sqref="BN59">
    <cfRule type="cellIs" dxfId="870" priority="4726" operator="lessThan">
      <formula>$C$4</formula>
    </cfRule>
  </conditionalFormatting>
  <conditionalFormatting sqref="BN60">
    <cfRule type="cellIs" dxfId="869" priority="4727" operator="lessThan">
      <formula>$C$4</formula>
    </cfRule>
  </conditionalFormatting>
  <conditionalFormatting sqref="BN60">
    <cfRule type="cellIs" dxfId="868" priority="4728" operator="lessThan">
      <formula>$C$4</formula>
    </cfRule>
  </conditionalFormatting>
  <conditionalFormatting sqref="BO11">
    <cfRule type="cellIs" dxfId="867" priority="4729" operator="lessThan">
      <formula>$C$4</formula>
    </cfRule>
  </conditionalFormatting>
  <conditionalFormatting sqref="BO11">
    <cfRule type="cellIs" dxfId="866" priority="4730" operator="lessThan">
      <formula>$C$4</formula>
    </cfRule>
  </conditionalFormatting>
  <conditionalFormatting sqref="BO12">
    <cfRule type="cellIs" dxfId="865" priority="4731" operator="lessThan">
      <formula>$C$4</formula>
    </cfRule>
  </conditionalFormatting>
  <conditionalFormatting sqref="BO12">
    <cfRule type="cellIs" dxfId="864" priority="4732" operator="lessThan">
      <formula>$C$4</formula>
    </cfRule>
  </conditionalFormatting>
  <conditionalFormatting sqref="BO13">
    <cfRule type="cellIs" dxfId="863" priority="4733" operator="lessThan">
      <formula>$C$4</formula>
    </cfRule>
  </conditionalFormatting>
  <conditionalFormatting sqref="BO13">
    <cfRule type="cellIs" dxfId="862" priority="4734" operator="lessThan">
      <formula>$C$4</formula>
    </cfRule>
  </conditionalFormatting>
  <conditionalFormatting sqref="BO14">
    <cfRule type="cellIs" dxfId="861" priority="4735" operator="lessThan">
      <formula>$C$4</formula>
    </cfRule>
  </conditionalFormatting>
  <conditionalFormatting sqref="BO14">
    <cfRule type="cellIs" dxfId="860" priority="4736" operator="lessThan">
      <formula>$C$4</formula>
    </cfRule>
  </conditionalFormatting>
  <conditionalFormatting sqref="BO15">
    <cfRule type="cellIs" dxfId="859" priority="4737" operator="lessThan">
      <formula>$C$4</formula>
    </cfRule>
  </conditionalFormatting>
  <conditionalFormatting sqref="BO15">
    <cfRule type="cellIs" dxfId="858" priority="4738" operator="lessThan">
      <formula>$C$4</formula>
    </cfRule>
  </conditionalFormatting>
  <conditionalFormatting sqref="BO16">
    <cfRule type="cellIs" dxfId="857" priority="4739" operator="lessThan">
      <formula>$C$4</formula>
    </cfRule>
  </conditionalFormatting>
  <conditionalFormatting sqref="BO16">
    <cfRule type="cellIs" dxfId="856" priority="4740" operator="lessThan">
      <formula>$C$4</formula>
    </cfRule>
  </conditionalFormatting>
  <conditionalFormatting sqref="BO17">
    <cfRule type="cellIs" dxfId="855" priority="4741" operator="lessThan">
      <formula>$C$4</formula>
    </cfRule>
  </conditionalFormatting>
  <conditionalFormatting sqref="BO17">
    <cfRule type="cellIs" dxfId="854" priority="4742" operator="lessThan">
      <formula>$C$4</formula>
    </cfRule>
  </conditionalFormatting>
  <conditionalFormatting sqref="BO18">
    <cfRule type="cellIs" dxfId="853" priority="4743" operator="lessThan">
      <formula>$C$4</formula>
    </cfRule>
  </conditionalFormatting>
  <conditionalFormatting sqref="BO18">
    <cfRule type="cellIs" dxfId="852" priority="4744" operator="lessThan">
      <formula>$C$4</formula>
    </cfRule>
  </conditionalFormatting>
  <conditionalFormatting sqref="BO19">
    <cfRule type="cellIs" dxfId="851" priority="4745" operator="lessThan">
      <formula>$C$4</formula>
    </cfRule>
  </conditionalFormatting>
  <conditionalFormatting sqref="BO19">
    <cfRule type="cellIs" dxfId="850" priority="4746" operator="lessThan">
      <formula>$C$4</formula>
    </cfRule>
  </conditionalFormatting>
  <conditionalFormatting sqref="BO20">
    <cfRule type="cellIs" dxfId="849" priority="4747" operator="lessThan">
      <formula>$C$4</formula>
    </cfRule>
  </conditionalFormatting>
  <conditionalFormatting sqref="BO20">
    <cfRule type="cellIs" dxfId="848" priority="4748" operator="lessThan">
      <formula>$C$4</formula>
    </cfRule>
  </conditionalFormatting>
  <conditionalFormatting sqref="BO21">
    <cfRule type="cellIs" dxfId="847" priority="4749" operator="lessThan">
      <formula>$C$4</formula>
    </cfRule>
  </conditionalFormatting>
  <conditionalFormatting sqref="BO21">
    <cfRule type="cellIs" dxfId="846" priority="4750" operator="lessThan">
      <formula>$C$4</formula>
    </cfRule>
  </conditionalFormatting>
  <conditionalFormatting sqref="BO22">
    <cfRule type="cellIs" dxfId="845" priority="4751" operator="lessThan">
      <formula>$C$4</formula>
    </cfRule>
  </conditionalFormatting>
  <conditionalFormatting sqref="BO22">
    <cfRule type="cellIs" dxfId="844" priority="4752" operator="lessThan">
      <formula>$C$4</formula>
    </cfRule>
  </conditionalFormatting>
  <conditionalFormatting sqref="BO23">
    <cfRule type="cellIs" dxfId="843" priority="4753" operator="lessThan">
      <formula>$C$4</formula>
    </cfRule>
  </conditionalFormatting>
  <conditionalFormatting sqref="BO23">
    <cfRule type="cellIs" dxfId="842" priority="4754" operator="lessThan">
      <formula>$C$4</formula>
    </cfRule>
  </conditionalFormatting>
  <conditionalFormatting sqref="BO24">
    <cfRule type="cellIs" dxfId="841" priority="4755" operator="lessThan">
      <formula>$C$4</formula>
    </cfRule>
  </conditionalFormatting>
  <conditionalFormatting sqref="BO24">
    <cfRule type="cellIs" dxfId="840" priority="4756" operator="lessThan">
      <formula>$C$4</formula>
    </cfRule>
  </conditionalFormatting>
  <conditionalFormatting sqref="BO25">
    <cfRule type="cellIs" dxfId="839" priority="4757" operator="lessThan">
      <formula>$C$4</formula>
    </cfRule>
  </conditionalFormatting>
  <conditionalFormatting sqref="BO25">
    <cfRule type="cellIs" dxfId="838" priority="4758" operator="lessThan">
      <formula>$C$4</formula>
    </cfRule>
  </conditionalFormatting>
  <conditionalFormatting sqref="BO26">
    <cfRule type="cellIs" dxfId="837" priority="4759" operator="lessThan">
      <formula>$C$4</formula>
    </cfRule>
  </conditionalFormatting>
  <conditionalFormatting sqref="BO26">
    <cfRule type="cellIs" dxfId="836" priority="4760" operator="lessThan">
      <formula>$C$4</formula>
    </cfRule>
  </conditionalFormatting>
  <conditionalFormatting sqref="BO27">
    <cfRule type="cellIs" dxfId="835" priority="4761" operator="lessThan">
      <formula>$C$4</formula>
    </cfRule>
  </conditionalFormatting>
  <conditionalFormatting sqref="BO27">
    <cfRule type="cellIs" dxfId="834" priority="4762" operator="lessThan">
      <formula>$C$4</formula>
    </cfRule>
  </conditionalFormatting>
  <conditionalFormatting sqref="BO28">
    <cfRule type="cellIs" dxfId="833" priority="4763" operator="lessThan">
      <formula>$C$4</formula>
    </cfRule>
  </conditionalFormatting>
  <conditionalFormatting sqref="BO28">
    <cfRule type="cellIs" dxfId="832" priority="4764" operator="lessThan">
      <formula>$C$4</formula>
    </cfRule>
  </conditionalFormatting>
  <conditionalFormatting sqref="BO29">
    <cfRule type="cellIs" dxfId="831" priority="4765" operator="lessThan">
      <formula>$C$4</formula>
    </cfRule>
  </conditionalFormatting>
  <conditionalFormatting sqref="BO29">
    <cfRule type="cellIs" dxfId="830" priority="4766" operator="lessThan">
      <formula>$C$4</formula>
    </cfRule>
  </conditionalFormatting>
  <conditionalFormatting sqref="BO30">
    <cfRule type="cellIs" dxfId="829" priority="4767" operator="lessThan">
      <formula>$C$4</formula>
    </cfRule>
  </conditionalFormatting>
  <conditionalFormatting sqref="BO30">
    <cfRule type="cellIs" dxfId="828" priority="4768" operator="lessThan">
      <formula>$C$4</formula>
    </cfRule>
  </conditionalFormatting>
  <conditionalFormatting sqref="BO31">
    <cfRule type="cellIs" dxfId="827" priority="4769" operator="lessThan">
      <formula>$C$4</formula>
    </cfRule>
  </conditionalFormatting>
  <conditionalFormatting sqref="BO31">
    <cfRule type="cellIs" dxfId="826" priority="4770" operator="lessThan">
      <formula>$C$4</formula>
    </cfRule>
  </conditionalFormatting>
  <conditionalFormatting sqref="BO32">
    <cfRule type="cellIs" dxfId="825" priority="4771" operator="lessThan">
      <formula>$C$4</formula>
    </cfRule>
  </conditionalFormatting>
  <conditionalFormatting sqref="BO32">
    <cfRule type="cellIs" dxfId="824" priority="4772" operator="lessThan">
      <formula>$C$4</formula>
    </cfRule>
  </conditionalFormatting>
  <conditionalFormatting sqref="BO33">
    <cfRule type="cellIs" dxfId="823" priority="4773" operator="lessThan">
      <formula>$C$4</formula>
    </cfRule>
  </conditionalFormatting>
  <conditionalFormatting sqref="BO33">
    <cfRule type="cellIs" dxfId="822" priority="4774" operator="lessThan">
      <formula>$C$4</formula>
    </cfRule>
  </conditionalFormatting>
  <conditionalFormatting sqref="BO34">
    <cfRule type="cellIs" dxfId="821" priority="4775" operator="lessThan">
      <formula>$C$4</formula>
    </cfRule>
  </conditionalFormatting>
  <conditionalFormatting sqref="BO34">
    <cfRule type="cellIs" dxfId="820" priority="4776" operator="lessThan">
      <formula>$C$4</formula>
    </cfRule>
  </conditionalFormatting>
  <conditionalFormatting sqref="BO35">
    <cfRule type="cellIs" dxfId="819" priority="4777" operator="lessThan">
      <formula>$C$4</formula>
    </cfRule>
  </conditionalFormatting>
  <conditionalFormatting sqref="BO35">
    <cfRule type="cellIs" dxfId="818" priority="4778" operator="lessThan">
      <formula>$C$4</formula>
    </cfRule>
  </conditionalFormatting>
  <conditionalFormatting sqref="BO36">
    <cfRule type="cellIs" dxfId="817" priority="4779" operator="lessThan">
      <formula>$C$4</formula>
    </cfRule>
  </conditionalFormatting>
  <conditionalFormatting sqref="BO36">
    <cfRule type="cellIs" dxfId="816" priority="4780" operator="lessThan">
      <formula>$C$4</formula>
    </cfRule>
  </conditionalFormatting>
  <conditionalFormatting sqref="BO37">
    <cfRule type="cellIs" dxfId="815" priority="4781" operator="lessThan">
      <formula>$C$4</formula>
    </cfRule>
  </conditionalFormatting>
  <conditionalFormatting sqref="BO37">
    <cfRule type="cellIs" dxfId="814" priority="4782" operator="lessThan">
      <formula>$C$4</formula>
    </cfRule>
  </conditionalFormatting>
  <conditionalFormatting sqref="BO38">
    <cfRule type="cellIs" dxfId="813" priority="4783" operator="lessThan">
      <formula>$C$4</formula>
    </cfRule>
  </conditionalFormatting>
  <conditionalFormatting sqref="BO38">
    <cfRule type="cellIs" dxfId="812" priority="4784" operator="lessThan">
      <formula>$C$4</formula>
    </cfRule>
  </conditionalFormatting>
  <conditionalFormatting sqref="BO39">
    <cfRule type="cellIs" dxfId="811" priority="4785" operator="lessThan">
      <formula>$C$4</formula>
    </cfRule>
  </conditionalFormatting>
  <conditionalFormatting sqref="BO39">
    <cfRule type="cellIs" dxfId="810" priority="4786" operator="lessThan">
      <formula>$C$4</formula>
    </cfRule>
  </conditionalFormatting>
  <conditionalFormatting sqref="BO40">
    <cfRule type="cellIs" dxfId="809" priority="4787" operator="lessThan">
      <formula>$C$4</formula>
    </cfRule>
  </conditionalFormatting>
  <conditionalFormatting sqref="BO40">
    <cfRule type="cellIs" dxfId="808" priority="4788" operator="lessThan">
      <formula>$C$4</formula>
    </cfRule>
  </conditionalFormatting>
  <conditionalFormatting sqref="BO41">
    <cfRule type="cellIs" dxfId="807" priority="4789" operator="lessThan">
      <formula>$C$4</formula>
    </cfRule>
  </conditionalFormatting>
  <conditionalFormatting sqref="BO41">
    <cfRule type="cellIs" dxfId="806" priority="4790" operator="lessThan">
      <formula>$C$4</formula>
    </cfRule>
  </conditionalFormatting>
  <conditionalFormatting sqref="BO42">
    <cfRule type="cellIs" dxfId="805" priority="4791" operator="lessThan">
      <formula>$C$4</formula>
    </cfRule>
  </conditionalFormatting>
  <conditionalFormatting sqref="BO42">
    <cfRule type="cellIs" dxfId="804" priority="4792" operator="lessThan">
      <formula>$C$4</formula>
    </cfRule>
  </conditionalFormatting>
  <conditionalFormatting sqref="BO43">
    <cfRule type="cellIs" dxfId="803" priority="4793" operator="lessThan">
      <formula>$C$4</formula>
    </cfRule>
  </conditionalFormatting>
  <conditionalFormatting sqref="BO43">
    <cfRule type="cellIs" dxfId="802" priority="4794" operator="lessThan">
      <formula>$C$4</formula>
    </cfRule>
  </conditionalFormatting>
  <conditionalFormatting sqref="BO44">
    <cfRule type="cellIs" dxfId="801" priority="4795" operator="lessThan">
      <formula>$C$4</formula>
    </cfRule>
  </conditionalFormatting>
  <conditionalFormatting sqref="BO44">
    <cfRule type="cellIs" dxfId="800" priority="4796" operator="lessThan">
      <formula>$C$4</formula>
    </cfRule>
  </conditionalFormatting>
  <conditionalFormatting sqref="BO45">
    <cfRule type="cellIs" dxfId="799" priority="4797" operator="lessThan">
      <formula>$C$4</formula>
    </cfRule>
  </conditionalFormatting>
  <conditionalFormatting sqref="BO45">
    <cfRule type="cellIs" dxfId="798" priority="4798" operator="lessThan">
      <formula>$C$4</formula>
    </cfRule>
  </conditionalFormatting>
  <conditionalFormatting sqref="BO46">
    <cfRule type="cellIs" dxfId="797" priority="4799" operator="lessThan">
      <formula>$C$4</formula>
    </cfRule>
  </conditionalFormatting>
  <conditionalFormatting sqref="BO46">
    <cfRule type="cellIs" dxfId="796" priority="4800" operator="lessThan">
      <formula>$C$4</formula>
    </cfRule>
  </conditionalFormatting>
  <conditionalFormatting sqref="BO47">
    <cfRule type="cellIs" dxfId="795" priority="4801" operator="lessThan">
      <formula>$C$4</formula>
    </cfRule>
  </conditionalFormatting>
  <conditionalFormatting sqref="BO47">
    <cfRule type="cellIs" dxfId="794" priority="4802" operator="lessThan">
      <formula>$C$4</formula>
    </cfRule>
  </conditionalFormatting>
  <conditionalFormatting sqref="BO48">
    <cfRule type="cellIs" dxfId="793" priority="4803" operator="lessThan">
      <formula>$C$4</formula>
    </cfRule>
  </conditionalFormatting>
  <conditionalFormatting sqref="BO48">
    <cfRule type="cellIs" dxfId="792" priority="4804" operator="lessThan">
      <formula>$C$4</formula>
    </cfRule>
  </conditionalFormatting>
  <conditionalFormatting sqref="BO49">
    <cfRule type="cellIs" dxfId="791" priority="4805" operator="lessThan">
      <formula>$C$4</formula>
    </cfRule>
  </conditionalFormatting>
  <conditionalFormatting sqref="BO49">
    <cfRule type="cellIs" dxfId="790" priority="4806" operator="lessThan">
      <formula>$C$4</formula>
    </cfRule>
  </conditionalFormatting>
  <conditionalFormatting sqref="BO50">
    <cfRule type="cellIs" dxfId="789" priority="4807" operator="lessThan">
      <formula>$C$4</formula>
    </cfRule>
  </conditionalFormatting>
  <conditionalFormatting sqref="BO50">
    <cfRule type="cellIs" dxfId="788" priority="4808" operator="lessThan">
      <formula>$C$4</formula>
    </cfRule>
  </conditionalFormatting>
  <conditionalFormatting sqref="BO51">
    <cfRule type="cellIs" dxfId="787" priority="4809" operator="lessThan">
      <formula>$C$4</formula>
    </cfRule>
  </conditionalFormatting>
  <conditionalFormatting sqref="BO51">
    <cfRule type="cellIs" dxfId="786" priority="4810" operator="lessThan">
      <formula>$C$4</formula>
    </cfRule>
  </conditionalFormatting>
  <conditionalFormatting sqref="BO52">
    <cfRule type="cellIs" dxfId="785" priority="4811" operator="lessThan">
      <formula>$C$4</formula>
    </cfRule>
  </conditionalFormatting>
  <conditionalFormatting sqref="BO52">
    <cfRule type="cellIs" dxfId="784" priority="4812" operator="lessThan">
      <formula>$C$4</formula>
    </cfRule>
  </conditionalFormatting>
  <conditionalFormatting sqref="BO53">
    <cfRule type="cellIs" dxfId="783" priority="4813" operator="lessThan">
      <formula>$C$4</formula>
    </cfRule>
  </conditionalFormatting>
  <conditionalFormatting sqref="BO53">
    <cfRule type="cellIs" dxfId="782" priority="4814" operator="lessThan">
      <formula>$C$4</formula>
    </cfRule>
  </conditionalFormatting>
  <conditionalFormatting sqref="BO54">
    <cfRule type="cellIs" dxfId="781" priority="4815" operator="lessThan">
      <formula>$C$4</formula>
    </cfRule>
  </conditionalFormatting>
  <conditionalFormatting sqref="BO54">
    <cfRule type="cellIs" dxfId="780" priority="4816" operator="lessThan">
      <formula>$C$4</formula>
    </cfRule>
  </conditionalFormatting>
  <conditionalFormatting sqref="BO55">
    <cfRule type="cellIs" dxfId="779" priority="4817" operator="lessThan">
      <formula>$C$4</formula>
    </cfRule>
  </conditionalFormatting>
  <conditionalFormatting sqref="BO55">
    <cfRule type="cellIs" dxfId="778" priority="4818" operator="lessThan">
      <formula>$C$4</formula>
    </cfRule>
  </conditionalFormatting>
  <conditionalFormatting sqref="BO56">
    <cfRule type="cellIs" dxfId="777" priority="4819" operator="lessThan">
      <formula>$C$4</formula>
    </cfRule>
  </conditionalFormatting>
  <conditionalFormatting sqref="BO56">
    <cfRule type="cellIs" dxfId="776" priority="4820" operator="lessThan">
      <formula>$C$4</formula>
    </cfRule>
  </conditionalFormatting>
  <conditionalFormatting sqref="BO57">
    <cfRule type="cellIs" dxfId="775" priority="4821" operator="lessThan">
      <formula>$C$4</formula>
    </cfRule>
  </conditionalFormatting>
  <conditionalFormatting sqref="BO57">
    <cfRule type="cellIs" dxfId="774" priority="4822" operator="lessThan">
      <formula>$C$4</formula>
    </cfRule>
  </conditionalFormatting>
  <conditionalFormatting sqref="BO58">
    <cfRule type="cellIs" dxfId="773" priority="4823" operator="lessThan">
      <formula>$C$4</formula>
    </cfRule>
  </conditionalFormatting>
  <conditionalFormatting sqref="BO58">
    <cfRule type="cellIs" dxfId="772" priority="4824" operator="lessThan">
      <formula>$C$4</formula>
    </cfRule>
  </conditionalFormatting>
  <conditionalFormatting sqref="BO59">
    <cfRule type="cellIs" dxfId="771" priority="4825" operator="lessThan">
      <formula>$C$4</formula>
    </cfRule>
  </conditionalFormatting>
  <conditionalFormatting sqref="BO59">
    <cfRule type="cellIs" dxfId="770" priority="4826" operator="lessThan">
      <formula>$C$4</formula>
    </cfRule>
  </conditionalFormatting>
  <conditionalFormatting sqref="BO60">
    <cfRule type="cellIs" dxfId="769" priority="4827" operator="lessThan">
      <formula>$C$4</formula>
    </cfRule>
  </conditionalFormatting>
  <conditionalFormatting sqref="BO60">
    <cfRule type="cellIs" dxfId="768" priority="4828" operator="lessThan">
      <formula>$C$4</formula>
    </cfRule>
  </conditionalFormatting>
  <conditionalFormatting sqref="BP11">
    <cfRule type="cellIs" dxfId="767" priority="4829" operator="lessThan">
      <formula>$C$4</formula>
    </cfRule>
  </conditionalFormatting>
  <conditionalFormatting sqref="BP11">
    <cfRule type="cellIs" dxfId="766" priority="4830" operator="lessThan">
      <formula>$C$4</formula>
    </cfRule>
  </conditionalFormatting>
  <conditionalFormatting sqref="BP12">
    <cfRule type="cellIs" dxfId="765" priority="4831" operator="lessThan">
      <formula>$C$4</formula>
    </cfRule>
  </conditionalFormatting>
  <conditionalFormatting sqref="BP12">
    <cfRule type="cellIs" dxfId="764" priority="4832" operator="lessThan">
      <formula>$C$4</formula>
    </cfRule>
  </conditionalFormatting>
  <conditionalFormatting sqref="BP13">
    <cfRule type="cellIs" dxfId="763" priority="4833" operator="lessThan">
      <formula>$C$4</formula>
    </cfRule>
  </conditionalFormatting>
  <conditionalFormatting sqref="BP13">
    <cfRule type="cellIs" dxfId="762" priority="4834" operator="lessThan">
      <formula>$C$4</formula>
    </cfRule>
  </conditionalFormatting>
  <conditionalFormatting sqref="BP14">
    <cfRule type="cellIs" dxfId="761" priority="4835" operator="lessThan">
      <formula>$C$4</formula>
    </cfRule>
  </conditionalFormatting>
  <conditionalFormatting sqref="BP14">
    <cfRule type="cellIs" dxfId="760" priority="4836" operator="lessThan">
      <formula>$C$4</formula>
    </cfRule>
  </conditionalFormatting>
  <conditionalFormatting sqref="BP15">
    <cfRule type="cellIs" dxfId="759" priority="4837" operator="lessThan">
      <formula>$C$4</formula>
    </cfRule>
  </conditionalFormatting>
  <conditionalFormatting sqref="BP15">
    <cfRule type="cellIs" dxfId="758" priority="4838" operator="lessThan">
      <formula>$C$4</formula>
    </cfRule>
  </conditionalFormatting>
  <conditionalFormatting sqref="BP16">
    <cfRule type="cellIs" dxfId="757" priority="4839" operator="lessThan">
      <formula>$C$4</formula>
    </cfRule>
  </conditionalFormatting>
  <conditionalFormatting sqref="BP16">
    <cfRule type="cellIs" dxfId="756" priority="4840" operator="lessThan">
      <formula>$C$4</formula>
    </cfRule>
  </conditionalFormatting>
  <conditionalFormatting sqref="BP17">
    <cfRule type="cellIs" dxfId="755" priority="4841" operator="lessThan">
      <formula>$C$4</formula>
    </cfRule>
  </conditionalFormatting>
  <conditionalFormatting sqref="BP17">
    <cfRule type="cellIs" dxfId="754" priority="4842" operator="lessThan">
      <formula>$C$4</formula>
    </cfRule>
  </conditionalFormatting>
  <conditionalFormatting sqref="BP18">
    <cfRule type="cellIs" dxfId="753" priority="4843" operator="lessThan">
      <formula>$C$4</formula>
    </cfRule>
  </conditionalFormatting>
  <conditionalFormatting sqref="BP18">
    <cfRule type="cellIs" dxfId="752" priority="4844" operator="lessThan">
      <formula>$C$4</formula>
    </cfRule>
  </conditionalFormatting>
  <conditionalFormatting sqref="BP19">
    <cfRule type="cellIs" dxfId="751" priority="4845" operator="lessThan">
      <formula>$C$4</formula>
    </cfRule>
  </conditionalFormatting>
  <conditionalFormatting sqref="BP19">
    <cfRule type="cellIs" dxfId="750" priority="4846" operator="lessThan">
      <formula>$C$4</formula>
    </cfRule>
  </conditionalFormatting>
  <conditionalFormatting sqref="BP20">
    <cfRule type="cellIs" dxfId="749" priority="4847" operator="lessThan">
      <formula>$C$4</formula>
    </cfRule>
  </conditionalFormatting>
  <conditionalFormatting sqref="BP20">
    <cfRule type="cellIs" dxfId="748" priority="4848" operator="lessThan">
      <formula>$C$4</formula>
    </cfRule>
  </conditionalFormatting>
  <conditionalFormatting sqref="BP21">
    <cfRule type="cellIs" dxfId="747" priority="4849" operator="lessThan">
      <formula>$C$4</formula>
    </cfRule>
  </conditionalFormatting>
  <conditionalFormatting sqref="BP21">
    <cfRule type="cellIs" dxfId="746" priority="4850" operator="lessThan">
      <formula>$C$4</formula>
    </cfRule>
  </conditionalFormatting>
  <conditionalFormatting sqref="BP22">
    <cfRule type="cellIs" dxfId="745" priority="4851" operator="lessThan">
      <formula>$C$4</formula>
    </cfRule>
  </conditionalFormatting>
  <conditionalFormatting sqref="BP22">
    <cfRule type="cellIs" dxfId="744" priority="4852" operator="lessThan">
      <formula>$C$4</formula>
    </cfRule>
  </conditionalFormatting>
  <conditionalFormatting sqref="BP23">
    <cfRule type="cellIs" dxfId="743" priority="4853" operator="lessThan">
      <formula>$C$4</formula>
    </cfRule>
  </conditionalFormatting>
  <conditionalFormatting sqref="BP23">
    <cfRule type="cellIs" dxfId="742" priority="4854" operator="lessThan">
      <formula>$C$4</formula>
    </cfRule>
  </conditionalFormatting>
  <conditionalFormatting sqref="BP24">
    <cfRule type="cellIs" dxfId="741" priority="4855" operator="lessThan">
      <formula>$C$4</formula>
    </cfRule>
  </conditionalFormatting>
  <conditionalFormatting sqref="BP24">
    <cfRule type="cellIs" dxfId="740" priority="4856" operator="lessThan">
      <formula>$C$4</formula>
    </cfRule>
  </conditionalFormatting>
  <conditionalFormatting sqref="BP25">
    <cfRule type="cellIs" dxfId="739" priority="4857" operator="lessThan">
      <formula>$C$4</formula>
    </cfRule>
  </conditionalFormatting>
  <conditionalFormatting sqref="BP25">
    <cfRule type="cellIs" dxfId="738" priority="4858" operator="lessThan">
      <formula>$C$4</formula>
    </cfRule>
  </conditionalFormatting>
  <conditionalFormatting sqref="BP26">
    <cfRule type="cellIs" dxfId="737" priority="4859" operator="lessThan">
      <formula>$C$4</formula>
    </cfRule>
  </conditionalFormatting>
  <conditionalFormatting sqref="BP26">
    <cfRule type="cellIs" dxfId="736" priority="4860" operator="lessThan">
      <formula>$C$4</formula>
    </cfRule>
  </conditionalFormatting>
  <conditionalFormatting sqref="BP27">
    <cfRule type="cellIs" dxfId="735" priority="4861" operator="lessThan">
      <formula>$C$4</formula>
    </cfRule>
  </conditionalFormatting>
  <conditionalFormatting sqref="BP27">
    <cfRule type="cellIs" dxfId="734" priority="4862" operator="lessThan">
      <formula>$C$4</formula>
    </cfRule>
  </conditionalFormatting>
  <conditionalFormatting sqref="BP28">
    <cfRule type="cellIs" dxfId="733" priority="4863" operator="lessThan">
      <formula>$C$4</formula>
    </cfRule>
  </conditionalFormatting>
  <conditionalFormatting sqref="BP28">
    <cfRule type="cellIs" dxfId="732" priority="4864" operator="lessThan">
      <formula>$C$4</formula>
    </cfRule>
  </conditionalFormatting>
  <conditionalFormatting sqref="BP29">
    <cfRule type="cellIs" dxfId="731" priority="4865" operator="lessThan">
      <formula>$C$4</formula>
    </cfRule>
  </conditionalFormatting>
  <conditionalFormatting sqref="BP29">
    <cfRule type="cellIs" dxfId="730" priority="4866" operator="lessThan">
      <formula>$C$4</formula>
    </cfRule>
  </conditionalFormatting>
  <conditionalFormatting sqref="BP30">
    <cfRule type="cellIs" dxfId="729" priority="4867" operator="lessThan">
      <formula>$C$4</formula>
    </cfRule>
  </conditionalFormatting>
  <conditionalFormatting sqref="BP30">
    <cfRule type="cellIs" dxfId="728" priority="4868" operator="lessThan">
      <formula>$C$4</formula>
    </cfRule>
  </conditionalFormatting>
  <conditionalFormatting sqref="BP31">
    <cfRule type="cellIs" dxfId="727" priority="4869" operator="lessThan">
      <formula>$C$4</formula>
    </cfRule>
  </conditionalFormatting>
  <conditionalFormatting sqref="BP31">
    <cfRule type="cellIs" dxfId="726" priority="4870" operator="lessThan">
      <formula>$C$4</formula>
    </cfRule>
  </conditionalFormatting>
  <conditionalFormatting sqref="BP32">
    <cfRule type="cellIs" dxfId="725" priority="4871" operator="lessThan">
      <formula>$C$4</formula>
    </cfRule>
  </conditionalFormatting>
  <conditionalFormatting sqref="BP32">
    <cfRule type="cellIs" dxfId="724" priority="4872" operator="lessThan">
      <formula>$C$4</formula>
    </cfRule>
  </conditionalFormatting>
  <conditionalFormatting sqref="BP33">
    <cfRule type="cellIs" dxfId="723" priority="4873" operator="lessThan">
      <formula>$C$4</formula>
    </cfRule>
  </conditionalFormatting>
  <conditionalFormatting sqref="BP33">
    <cfRule type="cellIs" dxfId="722" priority="4874" operator="lessThan">
      <formula>$C$4</formula>
    </cfRule>
  </conditionalFormatting>
  <conditionalFormatting sqref="BP34">
    <cfRule type="cellIs" dxfId="721" priority="4875" operator="lessThan">
      <formula>$C$4</formula>
    </cfRule>
  </conditionalFormatting>
  <conditionalFormatting sqref="BP34">
    <cfRule type="cellIs" dxfId="720" priority="4876" operator="lessThan">
      <formula>$C$4</formula>
    </cfRule>
  </conditionalFormatting>
  <conditionalFormatting sqref="BP35">
    <cfRule type="cellIs" dxfId="719" priority="4877" operator="lessThan">
      <formula>$C$4</formula>
    </cfRule>
  </conditionalFormatting>
  <conditionalFormatting sqref="BP35">
    <cfRule type="cellIs" dxfId="718" priority="4878" operator="lessThan">
      <formula>$C$4</formula>
    </cfRule>
  </conditionalFormatting>
  <conditionalFormatting sqref="BP36">
    <cfRule type="cellIs" dxfId="717" priority="4879" operator="lessThan">
      <formula>$C$4</formula>
    </cfRule>
  </conditionalFormatting>
  <conditionalFormatting sqref="BP36">
    <cfRule type="cellIs" dxfId="716" priority="4880" operator="lessThan">
      <formula>$C$4</formula>
    </cfRule>
  </conditionalFormatting>
  <conditionalFormatting sqref="BP37">
    <cfRule type="cellIs" dxfId="715" priority="4881" operator="lessThan">
      <formula>$C$4</formula>
    </cfRule>
  </conditionalFormatting>
  <conditionalFormatting sqref="BP37">
    <cfRule type="cellIs" dxfId="714" priority="4882" operator="lessThan">
      <formula>$C$4</formula>
    </cfRule>
  </conditionalFormatting>
  <conditionalFormatting sqref="BP38">
    <cfRule type="cellIs" dxfId="713" priority="4883" operator="lessThan">
      <formula>$C$4</formula>
    </cfRule>
  </conditionalFormatting>
  <conditionalFormatting sqref="BP38">
    <cfRule type="cellIs" dxfId="712" priority="4884" operator="lessThan">
      <formula>$C$4</formula>
    </cfRule>
  </conditionalFormatting>
  <conditionalFormatting sqref="BP39">
    <cfRule type="cellIs" dxfId="711" priority="4885" operator="lessThan">
      <formula>$C$4</formula>
    </cfRule>
  </conditionalFormatting>
  <conditionalFormatting sqref="BP39">
    <cfRule type="cellIs" dxfId="710" priority="4886" operator="lessThan">
      <formula>$C$4</formula>
    </cfRule>
  </conditionalFormatting>
  <conditionalFormatting sqref="BP40">
    <cfRule type="cellIs" dxfId="709" priority="4887" operator="lessThan">
      <formula>$C$4</formula>
    </cfRule>
  </conditionalFormatting>
  <conditionalFormatting sqref="BP40">
    <cfRule type="cellIs" dxfId="708" priority="4888" operator="lessThan">
      <formula>$C$4</formula>
    </cfRule>
  </conditionalFormatting>
  <conditionalFormatting sqref="BP41">
    <cfRule type="cellIs" dxfId="707" priority="4889" operator="lessThan">
      <formula>$C$4</formula>
    </cfRule>
  </conditionalFormatting>
  <conditionalFormatting sqref="BP41">
    <cfRule type="cellIs" dxfId="706" priority="4890" operator="lessThan">
      <formula>$C$4</formula>
    </cfRule>
  </conditionalFormatting>
  <conditionalFormatting sqref="BP42">
    <cfRule type="cellIs" dxfId="705" priority="4891" operator="lessThan">
      <formula>$C$4</formula>
    </cfRule>
  </conditionalFormatting>
  <conditionalFormatting sqref="BP42">
    <cfRule type="cellIs" dxfId="704" priority="4892" operator="lessThan">
      <formula>$C$4</formula>
    </cfRule>
  </conditionalFormatting>
  <conditionalFormatting sqref="BP43">
    <cfRule type="cellIs" dxfId="703" priority="4893" operator="lessThan">
      <formula>$C$4</formula>
    </cfRule>
  </conditionalFormatting>
  <conditionalFormatting sqref="BP43">
    <cfRule type="cellIs" dxfId="702" priority="4894" operator="lessThan">
      <formula>$C$4</formula>
    </cfRule>
  </conditionalFormatting>
  <conditionalFormatting sqref="BP44">
    <cfRule type="cellIs" dxfId="701" priority="4895" operator="lessThan">
      <formula>$C$4</formula>
    </cfRule>
  </conditionalFormatting>
  <conditionalFormatting sqref="BP44">
    <cfRule type="cellIs" dxfId="700" priority="4896" operator="lessThan">
      <formula>$C$4</formula>
    </cfRule>
  </conditionalFormatting>
  <conditionalFormatting sqref="BP45">
    <cfRule type="cellIs" dxfId="699" priority="4897" operator="lessThan">
      <formula>$C$4</formula>
    </cfRule>
  </conditionalFormatting>
  <conditionalFormatting sqref="BP45">
    <cfRule type="cellIs" dxfId="698" priority="4898" operator="lessThan">
      <formula>$C$4</formula>
    </cfRule>
  </conditionalFormatting>
  <conditionalFormatting sqref="BP46">
    <cfRule type="cellIs" dxfId="697" priority="4899" operator="lessThan">
      <formula>$C$4</formula>
    </cfRule>
  </conditionalFormatting>
  <conditionalFormatting sqref="BP46">
    <cfRule type="cellIs" dxfId="696" priority="4900" operator="lessThan">
      <formula>$C$4</formula>
    </cfRule>
  </conditionalFormatting>
  <conditionalFormatting sqref="BP47">
    <cfRule type="cellIs" dxfId="695" priority="4901" operator="lessThan">
      <formula>$C$4</formula>
    </cfRule>
  </conditionalFormatting>
  <conditionalFormatting sqref="BP47">
    <cfRule type="cellIs" dxfId="694" priority="4902" operator="lessThan">
      <formula>$C$4</formula>
    </cfRule>
  </conditionalFormatting>
  <conditionalFormatting sqref="BP48">
    <cfRule type="cellIs" dxfId="693" priority="4903" operator="lessThan">
      <formula>$C$4</formula>
    </cfRule>
  </conditionalFormatting>
  <conditionalFormatting sqref="BP48">
    <cfRule type="cellIs" dxfId="692" priority="4904" operator="lessThan">
      <formula>$C$4</formula>
    </cfRule>
  </conditionalFormatting>
  <conditionalFormatting sqref="BP49">
    <cfRule type="cellIs" dxfId="691" priority="4905" operator="lessThan">
      <formula>$C$4</formula>
    </cfRule>
  </conditionalFormatting>
  <conditionalFormatting sqref="BP49">
    <cfRule type="cellIs" dxfId="690" priority="4906" operator="lessThan">
      <formula>$C$4</formula>
    </cfRule>
  </conditionalFormatting>
  <conditionalFormatting sqref="BP50">
    <cfRule type="cellIs" dxfId="689" priority="4907" operator="lessThan">
      <formula>$C$4</formula>
    </cfRule>
  </conditionalFormatting>
  <conditionalFormatting sqref="BP50">
    <cfRule type="cellIs" dxfId="688" priority="4908" operator="lessThan">
      <formula>$C$4</formula>
    </cfRule>
  </conditionalFormatting>
  <conditionalFormatting sqref="BP51">
    <cfRule type="cellIs" dxfId="687" priority="4909" operator="lessThan">
      <formula>$C$4</formula>
    </cfRule>
  </conditionalFormatting>
  <conditionalFormatting sqref="BP51">
    <cfRule type="cellIs" dxfId="686" priority="4910" operator="lessThan">
      <formula>$C$4</formula>
    </cfRule>
  </conditionalFormatting>
  <conditionalFormatting sqref="BP52">
    <cfRule type="cellIs" dxfId="685" priority="4911" operator="lessThan">
      <formula>$C$4</formula>
    </cfRule>
  </conditionalFormatting>
  <conditionalFormatting sqref="BP52">
    <cfRule type="cellIs" dxfId="684" priority="4912" operator="lessThan">
      <formula>$C$4</formula>
    </cfRule>
  </conditionalFormatting>
  <conditionalFormatting sqref="BP53">
    <cfRule type="cellIs" dxfId="683" priority="4913" operator="lessThan">
      <formula>$C$4</formula>
    </cfRule>
  </conditionalFormatting>
  <conditionalFormatting sqref="BP53">
    <cfRule type="cellIs" dxfId="682" priority="4914" operator="lessThan">
      <formula>$C$4</formula>
    </cfRule>
  </conditionalFormatting>
  <conditionalFormatting sqref="BP54">
    <cfRule type="cellIs" dxfId="681" priority="4915" operator="lessThan">
      <formula>$C$4</formula>
    </cfRule>
  </conditionalFormatting>
  <conditionalFormatting sqref="BP54">
    <cfRule type="cellIs" dxfId="680" priority="4916" operator="lessThan">
      <formula>$C$4</formula>
    </cfRule>
  </conditionalFormatting>
  <conditionalFormatting sqref="BP55">
    <cfRule type="cellIs" dxfId="679" priority="4917" operator="lessThan">
      <formula>$C$4</formula>
    </cfRule>
  </conditionalFormatting>
  <conditionalFormatting sqref="BP55">
    <cfRule type="cellIs" dxfId="678" priority="4918" operator="lessThan">
      <formula>$C$4</formula>
    </cfRule>
  </conditionalFormatting>
  <conditionalFormatting sqref="BP56">
    <cfRule type="cellIs" dxfId="677" priority="4919" operator="lessThan">
      <formula>$C$4</formula>
    </cfRule>
  </conditionalFormatting>
  <conditionalFormatting sqref="BP56">
    <cfRule type="cellIs" dxfId="676" priority="4920" operator="lessThan">
      <formula>$C$4</formula>
    </cfRule>
  </conditionalFormatting>
  <conditionalFormatting sqref="BP57">
    <cfRule type="cellIs" dxfId="675" priority="4921" operator="lessThan">
      <formula>$C$4</formula>
    </cfRule>
  </conditionalFormatting>
  <conditionalFormatting sqref="BP57">
    <cfRule type="cellIs" dxfId="674" priority="4922" operator="lessThan">
      <formula>$C$4</formula>
    </cfRule>
  </conditionalFormatting>
  <conditionalFormatting sqref="BP58">
    <cfRule type="cellIs" dxfId="673" priority="4923" operator="lessThan">
      <formula>$C$4</formula>
    </cfRule>
  </conditionalFormatting>
  <conditionalFormatting sqref="BP58">
    <cfRule type="cellIs" dxfId="672" priority="4924" operator="lessThan">
      <formula>$C$4</formula>
    </cfRule>
  </conditionalFormatting>
  <conditionalFormatting sqref="BP59">
    <cfRule type="cellIs" dxfId="671" priority="4925" operator="lessThan">
      <formula>$C$4</formula>
    </cfRule>
  </conditionalFormatting>
  <conditionalFormatting sqref="BP59">
    <cfRule type="cellIs" dxfId="670" priority="4926" operator="lessThan">
      <formula>$C$4</formula>
    </cfRule>
  </conditionalFormatting>
  <conditionalFormatting sqref="BP60">
    <cfRule type="cellIs" dxfId="669" priority="4927" operator="lessThan">
      <formula>$C$4</formula>
    </cfRule>
  </conditionalFormatting>
  <conditionalFormatting sqref="BP60">
    <cfRule type="cellIs" dxfId="668" priority="4928" operator="lessThan">
      <formula>$C$4</formula>
    </cfRule>
  </conditionalFormatting>
  <conditionalFormatting sqref="BQ11">
    <cfRule type="cellIs" dxfId="667" priority="4929" operator="lessThan">
      <formula>$C$4</formula>
    </cfRule>
  </conditionalFormatting>
  <conditionalFormatting sqref="BQ11">
    <cfRule type="cellIs" dxfId="666" priority="4930" operator="lessThan">
      <formula>$C$4</formula>
    </cfRule>
  </conditionalFormatting>
  <conditionalFormatting sqref="BQ12">
    <cfRule type="cellIs" dxfId="665" priority="4931" operator="lessThan">
      <formula>$C$4</formula>
    </cfRule>
  </conditionalFormatting>
  <conditionalFormatting sqref="BQ12">
    <cfRule type="cellIs" dxfId="664" priority="4932" operator="lessThan">
      <formula>$C$4</formula>
    </cfRule>
  </conditionalFormatting>
  <conditionalFormatting sqref="BQ13">
    <cfRule type="cellIs" dxfId="663" priority="4933" operator="lessThan">
      <formula>$C$4</formula>
    </cfRule>
  </conditionalFormatting>
  <conditionalFormatting sqref="BQ13">
    <cfRule type="cellIs" dxfId="662" priority="4934" operator="lessThan">
      <formula>$C$4</formula>
    </cfRule>
  </conditionalFormatting>
  <conditionalFormatting sqref="BQ14">
    <cfRule type="cellIs" dxfId="661" priority="4935" operator="lessThan">
      <formula>$C$4</formula>
    </cfRule>
  </conditionalFormatting>
  <conditionalFormatting sqref="BQ14">
    <cfRule type="cellIs" dxfId="660" priority="4936" operator="lessThan">
      <formula>$C$4</formula>
    </cfRule>
  </conditionalFormatting>
  <conditionalFormatting sqref="BQ15">
    <cfRule type="cellIs" dxfId="659" priority="4937" operator="lessThan">
      <formula>$C$4</formula>
    </cfRule>
  </conditionalFormatting>
  <conditionalFormatting sqref="BQ15">
    <cfRule type="cellIs" dxfId="658" priority="4938" operator="lessThan">
      <formula>$C$4</formula>
    </cfRule>
  </conditionalFormatting>
  <conditionalFormatting sqref="BQ16">
    <cfRule type="cellIs" dxfId="657" priority="4939" operator="lessThan">
      <formula>$C$4</formula>
    </cfRule>
  </conditionalFormatting>
  <conditionalFormatting sqref="BQ16">
    <cfRule type="cellIs" dxfId="656" priority="4940" operator="lessThan">
      <formula>$C$4</formula>
    </cfRule>
  </conditionalFormatting>
  <conditionalFormatting sqref="BQ17">
    <cfRule type="cellIs" dxfId="655" priority="4941" operator="lessThan">
      <formula>$C$4</formula>
    </cfRule>
  </conditionalFormatting>
  <conditionalFormatting sqref="BQ17">
    <cfRule type="cellIs" dxfId="654" priority="4942" operator="lessThan">
      <formula>$C$4</formula>
    </cfRule>
  </conditionalFormatting>
  <conditionalFormatting sqref="BQ18">
    <cfRule type="cellIs" dxfId="653" priority="4943" operator="lessThan">
      <formula>$C$4</formula>
    </cfRule>
  </conditionalFormatting>
  <conditionalFormatting sqref="BQ18">
    <cfRule type="cellIs" dxfId="652" priority="4944" operator="lessThan">
      <formula>$C$4</formula>
    </cfRule>
  </conditionalFormatting>
  <conditionalFormatting sqref="BQ19">
    <cfRule type="cellIs" dxfId="651" priority="4945" operator="lessThan">
      <formula>$C$4</formula>
    </cfRule>
  </conditionalFormatting>
  <conditionalFormatting sqref="BQ19">
    <cfRule type="cellIs" dxfId="650" priority="4946" operator="lessThan">
      <formula>$C$4</formula>
    </cfRule>
  </conditionalFormatting>
  <conditionalFormatting sqref="BQ20">
    <cfRule type="cellIs" dxfId="649" priority="4947" operator="lessThan">
      <formula>$C$4</formula>
    </cfRule>
  </conditionalFormatting>
  <conditionalFormatting sqref="BQ20">
    <cfRule type="cellIs" dxfId="648" priority="4948" operator="lessThan">
      <formula>$C$4</formula>
    </cfRule>
  </conditionalFormatting>
  <conditionalFormatting sqref="BQ21">
    <cfRule type="cellIs" dxfId="647" priority="4949" operator="lessThan">
      <formula>$C$4</formula>
    </cfRule>
  </conditionalFormatting>
  <conditionalFormatting sqref="BQ21">
    <cfRule type="cellIs" dxfId="646" priority="4950" operator="lessThan">
      <formula>$C$4</formula>
    </cfRule>
  </conditionalFormatting>
  <conditionalFormatting sqref="BQ22">
    <cfRule type="cellIs" dxfId="645" priority="4951" operator="lessThan">
      <formula>$C$4</formula>
    </cfRule>
  </conditionalFormatting>
  <conditionalFormatting sqref="BQ22">
    <cfRule type="cellIs" dxfId="644" priority="4952" operator="lessThan">
      <formula>$C$4</formula>
    </cfRule>
  </conditionalFormatting>
  <conditionalFormatting sqref="BQ23">
    <cfRule type="cellIs" dxfId="643" priority="4953" operator="lessThan">
      <formula>$C$4</formula>
    </cfRule>
  </conditionalFormatting>
  <conditionalFormatting sqref="BQ23">
    <cfRule type="cellIs" dxfId="642" priority="4954" operator="lessThan">
      <formula>$C$4</formula>
    </cfRule>
  </conditionalFormatting>
  <conditionalFormatting sqref="BQ24">
    <cfRule type="cellIs" dxfId="641" priority="4955" operator="lessThan">
      <formula>$C$4</formula>
    </cfRule>
  </conditionalFormatting>
  <conditionalFormatting sqref="BQ24">
    <cfRule type="cellIs" dxfId="640" priority="4956" operator="lessThan">
      <formula>$C$4</formula>
    </cfRule>
  </conditionalFormatting>
  <conditionalFormatting sqref="BQ25">
    <cfRule type="cellIs" dxfId="639" priority="4957" operator="lessThan">
      <formula>$C$4</formula>
    </cfRule>
  </conditionalFormatting>
  <conditionalFormatting sqref="BQ25">
    <cfRule type="cellIs" dxfId="638" priority="4958" operator="lessThan">
      <formula>$C$4</formula>
    </cfRule>
  </conditionalFormatting>
  <conditionalFormatting sqref="BQ26">
    <cfRule type="cellIs" dxfId="637" priority="4959" operator="lessThan">
      <formula>$C$4</formula>
    </cfRule>
  </conditionalFormatting>
  <conditionalFormatting sqref="BQ26">
    <cfRule type="cellIs" dxfId="636" priority="4960" operator="lessThan">
      <formula>$C$4</formula>
    </cfRule>
  </conditionalFormatting>
  <conditionalFormatting sqref="BQ27">
    <cfRule type="cellIs" dxfId="635" priority="4961" operator="lessThan">
      <formula>$C$4</formula>
    </cfRule>
  </conditionalFormatting>
  <conditionalFormatting sqref="BQ27">
    <cfRule type="cellIs" dxfId="634" priority="4962" operator="lessThan">
      <formula>$C$4</formula>
    </cfRule>
  </conditionalFormatting>
  <conditionalFormatting sqref="BQ28">
    <cfRule type="cellIs" dxfId="633" priority="4963" operator="lessThan">
      <formula>$C$4</formula>
    </cfRule>
  </conditionalFormatting>
  <conditionalFormatting sqref="BQ28">
    <cfRule type="cellIs" dxfId="632" priority="4964" operator="lessThan">
      <formula>$C$4</formula>
    </cfRule>
  </conditionalFormatting>
  <conditionalFormatting sqref="BQ29">
    <cfRule type="cellIs" dxfId="631" priority="4965" operator="lessThan">
      <formula>$C$4</formula>
    </cfRule>
  </conditionalFormatting>
  <conditionalFormatting sqref="BQ29">
    <cfRule type="cellIs" dxfId="630" priority="4966" operator="lessThan">
      <formula>$C$4</formula>
    </cfRule>
  </conditionalFormatting>
  <conditionalFormatting sqref="BQ30">
    <cfRule type="cellIs" dxfId="629" priority="4967" operator="lessThan">
      <formula>$C$4</formula>
    </cfRule>
  </conditionalFormatting>
  <conditionalFormatting sqref="BQ30">
    <cfRule type="cellIs" dxfId="628" priority="4968" operator="lessThan">
      <formula>$C$4</formula>
    </cfRule>
  </conditionalFormatting>
  <conditionalFormatting sqref="BQ31">
    <cfRule type="cellIs" dxfId="627" priority="4969" operator="lessThan">
      <formula>$C$4</formula>
    </cfRule>
  </conditionalFormatting>
  <conditionalFormatting sqref="BQ31">
    <cfRule type="cellIs" dxfId="626" priority="4970" operator="lessThan">
      <formula>$C$4</formula>
    </cfRule>
  </conditionalFormatting>
  <conditionalFormatting sqref="BQ32">
    <cfRule type="cellIs" dxfId="625" priority="4971" operator="lessThan">
      <formula>$C$4</formula>
    </cfRule>
  </conditionalFormatting>
  <conditionalFormatting sqref="BQ32">
    <cfRule type="cellIs" dxfId="624" priority="4972" operator="lessThan">
      <formula>$C$4</formula>
    </cfRule>
  </conditionalFormatting>
  <conditionalFormatting sqref="BQ33">
    <cfRule type="cellIs" dxfId="623" priority="4973" operator="lessThan">
      <formula>$C$4</formula>
    </cfRule>
  </conditionalFormatting>
  <conditionalFormatting sqref="BQ33">
    <cfRule type="cellIs" dxfId="622" priority="4974" operator="lessThan">
      <formula>$C$4</formula>
    </cfRule>
  </conditionalFormatting>
  <conditionalFormatting sqref="BQ34">
    <cfRule type="cellIs" dxfId="621" priority="4975" operator="lessThan">
      <formula>$C$4</formula>
    </cfRule>
  </conditionalFormatting>
  <conditionalFormatting sqref="BQ34">
    <cfRule type="cellIs" dxfId="620" priority="4976" operator="lessThan">
      <formula>$C$4</formula>
    </cfRule>
  </conditionalFormatting>
  <conditionalFormatting sqref="BQ35">
    <cfRule type="cellIs" dxfId="619" priority="4977" operator="lessThan">
      <formula>$C$4</formula>
    </cfRule>
  </conditionalFormatting>
  <conditionalFormatting sqref="BQ35">
    <cfRule type="cellIs" dxfId="618" priority="4978" operator="lessThan">
      <formula>$C$4</formula>
    </cfRule>
  </conditionalFormatting>
  <conditionalFormatting sqref="BQ36">
    <cfRule type="cellIs" dxfId="617" priority="4979" operator="lessThan">
      <formula>$C$4</formula>
    </cfRule>
  </conditionalFormatting>
  <conditionalFormatting sqref="BQ36">
    <cfRule type="cellIs" dxfId="616" priority="4980" operator="lessThan">
      <formula>$C$4</formula>
    </cfRule>
  </conditionalFormatting>
  <conditionalFormatting sqref="BQ37">
    <cfRule type="cellIs" dxfId="615" priority="4981" operator="lessThan">
      <formula>$C$4</formula>
    </cfRule>
  </conditionalFormatting>
  <conditionalFormatting sqref="BQ37">
    <cfRule type="cellIs" dxfId="614" priority="4982" operator="lessThan">
      <formula>$C$4</formula>
    </cfRule>
  </conditionalFormatting>
  <conditionalFormatting sqref="BQ38">
    <cfRule type="cellIs" dxfId="613" priority="4983" operator="lessThan">
      <formula>$C$4</formula>
    </cfRule>
  </conditionalFormatting>
  <conditionalFormatting sqref="BQ38">
    <cfRule type="cellIs" dxfId="612" priority="4984" operator="lessThan">
      <formula>$C$4</formula>
    </cfRule>
  </conditionalFormatting>
  <conditionalFormatting sqref="BQ39">
    <cfRule type="cellIs" dxfId="611" priority="4985" operator="lessThan">
      <formula>$C$4</formula>
    </cfRule>
  </conditionalFormatting>
  <conditionalFormatting sqref="BQ39">
    <cfRule type="cellIs" dxfId="610" priority="4986" operator="lessThan">
      <formula>$C$4</formula>
    </cfRule>
  </conditionalFormatting>
  <conditionalFormatting sqref="BQ40">
    <cfRule type="cellIs" dxfId="609" priority="4987" operator="lessThan">
      <formula>$C$4</formula>
    </cfRule>
  </conditionalFormatting>
  <conditionalFormatting sqref="BQ40">
    <cfRule type="cellIs" dxfId="608" priority="4988" operator="lessThan">
      <formula>$C$4</formula>
    </cfRule>
  </conditionalFormatting>
  <conditionalFormatting sqref="BQ41">
    <cfRule type="cellIs" dxfId="607" priority="4989" operator="lessThan">
      <formula>$C$4</formula>
    </cfRule>
  </conditionalFormatting>
  <conditionalFormatting sqref="BQ41">
    <cfRule type="cellIs" dxfId="606" priority="4990" operator="lessThan">
      <formula>$C$4</formula>
    </cfRule>
  </conditionalFormatting>
  <conditionalFormatting sqref="BQ42">
    <cfRule type="cellIs" dxfId="605" priority="4991" operator="lessThan">
      <formula>$C$4</formula>
    </cfRule>
  </conditionalFormatting>
  <conditionalFormatting sqref="BQ42">
    <cfRule type="cellIs" dxfId="604" priority="4992" operator="lessThan">
      <formula>$C$4</formula>
    </cfRule>
  </conditionalFormatting>
  <conditionalFormatting sqref="BQ43">
    <cfRule type="cellIs" dxfId="603" priority="4993" operator="lessThan">
      <formula>$C$4</formula>
    </cfRule>
  </conditionalFormatting>
  <conditionalFormatting sqref="BQ43">
    <cfRule type="cellIs" dxfId="602" priority="4994" operator="lessThan">
      <formula>$C$4</formula>
    </cfRule>
  </conditionalFormatting>
  <conditionalFormatting sqref="BQ44">
    <cfRule type="cellIs" dxfId="601" priority="4995" operator="lessThan">
      <formula>$C$4</formula>
    </cfRule>
  </conditionalFormatting>
  <conditionalFormatting sqref="BQ44">
    <cfRule type="cellIs" dxfId="600" priority="4996" operator="lessThan">
      <formula>$C$4</formula>
    </cfRule>
  </conditionalFormatting>
  <conditionalFormatting sqref="BQ45">
    <cfRule type="cellIs" dxfId="599" priority="4997" operator="lessThan">
      <formula>$C$4</formula>
    </cfRule>
  </conditionalFormatting>
  <conditionalFormatting sqref="BQ45">
    <cfRule type="cellIs" dxfId="598" priority="4998" operator="lessThan">
      <formula>$C$4</formula>
    </cfRule>
  </conditionalFormatting>
  <conditionalFormatting sqref="BQ46">
    <cfRule type="cellIs" dxfId="597" priority="4999" operator="lessThan">
      <formula>$C$4</formula>
    </cfRule>
  </conditionalFormatting>
  <conditionalFormatting sqref="BQ46">
    <cfRule type="cellIs" dxfId="596" priority="5000" operator="lessThan">
      <formula>$C$4</formula>
    </cfRule>
  </conditionalFormatting>
  <conditionalFormatting sqref="BQ47">
    <cfRule type="cellIs" dxfId="595" priority="5001" operator="lessThan">
      <formula>$C$4</formula>
    </cfRule>
  </conditionalFormatting>
  <conditionalFormatting sqref="BQ47">
    <cfRule type="cellIs" dxfId="594" priority="5002" operator="lessThan">
      <formula>$C$4</formula>
    </cfRule>
  </conditionalFormatting>
  <conditionalFormatting sqref="BQ48">
    <cfRule type="cellIs" dxfId="593" priority="5003" operator="lessThan">
      <formula>$C$4</formula>
    </cfRule>
  </conditionalFormatting>
  <conditionalFormatting sqref="BQ48">
    <cfRule type="cellIs" dxfId="592" priority="5004" operator="lessThan">
      <formula>$C$4</formula>
    </cfRule>
  </conditionalFormatting>
  <conditionalFormatting sqref="BQ49">
    <cfRule type="cellIs" dxfId="591" priority="5005" operator="lessThan">
      <formula>$C$4</formula>
    </cfRule>
  </conditionalFormatting>
  <conditionalFormatting sqref="BQ49">
    <cfRule type="cellIs" dxfId="590" priority="5006" operator="lessThan">
      <formula>$C$4</formula>
    </cfRule>
  </conditionalFormatting>
  <conditionalFormatting sqref="BQ50">
    <cfRule type="cellIs" dxfId="589" priority="5007" operator="lessThan">
      <formula>$C$4</formula>
    </cfRule>
  </conditionalFormatting>
  <conditionalFormatting sqref="BQ50">
    <cfRule type="cellIs" dxfId="588" priority="5008" operator="lessThan">
      <formula>$C$4</formula>
    </cfRule>
  </conditionalFormatting>
  <conditionalFormatting sqref="BQ51">
    <cfRule type="cellIs" dxfId="587" priority="5009" operator="lessThan">
      <formula>$C$4</formula>
    </cfRule>
  </conditionalFormatting>
  <conditionalFormatting sqref="BQ51">
    <cfRule type="cellIs" dxfId="586" priority="5010" operator="lessThan">
      <formula>$C$4</formula>
    </cfRule>
  </conditionalFormatting>
  <conditionalFormatting sqref="BQ52">
    <cfRule type="cellIs" dxfId="585" priority="5011" operator="lessThan">
      <formula>$C$4</formula>
    </cfRule>
  </conditionalFormatting>
  <conditionalFormatting sqref="BQ52">
    <cfRule type="cellIs" dxfId="584" priority="5012" operator="lessThan">
      <formula>$C$4</formula>
    </cfRule>
  </conditionalFormatting>
  <conditionalFormatting sqref="BQ53">
    <cfRule type="cellIs" dxfId="583" priority="5013" operator="lessThan">
      <formula>$C$4</formula>
    </cfRule>
  </conditionalFormatting>
  <conditionalFormatting sqref="BQ53">
    <cfRule type="cellIs" dxfId="582" priority="5014" operator="lessThan">
      <formula>$C$4</formula>
    </cfRule>
  </conditionalFormatting>
  <conditionalFormatting sqref="BQ54">
    <cfRule type="cellIs" dxfId="581" priority="5015" operator="lessThan">
      <formula>$C$4</formula>
    </cfRule>
  </conditionalFormatting>
  <conditionalFormatting sqref="BQ54">
    <cfRule type="cellIs" dxfId="580" priority="5016" operator="lessThan">
      <formula>$C$4</formula>
    </cfRule>
  </conditionalFormatting>
  <conditionalFormatting sqref="BQ55">
    <cfRule type="cellIs" dxfId="579" priority="5017" operator="lessThan">
      <formula>$C$4</formula>
    </cfRule>
  </conditionalFormatting>
  <conditionalFormatting sqref="BQ55">
    <cfRule type="cellIs" dxfId="578" priority="5018" operator="lessThan">
      <formula>$C$4</formula>
    </cfRule>
  </conditionalFormatting>
  <conditionalFormatting sqref="BQ56">
    <cfRule type="cellIs" dxfId="577" priority="5019" operator="lessThan">
      <formula>$C$4</formula>
    </cfRule>
  </conditionalFormatting>
  <conditionalFormatting sqref="BQ56">
    <cfRule type="cellIs" dxfId="576" priority="5020" operator="lessThan">
      <formula>$C$4</formula>
    </cfRule>
  </conditionalFormatting>
  <conditionalFormatting sqref="BQ57">
    <cfRule type="cellIs" dxfId="575" priority="5021" operator="lessThan">
      <formula>$C$4</formula>
    </cfRule>
  </conditionalFormatting>
  <conditionalFormatting sqref="BQ57">
    <cfRule type="cellIs" dxfId="574" priority="5022" operator="lessThan">
      <formula>$C$4</formula>
    </cfRule>
  </conditionalFormatting>
  <conditionalFormatting sqref="BQ58">
    <cfRule type="cellIs" dxfId="573" priority="5023" operator="lessThan">
      <formula>$C$4</formula>
    </cfRule>
  </conditionalFormatting>
  <conditionalFormatting sqref="BQ58">
    <cfRule type="cellIs" dxfId="572" priority="5024" operator="lessThan">
      <formula>$C$4</formula>
    </cfRule>
  </conditionalFormatting>
  <conditionalFormatting sqref="BQ59">
    <cfRule type="cellIs" dxfId="571" priority="5025" operator="lessThan">
      <formula>$C$4</formula>
    </cfRule>
  </conditionalFormatting>
  <conditionalFormatting sqref="BQ59">
    <cfRule type="cellIs" dxfId="570" priority="5026" operator="lessThan">
      <formula>$C$4</formula>
    </cfRule>
  </conditionalFormatting>
  <conditionalFormatting sqref="BQ60">
    <cfRule type="cellIs" dxfId="569" priority="5027" operator="lessThan">
      <formula>$C$4</formula>
    </cfRule>
  </conditionalFormatting>
  <conditionalFormatting sqref="BQ60">
    <cfRule type="cellIs" dxfId="568" priority="5028" operator="lessThan">
      <formula>$C$4</formula>
    </cfRule>
  </conditionalFormatting>
  <conditionalFormatting sqref="CP11:CP46">
    <cfRule type="cellIs" dxfId="567" priority="5029" operator="lessThan">
      <formula>$C$4</formula>
    </cfRule>
  </conditionalFormatting>
  <conditionalFormatting sqref="CP11:CP46">
    <cfRule type="cellIs" dxfId="566" priority="5030" operator="lessThan">
      <formula>$C$4</formula>
    </cfRule>
  </conditionalFormatting>
  <conditionalFormatting sqref="CP47">
    <cfRule type="cellIs" dxfId="565" priority="5101" operator="lessThan">
      <formula>$C$4</formula>
    </cfRule>
  </conditionalFormatting>
  <conditionalFormatting sqref="CP47">
    <cfRule type="cellIs" dxfId="564" priority="5102" operator="lessThan">
      <formula>$C$4</formula>
    </cfRule>
  </conditionalFormatting>
  <conditionalFormatting sqref="CP48">
    <cfRule type="cellIs" dxfId="563" priority="5103" operator="lessThan">
      <formula>$C$4</formula>
    </cfRule>
  </conditionalFormatting>
  <conditionalFormatting sqref="CP48">
    <cfRule type="cellIs" dxfId="562" priority="5104" operator="lessThan">
      <formula>$C$4</formula>
    </cfRule>
  </conditionalFormatting>
  <conditionalFormatting sqref="CP49">
    <cfRule type="cellIs" dxfId="561" priority="5105" operator="lessThan">
      <formula>$C$4</formula>
    </cfRule>
  </conditionalFormatting>
  <conditionalFormatting sqref="CP49">
    <cfRule type="cellIs" dxfId="560" priority="5106" operator="lessThan">
      <formula>$C$4</formula>
    </cfRule>
  </conditionalFormatting>
  <conditionalFormatting sqref="CP50">
    <cfRule type="cellIs" dxfId="559" priority="5107" operator="lessThan">
      <formula>$C$4</formula>
    </cfRule>
  </conditionalFormatting>
  <conditionalFormatting sqref="CP50">
    <cfRule type="cellIs" dxfId="558" priority="5108" operator="lessThan">
      <formula>$C$4</formula>
    </cfRule>
  </conditionalFormatting>
  <conditionalFormatting sqref="CP51">
    <cfRule type="cellIs" dxfId="557" priority="5109" operator="lessThan">
      <formula>$C$4</formula>
    </cfRule>
  </conditionalFormatting>
  <conditionalFormatting sqref="CP51">
    <cfRule type="cellIs" dxfId="556" priority="5110" operator="lessThan">
      <formula>$C$4</formula>
    </cfRule>
  </conditionalFormatting>
  <conditionalFormatting sqref="CP52">
    <cfRule type="cellIs" dxfId="555" priority="5111" operator="lessThan">
      <formula>$C$4</formula>
    </cfRule>
  </conditionalFormatting>
  <conditionalFormatting sqref="CP52">
    <cfRule type="cellIs" dxfId="554" priority="5112" operator="lessThan">
      <formula>$C$4</formula>
    </cfRule>
  </conditionalFormatting>
  <conditionalFormatting sqref="CP53">
    <cfRule type="cellIs" dxfId="553" priority="5113" operator="lessThan">
      <formula>$C$4</formula>
    </cfRule>
  </conditionalFormatting>
  <conditionalFormatting sqref="CP53">
    <cfRule type="cellIs" dxfId="552" priority="5114" operator="lessThan">
      <formula>$C$4</formula>
    </cfRule>
  </conditionalFormatting>
  <conditionalFormatting sqref="CP54">
    <cfRule type="cellIs" dxfId="551" priority="5115" operator="lessThan">
      <formula>$C$4</formula>
    </cfRule>
  </conditionalFormatting>
  <conditionalFormatting sqref="CP54">
    <cfRule type="cellIs" dxfId="550" priority="5116" operator="lessThan">
      <formula>$C$4</formula>
    </cfRule>
  </conditionalFormatting>
  <conditionalFormatting sqref="CP55">
    <cfRule type="cellIs" dxfId="549" priority="5117" operator="lessThan">
      <formula>$C$4</formula>
    </cfRule>
  </conditionalFormatting>
  <conditionalFormatting sqref="CP55">
    <cfRule type="cellIs" dxfId="548" priority="5118" operator="lessThan">
      <formula>$C$4</formula>
    </cfRule>
  </conditionalFormatting>
  <conditionalFormatting sqref="CP56">
    <cfRule type="cellIs" dxfId="547" priority="5119" operator="lessThan">
      <formula>$C$4</formula>
    </cfRule>
  </conditionalFormatting>
  <conditionalFormatting sqref="CP56">
    <cfRule type="cellIs" dxfId="546" priority="5120" operator="lessThan">
      <formula>$C$4</formula>
    </cfRule>
  </conditionalFormatting>
  <conditionalFormatting sqref="CP57">
    <cfRule type="cellIs" dxfId="545" priority="5121" operator="lessThan">
      <formula>$C$4</formula>
    </cfRule>
  </conditionalFormatting>
  <conditionalFormatting sqref="CP57">
    <cfRule type="cellIs" dxfId="544" priority="5122" operator="lessThan">
      <formula>$C$4</formula>
    </cfRule>
  </conditionalFormatting>
  <conditionalFormatting sqref="CP58">
    <cfRule type="cellIs" dxfId="543" priority="5123" operator="lessThan">
      <formula>$C$4</formula>
    </cfRule>
  </conditionalFormatting>
  <conditionalFormatting sqref="CP58">
    <cfRule type="cellIs" dxfId="542" priority="5124" operator="lessThan">
      <formula>$C$4</formula>
    </cfRule>
  </conditionalFormatting>
  <conditionalFormatting sqref="CP59">
    <cfRule type="cellIs" dxfId="541" priority="5125" operator="lessThan">
      <formula>$C$4</formula>
    </cfRule>
  </conditionalFormatting>
  <conditionalFormatting sqref="CP59">
    <cfRule type="cellIs" dxfId="540" priority="5126" operator="lessThan">
      <formula>$C$4</formula>
    </cfRule>
  </conditionalFormatting>
  <conditionalFormatting sqref="CP60">
    <cfRule type="cellIs" dxfId="539" priority="5127" operator="lessThan">
      <formula>$C$4</formula>
    </cfRule>
  </conditionalFormatting>
  <conditionalFormatting sqref="CP60">
    <cfRule type="cellIs" dxfId="538" priority="5128" operator="lessThan">
      <formula>$C$4</formula>
    </cfRule>
  </conditionalFormatting>
  <conditionalFormatting sqref="CS11:CS46">
    <cfRule type="cellIs" dxfId="537" priority="5129" operator="lessThan">
      <formula>$C$4</formula>
    </cfRule>
  </conditionalFormatting>
  <conditionalFormatting sqref="CS11:CS46">
    <cfRule type="cellIs" dxfId="536" priority="5130" operator="lessThan">
      <formula>$C$4</formula>
    </cfRule>
  </conditionalFormatting>
  <conditionalFormatting sqref="CS47">
    <cfRule type="cellIs" dxfId="535" priority="5201" operator="lessThan">
      <formula>$C$4</formula>
    </cfRule>
  </conditionalFormatting>
  <conditionalFormatting sqref="CS47">
    <cfRule type="cellIs" dxfId="534" priority="5202" operator="lessThan">
      <formula>$C$4</formula>
    </cfRule>
  </conditionalFormatting>
  <conditionalFormatting sqref="CS48">
    <cfRule type="cellIs" dxfId="533" priority="5203" operator="lessThan">
      <formula>$C$4</formula>
    </cfRule>
  </conditionalFormatting>
  <conditionalFormatting sqref="CS48">
    <cfRule type="cellIs" dxfId="532" priority="5204" operator="lessThan">
      <formula>$C$4</formula>
    </cfRule>
  </conditionalFormatting>
  <conditionalFormatting sqref="CS49">
    <cfRule type="cellIs" dxfId="531" priority="5205" operator="lessThan">
      <formula>$C$4</formula>
    </cfRule>
  </conditionalFormatting>
  <conditionalFormatting sqref="CS49">
    <cfRule type="cellIs" dxfId="530" priority="5206" operator="lessThan">
      <formula>$C$4</formula>
    </cfRule>
  </conditionalFormatting>
  <conditionalFormatting sqref="CS50">
    <cfRule type="cellIs" dxfId="529" priority="5207" operator="lessThan">
      <formula>$C$4</formula>
    </cfRule>
  </conditionalFormatting>
  <conditionalFormatting sqref="CS50">
    <cfRule type="cellIs" dxfId="528" priority="5208" operator="lessThan">
      <formula>$C$4</formula>
    </cfRule>
  </conditionalFormatting>
  <conditionalFormatting sqref="CS51">
    <cfRule type="cellIs" dxfId="527" priority="5209" operator="lessThan">
      <formula>$C$4</formula>
    </cfRule>
  </conditionalFormatting>
  <conditionalFormatting sqref="CS51">
    <cfRule type="cellIs" dxfId="526" priority="5210" operator="lessThan">
      <formula>$C$4</formula>
    </cfRule>
  </conditionalFormatting>
  <conditionalFormatting sqref="CS52">
    <cfRule type="cellIs" dxfId="525" priority="5211" operator="lessThan">
      <formula>$C$4</formula>
    </cfRule>
  </conditionalFormatting>
  <conditionalFormatting sqref="CS52">
    <cfRule type="cellIs" dxfId="524" priority="5212" operator="lessThan">
      <formula>$C$4</formula>
    </cfRule>
  </conditionalFormatting>
  <conditionalFormatting sqref="CS53">
    <cfRule type="cellIs" dxfId="523" priority="5213" operator="lessThan">
      <formula>$C$4</formula>
    </cfRule>
  </conditionalFormatting>
  <conditionalFormatting sqref="CS53">
    <cfRule type="cellIs" dxfId="522" priority="5214" operator="lessThan">
      <formula>$C$4</formula>
    </cfRule>
  </conditionalFormatting>
  <conditionalFormatting sqref="CS54">
    <cfRule type="cellIs" dxfId="521" priority="5215" operator="lessThan">
      <formula>$C$4</formula>
    </cfRule>
  </conditionalFormatting>
  <conditionalFormatting sqref="CS54">
    <cfRule type="cellIs" dxfId="520" priority="5216" operator="lessThan">
      <formula>$C$4</formula>
    </cfRule>
  </conditionalFormatting>
  <conditionalFormatting sqref="CS55">
    <cfRule type="cellIs" dxfId="519" priority="5217" operator="lessThan">
      <formula>$C$4</formula>
    </cfRule>
  </conditionalFormatting>
  <conditionalFormatting sqref="CS55">
    <cfRule type="cellIs" dxfId="518" priority="5218" operator="lessThan">
      <formula>$C$4</formula>
    </cfRule>
  </conditionalFormatting>
  <conditionalFormatting sqref="CS56">
    <cfRule type="cellIs" dxfId="517" priority="5219" operator="lessThan">
      <formula>$C$4</formula>
    </cfRule>
  </conditionalFormatting>
  <conditionalFormatting sqref="CS56">
    <cfRule type="cellIs" dxfId="516" priority="5220" operator="lessThan">
      <formula>$C$4</formula>
    </cfRule>
  </conditionalFormatting>
  <conditionalFormatting sqref="CS57">
    <cfRule type="cellIs" dxfId="515" priority="5221" operator="lessThan">
      <formula>$C$4</formula>
    </cfRule>
  </conditionalFormatting>
  <conditionalFormatting sqref="CS57">
    <cfRule type="cellIs" dxfId="514" priority="5222" operator="lessThan">
      <formula>$C$4</formula>
    </cfRule>
  </conditionalFormatting>
  <conditionalFormatting sqref="CS58">
    <cfRule type="cellIs" dxfId="513" priority="5223" operator="lessThan">
      <formula>$C$4</formula>
    </cfRule>
  </conditionalFormatting>
  <conditionalFormatting sqref="CS58">
    <cfRule type="cellIs" dxfId="512" priority="5224" operator="lessThan">
      <formula>$C$4</formula>
    </cfRule>
  </conditionalFormatting>
  <conditionalFormatting sqref="CS59">
    <cfRule type="cellIs" dxfId="511" priority="5225" operator="lessThan">
      <formula>$C$4</formula>
    </cfRule>
  </conditionalFormatting>
  <conditionalFormatting sqref="CS59">
    <cfRule type="cellIs" dxfId="510" priority="5226" operator="lessThan">
      <formula>$C$4</formula>
    </cfRule>
  </conditionalFormatting>
  <conditionalFormatting sqref="CS60">
    <cfRule type="cellIs" dxfId="509" priority="5227" operator="lessThan">
      <formula>$C$4</formula>
    </cfRule>
  </conditionalFormatting>
  <conditionalFormatting sqref="CS60">
    <cfRule type="cellIs" dxfId="508" priority="5228" operator="lessThan">
      <formula>$C$4</formula>
    </cfRule>
  </conditionalFormatting>
  <conditionalFormatting sqref="CH11">
    <cfRule type="cellIs" dxfId="507" priority="5229" operator="lessThan">
      <formula>$C$4</formula>
    </cfRule>
  </conditionalFormatting>
  <conditionalFormatting sqref="CH11">
    <cfRule type="cellIs" dxfId="506" priority="5230" operator="lessThan">
      <formula>$C$4</formula>
    </cfRule>
  </conditionalFormatting>
  <conditionalFormatting sqref="CH12">
    <cfRule type="cellIs" dxfId="505" priority="5231" operator="lessThan">
      <formula>$C$4</formula>
    </cfRule>
  </conditionalFormatting>
  <conditionalFormatting sqref="CH12">
    <cfRule type="cellIs" dxfId="504" priority="5232" operator="lessThan">
      <formula>$C$4</formula>
    </cfRule>
  </conditionalFormatting>
  <conditionalFormatting sqref="CH13">
    <cfRule type="cellIs" dxfId="503" priority="5233" operator="lessThan">
      <formula>$C$4</formula>
    </cfRule>
  </conditionalFormatting>
  <conditionalFormatting sqref="CH13">
    <cfRule type="cellIs" dxfId="502" priority="5234" operator="lessThan">
      <formula>$C$4</formula>
    </cfRule>
  </conditionalFormatting>
  <conditionalFormatting sqref="CH14">
    <cfRule type="cellIs" dxfId="501" priority="5235" operator="lessThan">
      <formula>$C$4</formula>
    </cfRule>
  </conditionalFormatting>
  <conditionalFormatting sqref="CH14">
    <cfRule type="cellIs" dxfId="500" priority="5236" operator="lessThan">
      <formula>$C$4</formula>
    </cfRule>
  </conditionalFormatting>
  <conditionalFormatting sqref="CH15">
    <cfRule type="cellIs" dxfId="499" priority="5237" operator="lessThan">
      <formula>$C$4</formula>
    </cfRule>
  </conditionalFormatting>
  <conditionalFormatting sqref="CH15">
    <cfRule type="cellIs" dxfId="498" priority="5238" operator="lessThan">
      <formula>$C$4</formula>
    </cfRule>
  </conditionalFormatting>
  <conditionalFormatting sqref="CH16">
    <cfRule type="cellIs" dxfId="497" priority="5239" operator="lessThan">
      <formula>$C$4</formula>
    </cfRule>
  </conditionalFormatting>
  <conditionalFormatting sqref="CH16">
    <cfRule type="cellIs" dxfId="496" priority="5240" operator="lessThan">
      <formula>$C$4</formula>
    </cfRule>
  </conditionalFormatting>
  <conditionalFormatting sqref="CH17">
    <cfRule type="cellIs" dxfId="495" priority="5241" operator="lessThan">
      <formula>$C$4</formula>
    </cfRule>
  </conditionalFormatting>
  <conditionalFormatting sqref="CH17">
    <cfRule type="cellIs" dxfId="494" priority="5242" operator="lessThan">
      <formula>$C$4</formula>
    </cfRule>
  </conditionalFormatting>
  <conditionalFormatting sqref="CH18">
    <cfRule type="cellIs" dxfId="493" priority="5243" operator="lessThan">
      <formula>$C$4</formula>
    </cfRule>
  </conditionalFormatting>
  <conditionalFormatting sqref="CH18">
    <cfRule type="cellIs" dxfId="492" priority="5244" operator="lessThan">
      <formula>$C$4</formula>
    </cfRule>
  </conditionalFormatting>
  <conditionalFormatting sqref="CH19">
    <cfRule type="cellIs" dxfId="491" priority="5245" operator="lessThan">
      <formula>$C$4</formula>
    </cfRule>
  </conditionalFormatting>
  <conditionalFormatting sqref="CH19">
    <cfRule type="cellIs" dxfId="490" priority="5246" operator="lessThan">
      <formula>$C$4</formula>
    </cfRule>
  </conditionalFormatting>
  <conditionalFormatting sqref="CH20">
    <cfRule type="cellIs" dxfId="489" priority="5247" operator="lessThan">
      <formula>$C$4</formula>
    </cfRule>
  </conditionalFormatting>
  <conditionalFormatting sqref="CH20">
    <cfRule type="cellIs" dxfId="488" priority="5248" operator="lessThan">
      <formula>$C$4</formula>
    </cfRule>
  </conditionalFormatting>
  <conditionalFormatting sqref="CH21">
    <cfRule type="cellIs" dxfId="487" priority="5249" operator="lessThan">
      <formula>$C$4</formula>
    </cfRule>
  </conditionalFormatting>
  <conditionalFormatting sqref="CH21">
    <cfRule type="cellIs" dxfId="486" priority="5250" operator="lessThan">
      <formula>$C$4</formula>
    </cfRule>
  </conditionalFormatting>
  <conditionalFormatting sqref="CH22">
    <cfRule type="cellIs" dxfId="485" priority="5251" operator="lessThan">
      <formula>$C$4</formula>
    </cfRule>
  </conditionalFormatting>
  <conditionalFormatting sqref="CH22">
    <cfRule type="cellIs" dxfId="484" priority="5252" operator="lessThan">
      <formula>$C$4</formula>
    </cfRule>
  </conditionalFormatting>
  <conditionalFormatting sqref="CH23">
    <cfRule type="cellIs" dxfId="483" priority="5253" operator="lessThan">
      <formula>$C$4</formula>
    </cfRule>
  </conditionalFormatting>
  <conditionalFormatting sqref="CH23">
    <cfRule type="cellIs" dxfId="482" priority="5254" operator="lessThan">
      <formula>$C$4</formula>
    </cfRule>
  </conditionalFormatting>
  <conditionalFormatting sqref="CH24">
    <cfRule type="cellIs" dxfId="481" priority="5255" operator="lessThan">
      <formula>$C$4</formula>
    </cfRule>
  </conditionalFormatting>
  <conditionalFormatting sqref="CH24">
    <cfRule type="cellIs" dxfId="480" priority="5256" operator="lessThan">
      <formula>$C$4</formula>
    </cfRule>
  </conditionalFormatting>
  <conditionalFormatting sqref="CH25">
    <cfRule type="cellIs" dxfId="479" priority="5257" operator="lessThan">
      <formula>$C$4</formula>
    </cfRule>
  </conditionalFormatting>
  <conditionalFormatting sqref="CH25">
    <cfRule type="cellIs" dxfId="478" priority="5258" operator="lessThan">
      <formula>$C$4</formula>
    </cfRule>
  </conditionalFormatting>
  <conditionalFormatting sqref="CH26">
    <cfRule type="cellIs" dxfId="477" priority="5259" operator="lessThan">
      <formula>$C$4</formula>
    </cfRule>
  </conditionalFormatting>
  <conditionalFormatting sqref="CH26">
    <cfRule type="cellIs" dxfId="476" priority="5260" operator="lessThan">
      <formula>$C$4</formula>
    </cfRule>
  </conditionalFormatting>
  <conditionalFormatting sqref="CH27">
    <cfRule type="cellIs" dxfId="475" priority="5261" operator="lessThan">
      <formula>$C$4</formula>
    </cfRule>
  </conditionalFormatting>
  <conditionalFormatting sqref="CH27">
    <cfRule type="cellIs" dxfId="474" priority="5262" operator="lessThan">
      <formula>$C$4</formula>
    </cfRule>
  </conditionalFormatting>
  <conditionalFormatting sqref="CH28">
    <cfRule type="cellIs" dxfId="473" priority="5263" operator="lessThan">
      <formula>$C$4</formula>
    </cfRule>
  </conditionalFormatting>
  <conditionalFormatting sqref="CH28">
    <cfRule type="cellIs" dxfId="472" priority="5264" operator="lessThan">
      <formula>$C$4</formula>
    </cfRule>
  </conditionalFormatting>
  <conditionalFormatting sqref="CH29">
    <cfRule type="cellIs" dxfId="471" priority="5265" operator="lessThan">
      <formula>$C$4</formula>
    </cfRule>
  </conditionalFormatting>
  <conditionalFormatting sqref="CH29">
    <cfRule type="cellIs" dxfId="470" priority="5266" operator="lessThan">
      <formula>$C$4</formula>
    </cfRule>
  </conditionalFormatting>
  <conditionalFormatting sqref="CH30">
    <cfRule type="cellIs" dxfId="469" priority="5267" operator="lessThan">
      <formula>$C$4</formula>
    </cfRule>
  </conditionalFormatting>
  <conditionalFormatting sqref="CH30">
    <cfRule type="cellIs" dxfId="468" priority="5268" operator="lessThan">
      <formula>$C$4</formula>
    </cfRule>
  </conditionalFormatting>
  <conditionalFormatting sqref="CH31">
    <cfRule type="cellIs" dxfId="467" priority="5269" operator="lessThan">
      <formula>$C$4</formula>
    </cfRule>
  </conditionalFormatting>
  <conditionalFormatting sqref="CH31">
    <cfRule type="cellIs" dxfId="466" priority="5270" operator="lessThan">
      <formula>$C$4</formula>
    </cfRule>
  </conditionalFormatting>
  <conditionalFormatting sqref="CH32">
    <cfRule type="cellIs" dxfId="465" priority="5271" operator="lessThan">
      <formula>$C$4</formula>
    </cfRule>
  </conditionalFormatting>
  <conditionalFormatting sqref="CH32">
    <cfRule type="cellIs" dxfId="464" priority="5272" operator="lessThan">
      <formula>$C$4</formula>
    </cfRule>
  </conditionalFormatting>
  <conditionalFormatting sqref="CH33">
    <cfRule type="cellIs" dxfId="463" priority="5273" operator="lessThan">
      <formula>$C$4</formula>
    </cfRule>
  </conditionalFormatting>
  <conditionalFormatting sqref="CH33">
    <cfRule type="cellIs" dxfId="462" priority="5274" operator="lessThan">
      <formula>$C$4</formula>
    </cfRule>
  </conditionalFormatting>
  <conditionalFormatting sqref="CH34">
    <cfRule type="cellIs" dxfId="461" priority="5275" operator="lessThan">
      <formula>$C$4</formula>
    </cfRule>
  </conditionalFormatting>
  <conditionalFormatting sqref="CH34">
    <cfRule type="cellIs" dxfId="460" priority="5276" operator="lessThan">
      <formula>$C$4</formula>
    </cfRule>
  </conditionalFormatting>
  <conditionalFormatting sqref="CH35">
    <cfRule type="cellIs" dxfId="459" priority="5277" operator="lessThan">
      <formula>$C$4</formula>
    </cfRule>
  </conditionalFormatting>
  <conditionalFormatting sqref="CH35">
    <cfRule type="cellIs" dxfId="458" priority="5278" operator="lessThan">
      <formula>$C$4</formula>
    </cfRule>
  </conditionalFormatting>
  <conditionalFormatting sqref="CH36">
    <cfRule type="cellIs" dxfId="457" priority="5279" operator="lessThan">
      <formula>$C$4</formula>
    </cfRule>
  </conditionalFormatting>
  <conditionalFormatting sqref="CH36">
    <cfRule type="cellIs" dxfId="456" priority="5280" operator="lessThan">
      <formula>$C$4</formula>
    </cfRule>
  </conditionalFormatting>
  <conditionalFormatting sqref="CH37">
    <cfRule type="cellIs" dxfId="455" priority="5281" operator="lessThan">
      <formula>$C$4</formula>
    </cfRule>
  </conditionalFormatting>
  <conditionalFormatting sqref="CH37">
    <cfRule type="cellIs" dxfId="454" priority="5282" operator="lessThan">
      <formula>$C$4</formula>
    </cfRule>
  </conditionalFormatting>
  <conditionalFormatting sqref="CH38">
    <cfRule type="cellIs" dxfId="453" priority="5283" operator="lessThan">
      <formula>$C$4</formula>
    </cfRule>
  </conditionalFormatting>
  <conditionalFormatting sqref="CH38">
    <cfRule type="cellIs" dxfId="452" priority="5284" operator="lessThan">
      <formula>$C$4</formula>
    </cfRule>
  </conditionalFormatting>
  <conditionalFormatting sqref="CH39">
    <cfRule type="cellIs" dxfId="451" priority="5285" operator="lessThan">
      <formula>$C$4</formula>
    </cfRule>
  </conditionalFormatting>
  <conditionalFormatting sqref="CH39">
    <cfRule type="cellIs" dxfId="450" priority="5286" operator="lessThan">
      <formula>$C$4</formula>
    </cfRule>
  </conditionalFormatting>
  <conditionalFormatting sqref="CH40">
    <cfRule type="cellIs" dxfId="449" priority="5287" operator="lessThan">
      <formula>$C$4</formula>
    </cfRule>
  </conditionalFormatting>
  <conditionalFormatting sqref="CH40">
    <cfRule type="cellIs" dxfId="448" priority="5288" operator="lessThan">
      <formula>$C$4</formula>
    </cfRule>
  </conditionalFormatting>
  <conditionalFormatting sqref="CH41">
    <cfRule type="cellIs" dxfId="447" priority="5289" operator="lessThan">
      <formula>$C$4</formula>
    </cfRule>
  </conditionalFormatting>
  <conditionalFormatting sqref="CH41">
    <cfRule type="cellIs" dxfId="446" priority="5290" operator="lessThan">
      <formula>$C$4</formula>
    </cfRule>
  </conditionalFormatting>
  <conditionalFormatting sqref="CH42">
    <cfRule type="cellIs" dxfId="445" priority="5291" operator="lessThan">
      <formula>$C$4</formula>
    </cfRule>
  </conditionalFormatting>
  <conditionalFormatting sqref="CH42">
    <cfRule type="cellIs" dxfId="444" priority="5292" operator="lessThan">
      <formula>$C$4</formula>
    </cfRule>
  </conditionalFormatting>
  <conditionalFormatting sqref="CH43">
    <cfRule type="cellIs" dxfId="443" priority="5293" operator="lessThan">
      <formula>$C$4</formula>
    </cfRule>
  </conditionalFormatting>
  <conditionalFormatting sqref="CH43">
    <cfRule type="cellIs" dxfId="442" priority="5294" operator="lessThan">
      <formula>$C$4</formula>
    </cfRule>
  </conditionalFormatting>
  <conditionalFormatting sqref="CH44">
    <cfRule type="cellIs" dxfId="441" priority="5295" operator="lessThan">
      <formula>$C$4</formula>
    </cfRule>
  </conditionalFormatting>
  <conditionalFormatting sqref="CH44">
    <cfRule type="cellIs" dxfId="440" priority="5296" operator="lessThan">
      <formula>$C$4</formula>
    </cfRule>
  </conditionalFormatting>
  <conditionalFormatting sqref="CH45">
    <cfRule type="cellIs" dxfId="439" priority="5297" operator="lessThan">
      <formula>$C$4</formula>
    </cfRule>
  </conditionalFormatting>
  <conditionalFormatting sqref="CH45">
    <cfRule type="cellIs" dxfId="438" priority="5298" operator="lessThan">
      <formula>$C$4</formula>
    </cfRule>
  </conditionalFormatting>
  <conditionalFormatting sqref="CH46">
    <cfRule type="cellIs" dxfId="437" priority="5299" operator="lessThan">
      <formula>$C$4</formula>
    </cfRule>
  </conditionalFormatting>
  <conditionalFormatting sqref="CH46">
    <cfRule type="cellIs" dxfId="436" priority="5300" operator="lessThan">
      <formula>$C$4</formula>
    </cfRule>
  </conditionalFormatting>
  <conditionalFormatting sqref="CH47">
    <cfRule type="cellIs" dxfId="435" priority="5301" operator="lessThan">
      <formula>$C$4</formula>
    </cfRule>
  </conditionalFormatting>
  <conditionalFormatting sqref="CH47">
    <cfRule type="cellIs" dxfId="434" priority="5302" operator="lessThan">
      <formula>$C$4</formula>
    </cfRule>
  </conditionalFormatting>
  <conditionalFormatting sqref="CH48">
    <cfRule type="cellIs" dxfId="433" priority="5303" operator="lessThan">
      <formula>$C$4</formula>
    </cfRule>
  </conditionalFormatting>
  <conditionalFormatting sqref="CH48">
    <cfRule type="cellIs" dxfId="432" priority="5304" operator="lessThan">
      <formula>$C$4</formula>
    </cfRule>
  </conditionalFormatting>
  <conditionalFormatting sqref="CH49">
    <cfRule type="cellIs" dxfId="431" priority="5305" operator="lessThan">
      <formula>$C$4</formula>
    </cfRule>
  </conditionalFormatting>
  <conditionalFormatting sqref="CH49">
    <cfRule type="cellIs" dxfId="430" priority="5306" operator="lessThan">
      <formula>$C$4</formula>
    </cfRule>
  </conditionalFormatting>
  <conditionalFormatting sqref="CH50">
    <cfRule type="cellIs" dxfId="429" priority="5307" operator="lessThan">
      <formula>$C$4</formula>
    </cfRule>
  </conditionalFormatting>
  <conditionalFormatting sqref="CH50">
    <cfRule type="cellIs" dxfId="428" priority="5308" operator="lessThan">
      <formula>$C$4</formula>
    </cfRule>
  </conditionalFormatting>
  <conditionalFormatting sqref="CH51">
    <cfRule type="cellIs" dxfId="427" priority="5309" operator="lessThan">
      <formula>$C$4</formula>
    </cfRule>
  </conditionalFormatting>
  <conditionalFormatting sqref="CH51">
    <cfRule type="cellIs" dxfId="426" priority="5310" operator="lessThan">
      <formula>$C$4</formula>
    </cfRule>
  </conditionalFormatting>
  <conditionalFormatting sqref="CH52">
    <cfRule type="cellIs" dxfId="425" priority="5311" operator="lessThan">
      <formula>$C$4</formula>
    </cfRule>
  </conditionalFormatting>
  <conditionalFormatting sqref="CH52">
    <cfRule type="cellIs" dxfId="424" priority="5312" operator="lessThan">
      <formula>$C$4</formula>
    </cfRule>
  </conditionalFormatting>
  <conditionalFormatting sqref="CH53">
    <cfRule type="cellIs" dxfId="423" priority="5313" operator="lessThan">
      <formula>$C$4</formula>
    </cfRule>
  </conditionalFormatting>
  <conditionalFormatting sqref="CH53">
    <cfRule type="cellIs" dxfId="422" priority="5314" operator="lessThan">
      <formula>$C$4</formula>
    </cfRule>
  </conditionalFormatting>
  <conditionalFormatting sqref="CH54">
    <cfRule type="cellIs" dxfId="421" priority="5315" operator="lessThan">
      <formula>$C$4</formula>
    </cfRule>
  </conditionalFormatting>
  <conditionalFormatting sqref="CH54">
    <cfRule type="cellIs" dxfId="420" priority="5316" operator="lessThan">
      <formula>$C$4</formula>
    </cfRule>
  </conditionalFormatting>
  <conditionalFormatting sqref="CH55">
    <cfRule type="cellIs" dxfId="419" priority="5317" operator="lessThan">
      <formula>$C$4</formula>
    </cfRule>
  </conditionalFormatting>
  <conditionalFormatting sqref="CH55">
    <cfRule type="cellIs" dxfId="418" priority="5318" operator="lessThan">
      <formula>$C$4</formula>
    </cfRule>
  </conditionalFormatting>
  <conditionalFormatting sqref="CH56">
    <cfRule type="cellIs" dxfId="417" priority="5319" operator="lessThan">
      <formula>$C$4</formula>
    </cfRule>
  </conditionalFormatting>
  <conditionalFormatting sqref="CH56">
    <cfRule type="cellIs" dxfId="416" priority="5320" operator="lessThan">
      <formula>$C$4</formula>
    </cfRule>
  </conditionalFormatting>
  <conditionalFormatting sqref="CH57">
    <cfRule type="cellIs" dxfId="415" priority="5321" operator="lessThan">
      <formula>$C$4</formula>
    </cfRule>
  </conditionalFormatting>
  <conditionalFormatting sqref="CH57">
    <cfRule type="cellIs" dxfId="414" priority="5322" operator="lessThan">
      <formula>$C$4</formula>
    </cfRule>
  </conditionalFormatting>
  <conditionalFormatting sqref="CH58">
    <cfRule type="cellIs" dxfId="413" priority="5323" operator="lessThan">
      <formula>$C$4</formula>
    </cfRule>
  </conditionalFormatting>
  <conditionalFormatting sqref="CH58">
    <cfRule type="cellIs" dxfId="412" priority="5324" operator="lessThan">
      <formula>$C$4</formula>
    </cfRule>
  </conditionalFormatting>
  <conditionalFormatting sqref="CH59">
    <cfRule type="cellIs" dxfId="411" priority="5325" operator="lessThan">
      <formula>$C$4</formula>
    </cfRule>
  </conditionalFormatting>
  <conditionalFormatting sqref="CH59">
    <cfRule type="cellIs" dxfId="410" priority="5326" operator="lessThan">
      <formula>$C$4</formula>
    </cfRule>
  </conditionalFormatting>
  <conditionalFormatting sqref="CH60">
    <cfRule type="cellIs" dxfId="409" priority="5327" operator="lessThan">
      <formula>$C$4</formula>
    </cfRule>
  </conditionalFormatting>
  <conditionalFormatting sqref="CH60">
    <cfRule type="cellIs" dxfId="408" priority="5328" operator="lessThan">
      <formula>$C$4</formula>
    </cfRule>
  </conditionalFormatting>
  <conditionalFormatting sqref="CI11">
    <cfRule type="cellIs" dxfId="407" priority="5329" operator="lessThan">
      <formula>$C$4</formula>
    </cfRule>
  </conditionalFormatting>
  <conditionalFormatting sqref="CI11">
    <cfRule type="cellIs" dxfId="406" priority="5330" operator="lessThan">
      <formula>$C$4</formula>
    </cfRule>
  </conditionalFormatting>
  <conditionalFormatting sqref="CI12">
    <cfRule type="cellIs" dxfId="405" priority="5331" operator="lessThan">
      <formula>$C$4</formula>
    </cfRule>
  </conditionalFormatting>
  <conditionalFormatting sqref="CI12">
    <cfRule type="cellIs" dxfId="404" priority="5332" operator="lessThan">
      <formula>$C$4</formula>
    </cfRule>
  </conditionalFormatting>
  <conditionalFormatting sqref="CI13">
    <cfRule type="cellIs" dxfId="403" priority="5333" operator="lessThan">
      <formula>$C$4</formula>
    </cfRule>
  </conditionalFormatting>
  <conditionalFormatting sqref="CI13">
    <cfRule type="cellIs" dxfId="402" priority="5334" operator="lessThan">
      <formula>$C$4</formula>
    </cfRule>
  </conditionalFormatting>
  <conditionalFormatting sqref="CI14">
    <cfRule type="cellIs" dxfId="401" priority="5335" operator="lessThan">
      <formula>$C$4</formula>
    </cfRule>
  </conditionalFormatting>
  <conditionalFormatting sqref="CI14">
    <cfRule type="cellIs" dxfId="400" priority="5336" operator="lessThan">
      <formula>$C$4</formula>
    </cfRule>
  </conditionalFormatting>
  <conditionalFormatting sqref="CI15">
    <cfRule type="cellIs" dxfId="399" priority="5337" operator="lessThan">
      <formula>$C$4</formula>
    </cfRule>
  </conditionalFormatting>
  <conditionalFormatting sqref="CI15">
    <cfRule type="cellIs" dxfId="398" priority="5338" operator="lessThan">
      <formula>$C$4</formula>
    </cfRule>
  </conditionalFormatting>
  <conditionalFormatting sqref="CI16">
    <cfRule type="cellIs" dxfId="397" priority="5339" operator="lessThan">
      <formula>$C$4</formula>
    </cfRule>
  </conditionalFormatting>
  <conditionalFormatting sqref="CI16">
    <cfRule type="cellIs" dxfId="396" priority="5340" operator="lessThan">
      <formula>$C$4</formula>
    </cfRule>
  </conditionalFormatting>
  <conditionalFormatting sqref="CI17">
    <cfRule type="cellIs" dxfId="395" priority="5341" operator="lessThan">
      <formula>$C$4</formula>
    </cfRule>
  </conditionalFormatting>
  <conditionalFormatting sqref="CI17">
    <cfRule type="cellIs" dxfId="394" priority="5342" operator="lessThan">
      <formula>$C$4</formula>
    </cfRule>
  </conditionalFormatting>
  <conditionalFormatting sqref="CI18">
    <cfRule type="cellIs" dxfId="393" priority="5343" operator="lessThan">
      <formula>$C$4</formula>
    </cfRule>
  </conditionalFormatting>
  <conditionalFormatting sqref="CI18">
    <cfRule type="cellIs" dxfId="392" priority="5344" operator="lessThan">
      <formula>$C$4</formula>
    </cfRule>
  </conditionalFormatting>
  <conditionalFormatting sqref="CI19">
    <cfRule type="cellIs" dxfId="391" priority="5345" operator="lessThan">
      <formula>$C$4</formula>
    </cfRule>
  </conditionalFormatting>
  <conditionalFormatting sqref="CI19">
    <cfRule type="cellIs" dxfId="390" priority="5346" operator="lessThan">
      <formula>$C$4</formula>
    </cfRule>
  </conditionalFormatting>
  <conditionalFormatting sqref="CI20">
    <cfRule type="cellIs" dxfId="389" priority="5347" operator="lessThan">
      <formula>$C$4</formula>
    </cfRule>
  </conditionalFormatting>
  <conditionalFormatting sqref="CI20">
    <cfRule type="cellIs" dxfId="388" priority="5348" operator="lessThan">
      <formula>$C$4</formula>
    </cfRule>
  </conditionalFormatting>
  <conditionalFormatting sqref="CI21">
    <cfRule type="cellIs" dxfId="387" priority="5349" operator="lessThan">
      <formula>$C$4</formula>
    </cfRule>
  </conditionalFormatting>
  <conditionalFormatting sqref="CI21">
    <cfRule type="cellIs" dxfId="386" priority="5350" operator="lessThan">
      <formula>$C$4</formula>
    </cfRule>
  </conditionalFormatting>
  <conditionalFormatting sqref="CI22">
    <cfRule type="cellIs" dxfId="385" priority="5351" operator="lessThan">
      <formula>$C$4</formula>
    </cfRule>
  </conditionalFormatting>
  <conditionalFormatting sqref="CI22">
    <cfRule type="cellIs" dxfId="384" priority="5352" operator="lessThan">
      <formula>$C$4</formula>
    </cfRule>
  </conditionalFormatting>
  <conditionalFormatting sqref="CI23">
    <cfRule type="cellIs" dxfId="383" priority="5353" operator="lessThan">
      <formula>$C$4</formula>
    </cfRule>
  </conditionalFormatting>
  <conditionalFormatting sqref="CI23">
    <cfRule type="cellIs" dxfId="382" priority="5354" operator="lessThan">
      <formula>$C$4</formula>
    </cfRule>
  </conditionalFormatting>
  <conditionalFormatting sqref="CI24">
    <cfRule type="cellIs" dxfId="381" priority="5355" operator="lessThan">
      <formula>$C$4</formula>
    </cfRule>
  </conditionalFormatting>
  <conditionalFormatting sqref="CI24">
    <cfRule type="cellIs" dxfId="380" priority="5356" operator="lessThan">
      <formula>$C$4</formula>
    </cfRule>
  </conditionalFormatting>
  <conditionalFormatting sqref="CI25">
    <cfRule type="cellIs" dxfId="379" priority="5357" operator="lessThan">
      <formula>$C$4</formula>
    </cfRule>
  </conditionalFormatting>
  <conditionalFormatting sqref="CI25">
    <cfRule type="cellIs" dxfId="378" priority="5358" operator="lessThan">
      <formula>$C$4</formula>
    </cfRule>
  </conditionalFormatting>
  <conditionalFormatting sqref="CI26">
    <cfRule type="cellIs" dxfId="377" priority="5359" operator="lessThan">
      <formula>$C$4</formula>
    </cfRule>
  </conditionalFormatting>
  <conditionalFormatting sqref="CI26">
    <cfRule type="cellIs" dxfId="376" priority="5360" operator="lessThan">
      <formula>$C$4</formula>
    </cfRule>
  </conditionalFormatting>
  <conditionalFormatting sqref="CI27">
    <cfRule type="cellIs" dxfId="375" priority="5361" operator="lessThan">
      <formula>$C$4</formula>
    </cfRule>
  </conditionalFormatting>
  <conditionalFormatting sqref="CI27">
    <cfRule type="cellIs" dxfId="374" priority="5362" operator="lessThan">
      <formula>$C$4</formula>
    </cfRule>
  </conditionalFormatting>
  <conditionalFormatting sqref="CI28">
    <cfRule type="cellIs" dxfId="373" priority="5363" operator="lessThan">
      <formula>$C$4</formula>
    </cfRule>
  </conditionalFormatting>
  <conditionalFormatting sqref="CI28">
    <cfRule type="cellIs" dxfId="372" priority="5364" operator="lessThan">
      <formula>$C$4</formula>
    </cfRule>
  </conditionalFormatting>
  <conditionalFormatting sqref="CI29">
    <cfRule type="cellIs" dxfId="371" priority="5365" operator="lessThan">
      <formula>$C$4</formula>
    </cfRule>
  </conditionalFormatting>
  <conditionalFormatting sqref="CI29">
    <cfRule type="cellIs" dxfId="370" priority="5366" operator="lessThan">
      <formula>$C$4</formula>
    </cfRule>
  </conditionalFormatting>
  <conditionalFormatting sqref="CI30">
    <cfRule type="cellIs" dxfId="369" priority="5367" operator="lessThan">
      <formula>$C$4</formula>
    </cfRule>
  </conditionalFormatting>
  <conditionalFormatting sqref="CI30">
    <cfRule type="cellIs" dxfId="368" priority="5368" operator="lessThan">
      <formula>$C$4</formula>
    </cfRule>
  </conditionalFormatting>
  <conditionalFormatting sqref="CI31">
    <cfRule type="cellIs" dxfId="367" priority="5369" operator="lessThan">
      <formula>$C$4</formula>
    </cfRule>
  </conditionalFormatting>
  <conditionalFormatting sqref="CI31">
    <cfRule type="cellIs" dxfId="366" priority="5370" operator="lessThan">
      <formula>$C$4</formula>
    </cfRule>
  </conditionalFormatting>
  <conditionalFormatting sqref="CI32">
    <cfRule type="cellIs" dxfId="365" priority="5371" operator="lessThan">
      <formula>$C$4</formula>
    </cfRule>
  </conditionalFormatting>
  <conditionalFormatting sqref="CI32">
    <cfRule type="cellIs" dxfId="364" priority="5372" operator="lessThan">
      <formula>$C$4</formula>
    </cfRule>
  </conditionalFormatting>
  <conditionalFormatting sqref="CI33">
    <cfRule type="cellIs" dxfId="363" priority="5373" operator="lessThan">
      <formula>$C$4</formula>
    </cfRule>
  </conditionalFormatting>
  <conditionalFormatting sqref="CI33">
    <cfRule type="cellIs" dxfId="362" priority="5374" operator="lessThan">
      <formula>$C$4</formula>
    </cfRule>
  </conditionalFormatting>
  <conditionalFormatting sqref="CI34">
    <cfRule type="cellIs" dxfId="361" priority="5375" operator="lessThan">
      <formula>$C$4</formula>
    </cfRule>
  </conditionalFormatting>
  <conditionalFormatting sqref="CI34">
    <cfRule type="cellIs" dxfId="360" priority="5376" operator="lessThan">
      <formula>$C$4</formula>
    </cfRule>
  </conditionalFormatting>
  <conditionalFormatting sqref="CI35">
    <cfRule type="cellIs" dxfId="359" priority="5377" operator="lessThan">
      <formula>$C$4</formula>
    </cfRule>
  </conditionalFormatting>
  <conditionalFormatting sqref="CI35">
    <cfRule type="cellIs" dxfId="358" priority="5378" operator="lessThan">
      <formula>$C$4</formula>
    </cfRule>
  </conditionalFormatting>
  <conditionalFormatting sqref="CI36">
    <cfRule type="cellIs" dxfId="357" priority="5379" operator="lessThan">
      <formula>$C$4</formula>
    </cfRule>
  </conditionalFormatting>
  <conditionalFormatting sqref="CI36">
    <cfRule type="cellIs" dxfId="356" priority="5380" operator="lessThan">
      <formula>$C$4</formula>
    </cfRule>
  </conditionalFormatting>
  <conditionalFormatting sqref="CI37">
    <cfRule type="cellIs" dxfId="355" priority="5381" operator="lessThan">
      <formula>$C$4</formula>
    </cfRule>
  </conditionalFormatting>
  <conditionalFormatting sqref="CI37">
    <cfRule type="cellIs" dxfId="354" priority="5382" operator="lessThan">
      <formula>$C$4</formula>
    </cfRule>
  </conditionalFormatting>
  <conditionalFormatting sqref="CI38">
    <cfRule type="cellIs" dxfId="353" priority="5383" operator="lessThan">
      <formula>$C$4</formula>
    </cfRule>
  </conditionalFormatting>
  <conditionalFormatting sqref="CI38">
    <cfRule type="cellIs" dxfId="352" priority="5384" operator="lessThan">
      <formula>$C$4</formula>
    </cfRule>
  </conditionalFormatting>
  <conditionalFormatting sqref="CI39">
    <cfRule type="cellIs" dxfId="351" priority="5385" operator="lessThan">
      <formula>$C$4</formula>
    </cfRule>
  </conditionalFormatting>
  <conditionalFormatting sqref="CI39">
    <cfRule type="cellIs" dxfId="350" priority="5386" operator="lessThan">
      <formula>$C$4</formula>
    </cfRule>
  </conditionalFormatting>
  <conditionalFormatting sqref="CI40">
    <cfRule type="cellIs" dxfId="349" priority="5387" operator="lessThan">
      <formula>$C$4</formula>
    </cfRule>
  </conditionalFormatting>
  <conditionalFormatting sqref="CI40">
    <cfRule type="cellIs" dxfId="348" priority="5388" operator="lessThan">
      <formula>$C$4</formula>
    </cfRule>
  </conditionalFormatting>
  <conditionalFormatting sqref="CI41">
    <cfRule type="cellIs" dxfId="347" priority="5389" operator="lessThan">
      <formula>$C$4</formula>
    </cfRule>
  </conditionalFormatting>
  <conditionalFormatting sqref="CI41">
    <cfRule type="cellIs" dxfId="346" priority="5390" operator="lessThan">
      <formula>$C$4</formula>
    </cfRule>
  </conditionalFormatting>
  <conditionalFormatting sqref="CI42">
    <cfRule type="cellIs" dxfId="345" priority="5391" operator="lessThan">
      <formula>$C$4</formula>
    </cfRule>
  </conditionalFormatting>
  <conditionalFormatting sqref="CI42">
    <cfRule type="cellIs" dxfId="344" priority="5392" operator="lessThan">
      <formula>$C$4</formula>
    </cfRule>
  </conditionalFormatting>
  <conditionalFormatting sqref="CI43">
    <cfRule type="cellIs" dxfId="343" priority="5393" operator="lessThan">
      <formula>$C$4</formula>
    </cfRule>
  </conditionalFormatting>
  <conditionalFormatting sqref="CI43">
    <cfRule type="cellIs" dxfId="342" priority="5394" operator="lessThan">
      <formula>$C$4</formula>
    </cfRule>
  </conditionalFormatting>
  <conditionalFormatting sqref="CI44">
    <cfRule type="cellIs" dxfId="341" priority="5395" operator="lessThan">
      <formula>$C$4</formula>
    </cfRule>
  </conditionalFormatting>
  <conditionalFormatting sqref="CI44">
    <cfRule type="cellIs" dxfId="340" priority="5396" operator="lessThan">
      <formula>$C$4</formula>
    </cfRule>
  </conditionalFormatting>
  <conditionalFormatting sqref="CI45">
    <cfRule type="cellIs" dxfId="339" priority="5397" operator="lessThan">
      <formula>$C$4</formula>
    </cfRule>
  </conditionalFormatting>
  <conditionalFormatting sqref="CI45">
    <cfRule type="cellIs" dxfId="338" priority="5398" operator="lessThan">
      <formula>$C$4</formula>
    </cfRule>
  </conditionalFormatting>
  <conditionalFormatting sqref="CI46">
    <cfRule type="cellIs" dxfId="337" priority="5399" operator="lessThan">
      <formula>$C$4</formula>
    </cfRule>
  </conditionalFormatting>
  <conditionalFormatting sqref="CI46">
    <cfRule type="cellIs" dxfId="336" priority="5400" operator="lessThan">
      <formula>$C$4</formula>
    </cfRule>
  </conditionalFormatting>
  <conditionalFormatting sqref="CI47">
    <cfRule type="cellIs" dxfId="335" priority="5401" operator="lessThan">
      <formula>$C$4</formula>
    </cfRule>
  </conditionalFormatting>
  <conditionalFormatting sqref="CI47">
    <cfRule type="cellIs" dxfId="334" priority="5402" operator="lessThan">
      <formula>$C$4</formula>
    </cfRule>
  </conditionalFormatting>
  <conditionalFormatting sqref="CI48">
    <cfRule type="cellIs" dxfId="333" priority="5403" operator="lessThan">
      <formula>$C$4</formula>
    </cfRule>
  </conditionalFormatting>
  <conditionalFormatting sqref="CI48">
    <cfRule type="cellIs" dxfId="332" priority="5404" operator="lessThan">
      <formula>$C$4</formula>
    </cfRule>
  </conditionalFormatting>
  <conditionalFormatting sqref="CI49">
    <cfRule type="cellIs" dxfId="331" priority="5405" operator="lessThan">
      <formula>$C$4</formula>
    </cfRule>
  </conditionalFormatting>
  <conditionalFormatting sqref="CI49">
    <cfRule type="cellIs" dxfId="330" priority="5406" operator="lessThan">
      <formula>$C$4</formula>
    </cfRule>
  </conditionalFormatting>
  <conditionalFormatting sqref="CI50">
    <cfRule type="cellIs" dxfId="329" priority="5407" operator="lessThan">
      <formula>$C$4</formula>
    </cfRule>
  </conditionalFormatting>
  <conditionalFormatting sqref="CI50">
    <cfRule type="cellIs" dxfId="328" priority="5408" operator="lessThan">
      <formula>$C$4</formula>
    </cfRule>
  </conditionalFormatting>
  <conditionalFormatting sqref="CI51">
    <cfRule type="cellIs" dxfId="327" priority="5409" operator="lessThan">
      <formula>$C$4</formula>
    </cfRule>
  </conditionalFormatting>
  <conditionalFormatting sqref="CI51">
    <cfRule type="cellIs" dxfId="326" priority="5410" operator="lessThan">
      <formula>$C$4</formula>
    </cfRule>
  </conditionalFormatting>
  <conditionalFormatting sqref="CI52">
    <cfRule type="cellIs" dxfId="325" priority="5411" operator="lessThan">
      <formula>$C$4</formula>
    </cfRule>
  </conditionalFormatting>
  <conditionalFormatting sqref="CI52">
    <cfRule type="cellIs" dxfId="324" priority="5412" operator="lessThan">
      <formula>$C$4</formula>
    </cfRule>
  </conditionalFormatting>
  <conditionalFormatting sqref="CI53">
    <cfRule type="cellIs" dxfId="323" priority="5413" operator="lessThan">
      <formula>$C$4</formula>
    </cfRule>
  </conditionalFormatting>
  <conditionalFormatting sqref="CI53">
    <cfRule type="cellIs" dxfId="322" priority="5414" operator="lessThan">
      <formula>$C$4</formula>
    </cfRule>
  </conditionalFormatting>
  <conditionalFormatting sqref="CI54">
    <cfRule type="cellIs" dxfId="321" priority="5415" operator="lessThan">
      <formula>$C$4</formula>
    </cfRule>
  </conditionalFormatting>
  <conditionalFormatting sqref="CI54">
    <cfRule type="cellIs" dxfId="320" priority="5416" operator="lessThan">
      <formula>$C$4</formula>
    </cfRule>
  </conditionalFormatting>
  <conditionalFormatting sqref="CI55">
    <cfRule type="cellIs" dxfId="319" priority="5417" operator="lessThan">
      <formula>$C$4</formula>
    </cfRule>
  </conditionalFormatting>
  <conditionalFormatting sqref="CI55">
    <cfRule type="cellIs" dxfId="318" priority="5418" operator="lessThan">
      <formula>$C$4</formula>
    </cfRule>
  </conditionalFormatting>
  <conditionalFormatting sqref="CI56">
    <cfRule type="cellIs" dxfId="317" priority="5419" operator="lessThan">
      <formula>$C$4</formula>
    </cfRule>
  </conditionalFormatting>
  <conditionalFormatting sqref="CI56">
    <cfRule type="cellIs" dxfId="316" priority="5420" operator="lessThan">
      <formula>$C$4</formula>
    </cfRule>
  </conditionalFormatting>
  <conditionalFormatting sqref="CI57">
    <cfRule type="cellIs" dxfId="315" priority="5421" operator="lessThan">
      <formula>$C$4</formula>
    </cfRule>
  </conditionalFormatting>
  <conditionalFormatting sqref="CI57">
    <cfRule type="cellIs" dxfId="314" priority="5422" operator="lessThan">
      <formula>$C$4</formula>
    </cfRule>
  </conditionalFormatting>
  <conditionalFormatting sqref="CI58">
    <cfRule type="cellIs" dxfId="313" priority="5423" operator="lessThan">
      <formula>$C$4</formula>
    </cfRule>
  </conditionalFormatting>
  <conditionalFormatting sqref="CI58">
    <cfRule type="cellIs" dxfId="312" priority="5424" operator="lessThan">
      <formula>$C$4</formula>
    </cfRule>
  </conditionalFormatting>
  <conditionalFormatting sqref="CI59">
    <cfRule type="cellIs" dxfId="311" priority="5425" operator="lessThan">
      <formula>$C$4</formula>
    </cfRule>
  </conditionalFormatting>
  <conditionalFormatting sqref="CI59">
    <cfRule type="cellIs" dxfId="310" priority="5426" operator="lessThan">
      <formula>$C$4</formula>
    </cfRule>
  </conditionalFormatting>
  <conditionalFormatting sqref="CI60">
    <cfRule type="cellIs" dxfId="309" priority="5427" operator="lessThan">
      <formula>$C$4</formula>
    </cfRule>
  </conditionalFormatting>
  <conditionalFormatting sqref="CI60">
    <cfRule type="cellIs" dxfId="308" priority="5428" operator="lessThan">
      <formula>$C$4</formula>
    </cfRule>
  </conditionalFormatting>
  <conditionalFormatting sqref="CJ11">
    <cfRule type="cellIs" dxfId="307" priority="5429" operator="lessThan">
      <formula>$C$4</formula>
    </cfRule>
  </conditionalFormatting>
  <conditionalFormatting sqref="CJ11">
    <cfRule type="cellIs" dxfId="306" priority="5430" operator="lessThan">
      <formula>$C$4</formula>
    </cfRule>
  </conditionalFormatting>
  <conditionalFormatting sqref="CJ12">
    <cfRule type="cellIs" dxfId="305" priority="5431" operator="lessThan">
      <formula>$C$4</formula>
    </cfRule>
  </conditionalFormatting>
  <conditionalFormatting sqref="CJ12">
    <cfRule type="cellIs" dxfId="304" priority="5432" operator="lessThan">
      <formula>$C$4</formula>
    </cfRule>
  </conditionalFormatting>
  <conditionalFormatting sqref="CJ13">
    <cfRule type="cellIs" dxfId="303" priority="5433" operator="lessThan">
      <formula>$C$4</formula>
    </cfRule>
  </conditionalFormatting>
  <conditionalFormatting sqref="CJ13">
    <cfRule type="cellIs" dxfId="302" priority="5434" operator="lessThan">
      <formula>$C$4</formula>
    </cfRule>
  </conditionalFormatting>
  <conditionalFormatting sqref="CJ14">
    <cfRule type="cellIs" dxfId="301" priority="5435" operator="lessThan">
      <formula>$C$4</formula>
    </cfRule>
  </conditionalFormatting>
  <conditionalFormatting sqref="CJ14">
    <cfRule type="cellIs" dxfId="300" priority="5436" operator="lessThan">
      <formula>$C$4</formula>
    </cfRule>
  </conditionalFormatting>
  <conditionalFormatting sqref="CJ15">
    <cfRule type="cellIs" dxfId="299" priority="5437" operator="lessThan">
      <formula>$C$4</formula>
    </cfRule>
  </conditionalFormatting>
  <conditionalFormatting sqref="CJ15">
    <cfRule type="cellIs" dxfId="298" priority="5438" operator="lessThan">
      <formula>$C$4</formula>
    </cfRule>
  </conditionalFormatting>
  <conditionalFormatting sqref="CJ16">
    <cfRule type="cellIs" dxfId="297" priority="5439" operator="lessThan">
      <formula>$C$4</formula>
    </cfRule>
  </conditionalFormatting>
  <conditionalFormatting sqref="CJ16">
    <cfRule type="cellIs" dxfId="296" priority="5440" operator="lessThan">
      <formula>$C$4</formula>
    </cfRule>
  </conditionalFormatting>
  <conditionalFormatting sqref="CJ17">
    <cfRule type="cellIs" dxfId="295" priority="5441" operator="lessThan">
      <formula>$C$4</formula>
    </cfRule>
  </conditionalFormatting>
  <conditionalFormatting sqref="CJ17">
    <cfRule type="cellIs" dxfId="294" priority="5442" operator="lessThan">
      <formula>$C$4</formula>
    </cfRule>
  </conditionalFormatting>
  <conditionalFormatting sqref="CJ18">
    <cfRule type="cellIs" dxfId="293" priority="5443" operator="lessThan">
      <formula>$C$4</formula>
    </cfRule>
  </conditionalFormatting>
  <conditionalFormatting sqref="CJ18">
    <cfRule type="cellIs" dxfId="292" priority="5444" operator="lessThan">
      <formula>$C$4</formula>
    </cfRule>
  </conditionalFormatting>
  <conditionalFormatting sqref="CJ19">
    <cfRule type="cellIs" dxfId="291" priority="5445" operator="lessThan">
      <formula>$C$4</formula>
    </cfRule>
  </conditionalFormatting>
  <conditionalFormatting sqref="CJ19">
    <cfRule type="cellIs" dxfId="290" priority="5446" operator="lessThan">
      <formula>$C$4</formula>
    </cfRule>
  </conditionalFormatting>
  <conditionalFormatting sqref="CJ20">
    <cfRule type="cellIs" dxfId="289" priority="5447" operator="lessThan">
      <formula>$C$4</formula>
    </cfRule>
  </conditionalFormatting>
  <conditionalFormatting sqref="CJ20">
    <cfRule type="cellIs" dxfId="288" priority="5448" operator="lessThan">
      <formula>$C$4</formula>
    </cfRule>
  </conditionalFormatting>
  <conditionalFormatting sqref="CJ21">
    <cfRule type="cellIs" dxfId="287" priority="5449" operator="lessThan">
      <formula>$C$4</formula>
    </cfRule>
  </conditionalFormatting>
  <conditionalFormatting sqref="CJ21">
    <cfRule type="cellIs" dxfId="286" priority="5450" operator="lessThan">
      <formula>$C$4</formula>
    </cfRule>
  </conditionalFormatting>
  <conditionalFormatting sqref="CJ22">
    <cfRule type="cellIs" dxfId="285" priority="5451" operator="lessThan">
      <formula>$C$4</formula>
    </cfRule>
  </conditionalFormatting>
  <conditionalFormatting sqref="CJ22">
    <cfRule type="cellIs" dxfId="284" priority="5452" operator="lessThan">
      <formula>$C$4</formula>
    </cfRule>
  </conditionalFormatting>
  <conditionalFormatting sqref="CJ23">
    <cfRule type="cellIs" dxfId="283" priority="5453" operator="lessThan">
      <formula>$C$4</formula>
    </cfRule>
  </conditionalFormatting>
  <conditionalFormatting sqref="CJ23">
    <cfRule type="cellIs" dxfId="282" priority="5454" operator="lessThan">
      <formula>$C$4</formula>
    </cfRule>
  </conditionalFormatting>
  <conditionalFormatting sqref="CJ24">
    <cfRule type="cellIs" dxfId="281" priority="5455" operator="lessThan">
      <formula>$C$4</formula>
    </cfRule>
  </conditionalFormatting>
  <conditionalFormatting sqref="CJ24">
    <cfRule type="cellIs" dxfId="280" priority="5456" operator="lessThan">
      <formula>$C$4</formula>
    </cfRule>
  </conditionalFormatting>
  <conditionalFormatting sqref="CJ25">
    <cfRule type="cellIs" dxfId="279" priority="5457" operator="lessThan">
      <formula>$C$4</formula>
    </cfRule>
  </conditionalFormatting>
  <conditionalFormatting sqref="CJ25">
    <cfRule type="cellIs" dxfId="278" priority="5458" operator="lessThan">
      <formula>$C$4</formula>
    </cfRule>
  </conditionalFormatting>
  <conditionalFormatting sqref="CJ26">
    <cfRule type="cellIs" dxfId="277" priority="5459" operator="lessThan">
      <formula>$C$4</formula>
    </cfRule>
  </conditionalFormatting>
  <conditionalFormatting sqref="CJ26">
    <cfRule type="cellIs" dxfId="276" priority="5460" operator="lessThan">
      <formula>$C$4</formula>
    </cfRule>
  </conditionalFormatting>
  <conditionalFormatting sqref="CJ27">
    <cfRule type="cellIs" dxfId="275" priority="5461" operator="lessThan">
      <formula>$C$4</formula>
    </cfRule>
  </conditionalFormatting>
  <conditionalFormatting sqref="CJ27">
    <cfRule type="cellIs" dxfId="274" priority="5462" operator="lessThan">
      <formula>$C$4</formula>
    </cfRule>
  </conditionalFormatting>
  <conditionalFormatting sqref="CJ28">
    <cfRule type="cellIs" dxfId="273" priority="5463" operator="lessThan">
      <formula>$C$4</formula>
    </cfRule>
  </conditionalFormatting>
  <conditionalFormatting sqref="CJ28">
    <cfRule type="cellIs" dxfId="272" priority="5464" operator="lessThan">
      <formula>$C$4</formula>
    </cfRule>
  </conditionalFormatting>
  <conditionalFormatting sqref="CJ29">
    <cfRule type="cellIs" dxfId="271" priority="5465" operator="lessThan">
      <formula>$C$4</formula>
    </cfRule>
  </conditionalFormatting>
  <conditionalFormatting sqref="CJ29">
    <cfRule type="cellIs" dxfId="270" priority="5466" operator="lessThan">
      <formula>$C$4</formula>
    </cfRule>
  </conditionalFormatting>
  <conditionalFormatting sqref="CJ30">
    <cfRule type="cellIs" dxfId="269" priority="5467" operator="lessThan">
      <formula>$C$4</formula>
    </cfRule>
  </conditionalFormatting>
  <conditionalFormatting sqref="CJ30">
    <cfRule type="cellIs" dxfId="268" priority="5468" operator="lessThan">
      <formula>$C$4</formula>
    </cfRule>
  </conditionalFormatting>
  <conditionalFormatting sqref="CJ31">
    <cfRule type="cellIs" dxfId="267" priority="5469" operator="lessThan">
      <formula>$C$4</formula>
    </cfRule>
  </conditionalFormatting>
  <conditionalFormatting sqref="CJ31">
    <cfRule type="cellIs" dxfId="266" priority="5470" operator="lessThan">
      <formula>$C$4</formula>
    </cfRule>
  </conditionalFormatting>
  <conditionalFormatting sqref="CJ32">
    <cfRule type="cellIs" dxfId="265" priority="5471" operator="lessThan">
      <formula>$C$4</formula>
    </cfRule>
  </conditionalFormatting>
  <conditionalFormatting sqref="CJ32">
    <cfRule type="cellIs" dxfId="264" priority="5472" operator="lessThan">
      <formula>$C$4</formula>
    </cfRule>
  </conditionalFormatting>
  <conditionalFormatting sqref="CJ33">
    <cfRule type="cellIs" dxfId="263" priority="5473" operator="lessThan">
      <formula>$C$4</formula>
    </cfRule>
  </conditionalFormatting>
  <conditionalFormatting sqref="CJ33">
    <cfRule type="cellIs" dxfId="262" priority="5474" operator="lessThan">
      <formula>$C$4</formula>
    </cfRule>
  </conditionalFormatting>
  <conditionalFormatting sqref="CJ34">
    <cfRule type="cellIs" dxfId="261" priority="5475" operator="lessThan">
      <formula>$C$4</formula>
    </cfRule>
  </conditionalFormatting>
  <conditionalFormatting sqref="CJ34">
    <cfRule type="cellIs" dxfId="260" priority="5476" operator="lessThan">
      <formula>$C$4</formula>
    </cfRule>
  </conditionalFormatting>
  <conditionalFormatting sqref="CJ35">
    <cfRule type="cellIs" dxfId="259" priority="5477" operator="lessThan">
      <formula>$C$4</formula>
    </cfRule>
  </conditionalFormatting>
  <conditionalFormatting sqref="CJ35">
    <cfRule type="cellIs" dxfId="258" priority="5478" operator="lessThan">
      <formula>$C$4</formula>
    </cfRule>
  </conditionalFormatting>
  <conditionalFormatting sqref="CJ36">
    <cfRule type="cellIs" dxfId="257" priority="5479" operator="lessThan">
      <formula>$C$4</formula>
    </cfRule>
  </conditionalFormatting>
  <conditionalFormatting sqref="CJ36">
    <cfRule type="cellIs" dxfId="256" priority="5480" operator="lessThan">
      <formula>$C$4</formula>
    </cfRule>
  </conditionalFormatting>
  <conditionalFormatting sqref="CJ37">
    <cfRule type="cellIs" dxfId="255" priority="5481" operator="lessThan">
      <formula>$C$4</formula>
    </cfRule>
  </conditionalFormatting>
  <conditionalFormatting sqref="CJ37">
    <cfRule type="cellIs" dxfId="254" priority="5482" operator="lessThan">
      <formula>$C$4</formula>
    </cfRule>
  </conditionalFormatting>
  <conditionalFormatting sqref="CJ38">
    <cfRule type="cellIs" dxfId="253" priority="5483" operator="lessThan">
      <formula>$C$4</formula>
    </cfRule>
  </conditionalFormatting>
  <conditionalFormatting sqref="CJ38">
    <cfRule type="cellIs" dxfId="252" priority="5484" operator="lessThan">
      <formula>$C$4</formula>
    </cfRule>
  </conditionalFormatting>
  <conditionalFormatting sqref="CJ39">
    <cfRule type="cellIs" dxfId="251" priority="5485" operator="lessThan">
      <formula>$C$4</formula>
    </cfRule>
  </conditionalFormatting>
  <conditionalFormatting sqref="CJ39">
    <cfRule type="cellIs" dxfId="250" priority="5486" operator="lessThan">
      <formula>$C$4</formula>
    </cfRule>
  </conditionalFormatting>
  <conditionalFormatting sqref="CJ40">
    <cfRule type="cellIs" dxfId="249" priority="5487" operator="lessThan">
      <formula>$C$4</formula>
    </cfRule>
  </conditionalFormatting>
  <conditionalFormatting sqref="CJ40">
    <cfRule type="cellIs" dxfId="248" priority="5488" operator="lessThan">
      <formula>$C$4</formula>
    </cfRule>
  </conditionalFormatting>
  <conditionalFormatting sqref="CJ41">
    <cfRule type="cellIs" dxfId="247" priority="5489" operator="lessThan">
      <formula>$C$4</formula>
    </cfRule>
  </conditionalFormatting>
  <conditionalFormatting sqref="CJ41">
    <cfRule type="cellIs" dxfId="246" priority="5490" operator="lessThan">
      <formula>$C$4</formula>
    </cfRule>
  </conditionalFormatting>
  <conditionalFormatting sqref="CJ42">
    <cfRule type="cellIs" dxfId="245" priority="5491" operator="lessThan">
      <formula>$C$4</formula>
    </cfRule>
  </conditionalFormatting>
  <conditionalFormatting sqref="CJ42">
    <cfRule type="cellIs" dxfId="244" priority="5492" operator="lessThan">
      <formula>$C$4</formula>
    </cfRule>
  </conditionalFormatting>
  <conditionalFormatting sqref="CJ43">
    <cfRule type="cellIs" dxfId="243" priority="5493" operator="lessThan">
      <formula>$C$4</formula>
    </cfRule>
  </conditionalFormatting>
  <conditionalFormatting sqref="CJ43">
    <cfRule type="cellIs" dxfId="242" priority="5494" operator="lessThan">
      <formula>$C$4</formula>
    </cfRule>
  </conditionalFormatting>
  <conditionalFormatting sqref="CJ44">
    <cfRule type="cellIs" dxfId="241" priority="5495" operator="lessThan">
      <formula>$C$4</formula>
    </cfRule>
  </conditionalFormatting>
  <conditionalFormatting sqref="CJ44">
    <cfRule type="cellIs" dxfId="240" priority="5496" operator="lessThan">
      <formula>$C$4</formula>
    </cfRule>
  </conditionalFormatting>
  <conditionalFormatting sqref="CJ45">
    <cfRule type="cellIs" dxfId="239" priority="5497" operator="lessThan">
      <formula>$C$4</formula>
    </cfRule>
  </conditionalFormatting>
  <conditionalFormatting sqref="CJ45">
    <cfRule type="cellIs" dxfId="238" priority="5498" operator="lessThan">
      <formula>$C$4</formula>
    </cfRule>
  </conditionalFormatting>
  <conditionalFormatting sqref="CJ46">
    <cfRule type="cellIs" dxfId="237" priority="5499" operator="lessThan">
      <formula>$C$4</formula>
    </cfRule>
  </conditionalFormatting>
  <conditionalFormatting sqref="CJ46">
    <cfRule type="cellIs" dxfId="236" priority="5500" operator="lessThan">
      <formula>$C$4</formula>
    </cfRule>
  </conditionalFormatting>
  <conditionalFormatting sqref="CJ47">
    <cfRule type="cellIs" dxfId="235" priority="5501" operator="lessThan">
      <formula>$C$4</formula>
    </cfRule>
  </conditionalFormatting>
  <conditionalFormatting sqref="CJ47">
    <cfRule type="cellIs" dxfId="234" priority="5502" operator="lessThan">
      <formula>$C$4</formula>
    </cfRule>
  </conditionalFormatting>
  <conditionalFormatting sqref="CJ48">
    <cfRule type="cellIs" dxfId="233" priority="5503" operator="lessThan">
      <formula>$C$4</formula>
    </cfRule>
  </conditionalFormatting>
  <conditionalFormatting sqref="CJ48">
    <cfRule type="cellIs" dxfId="232" priority="5504" operator="lessThan">
      <formula>$C$4</formula>
    </cfRule>
  </conditionalFormatting>
  <conditionalFormatting sqref="CJ49">
    <cfRule type="cellIs" dxfId="231" priority="5505" operator="lessThan">
      <formula>$C$4</formula>
    </cfRule>
  </conditionalFormatting>
  <conditionalFormatting sqref="CJ49">
    <cfRule type="cellIs" dxfId="230" priority="5506" operator="lessThan">
      <formula>$C$4</formula>
    </cfRule>
  </conditionalFormatting>
  <conditionalFormatting sqref="CJ50">
    <cfRule type="cellIs" dxfId="229" priority="5507" operator="lessThan">
      <formula>$C$4</formula>
    </cfRule>
  </conditionalFormatting>
  <conditionalFormatting sqref="CJ50">
    <cfRule type="cellIs" dxfId="228" priority="5508" operator="lessThan">
      <formula>$C$4</formula>
    </cfRule>
  </conditionalFormatting>
  <conditionalFormatting sqref="CJ51">
    <cfRule type="cellIs" dxfId="227" priority="5509" operator="lessThan">
      <formula>$C$4</formula>
    </cfRule>
  </conditionalFormatting>
  <conditionalFormatting sqref="CJ51">
    <cfRule type="cellIs" dxfId="226" priority="5510" operator="lessThan">
      <formula>$C$4</formula>
    </cfRule>
  </conditionalFormatting>
  <conditionalFormatting sqref="CJ52">
    <cfRule type="cellIs" dxfId="225" priority="5511" operator="lessThan">
      <formula>$C$4</formula>
    </cfRule>
  </conditionalFormatting>
  <conditionalFormatting sqref="CJ52">
    <cfRule type="cellIs" dxfId="224" priority="5512" operator="lessThan">
      <formula>$C$4</formula>
    </cfRule>
  </conditionalFormatting>
  <conditionalFormatting sqref="CJ53">
    <cfRule type="cellIs" dxfId="223" priority="5513" operator="lessThan">
      <formula>$C$4</formula>
    </cfRule>
  </conditionalFormatting>
  <conditionalFormatting sqref="CJ53">
    <cfRule type="cellIs" dxfId="222" priority="5514" operator="lessThan">
      <formula>$C$4</formula>
    </cfRule>
  </conditionalFormatting>
  <conditionalFormatting sqref="CJ54">
    <cfRule type="cellIs" dxfId="221" priority="5515" operator="lessThan">
      <formula>$C$4</formula>
    </cfRule>
  </conditionalFormatting>
  <conditionalFormatting sqref="CJ54">
    <cfRule type="cellIs" dxfId="220" priority="5516" operator="lessThan">
      <formula>$C$4</formula>
    </cfRule>
  </conditionalFormatting>
  <conditionalFormatting sqref="CJ55">
    <cfRule type="cellIs" dxfId="219" priority="5517" operator="lessThan">
      <formula>$C$4</formula>
    </cfRule>
  </conditionalFormatting>
  <conditionalFormatting sqref="CJ55">
    <cfRule type="cellIs" dxfId="218" priority="5518" operator="lessThan">
      <formula>$C$4</formula>
    </cfRule>
  </conditionalFormatting>
  <conditionalFormatting sqref="CJ56">
    <cfRule type="cellIs" dxfId="217" priority="5519" operator="lessThan">
      <formula>$C$4</formula>
    </cfRule>
  </conditionalFormatting>
  <conditionalFormatting sqref="CJ56">
    <cfRule type="cellIs" dxfId="216" priority="5520" operator="lessThan">
      <formula>$C$4</formula>
    </cfRule>
  </conditionalFormatting>
  <conditionalFormatting sqref="CJ57">
    <cfRule type="cellIs" dxfId="215" priority="5521" operator="lessThan">
      <formula>$C$4</formula>
    </cfRule>
  </conditionalFormatting>
  <conditionalFormatting sqref="CJ57">
    <cfRule type="cellIs" dxfId="214" priority="5522" operator="lessThan">
      <formula>$C$4</formula>
    </cfRule>
  </conditionalFormatting>
  <conditionalFormatting sqref="CJ58">
    <cfRule type="cellIs" dxfId="213" priority="5523" operator="lessThan">
      <formula>$C$4</formula>
    </cfRule>
  </conditionalFormatting>
  <conditionalFormatting sqref="CJ58">
    <cfRule type="cellIs" dxfId="212" priority="5524" operator="lessThan">
      <formula>$C$4</formula>
    </cfRule>
  </conditionalFormatting>
  <conditionalFormatting sqref="CJ59">
    <cfRule type="cellIs" dxfId="211" priority="5525" operator="lessThan">
      <formula>$C$4</formula>
    </cfRule>
  </conditionalFormatting>
  <conditionalFormatting sqref="CJ59">
    <cfRule type="cellIs" dxfId="210" priority="5526" operator="lessThan">
      <formula>$C$4</formula>
    </cfRule>
  </conditionalFormatting>
  <conditionalFormatting sqref="CJ60">
    <cfRule type="cellIs" dxfId="209" priority="5527" operator="lessThan">
      <formula>$C$4</formula>
    </cfRule>
  </conditionalFormatting>
  <conditionalFormatting sqref="CJ60">
    <cfRule type="cellIs" dxfId="208" priority="5528" operator="lessThan">
      <formula>$C$4</formula>
    </cfRule>
  </conditionalFormatting>
  <conditionalFormatting sqref="CK11">
    <cfRule type="cellIs" dxfId="207" priority="5529" operator="lessThan">
      <formula>$C$4</formula>
    </cfRule>
  </conditionalFormatting>
  <conditionalFormatting sqref="CK11">
    <cfRule type="cellIs" dxfId="206" priority="5530" operator="lessThan">
      <formula>$C$4</formula>
    </cfRule>
  </conditionalFormatting>
  <conditionalFormatting sqref="CK12">
    <cfRule type="cellIs" dxfId="205" priority="5531" operator="lessThan">
      <formula>$C$4</formula>
    </cfRule>
  </conditionalFormatting>
  <conditionalFormatting sqref="CK12">
    <cfRule type="cellIs" dxfId="204" priority="5532" operator="lessThan">
      <formula>$C$4</formula>
    </cfRule>
  </conditionalFormatting>
  <conditionalFormatting sqref="CK13">
    <cfRule type="cellIs" dxfId="203" priority="5533" operator="lessThan">
      <formula>$C$4</formula>
    </cfRule>
  </conditionalFormatting>
  <conditionalFormatting sqref="CK13">
    <cfRule type="cellIs" dxfId="202" priority="5534" operator="lessThan">
      <formula>$C$4</formula>
    </cfRule>
  </conditionalFormatting>
  <conditionalFormatting sqref="CK14">
    <cfRule type="cellIs" dxfId="201" priority="5535" operator="lessThan">
      <formula>$C$4</formula>
    </cfRule>
  </conditionalFormatting>
  <conditionalFormatting sqref="CK14">
    <cfRule type="cellIs" dxfId="200" priority="5536" operator="lessThan">
      <formula>$C$4</formula>
    </cfRule>
  </conditionalFormatting>
  <conditionalFormatting sqref="CK15">
    <cfRule type="cellIs" dxfId="199" priority="5537" operator="lessThan">
      <formula>$C$4</formula>
    </cfRule>
  </conditionalFormatting>
  <conditionalFormatting sqref="CK15">
    <cfRule type="cellIs" dxfId="198" priority="5538" operator="lessThan">
      <formula>$C$4</formula>
    </cfRule>
  </conditionalFormatting>
  <conditionalFormatting sqref="CK16">
    <cfRule type="cellIs" dxfId="197" priority="5539" operator="lessThan">
      <formula>$C$4</formula>
    </cfRule>
  </conditionalFormatting>
  <conditionalFormatting sqref="CK16">
    <cfRule type="cellIs" dxfId="196" priority="5540" operator="lessThan">
      <formula>$C$4</formula>
    </cfRule>
  </conditionalFormatting>
  <conditionalFormatting sqref="CK17">
    <cfRule type="cellIs" dxfId="195" priority="5541" operator="lessThan">
      <formula>$C$4</formula>
    </cfRule>
  </conditionalFormatting>
  <conditionalFormatting sqref="CK17">
    <cfRule type="cellIs" dxfId="194" priority="5542" operator="lessThan">
      <formula>$C$4</formula>
    </cfRule>
  </conditionalFormatting>
  <conditionalFormatting sqref="CK18">
    <cfRule type="cellIs" dxfId="193" priority="5543" operator="lessThan">
      <formula>$C$4</formula>
    </cfRule>
  </conditionalFormatting>
  <conditionalFormatting sqref="CK18">
    <cfRule type="cellIs" dxfId="192" priority="5544" operator="lessThan">
      <formula>$C$4</formula>
    </cfRule>
  </conditionalFormatting>
  <conditionalFormatting sqref="CK19">
    <cfRule type="cellIs" dxfId="191" priority="5545" operator="lessThan">
      <formula>$C$4</formula>
    </cfRule>
  </conditionalFormatting>
  <conditionalFormatting sqref="CK19">
    <cfRule type="cellIs" dxfId="190" priority="5546" operator="lessThan">
      <formula>$C$4</formula>
    </cfRule>
  </conditionalFormatting>
  <conditionalFormatting sqref="CK20">
    <cfRule type="cellIs" dxfId="189" priority="5547" operator="lessThan">
      <formula>$C$4</formula>
    </cfRule>
  </conditionalFormatting>
  <conditionalFormatting sqref="CK20">
    <cfRule type="cellIs" dxfId="188" priority="5548" operator="lessThan">
      <formula>$C$4</formula>
    </cfRule>
  </conditionalFormatting>
  <conditionalFormatting sqref="CK21">
    <cfRule type="cellIs" dxfId="187" priority="5549" operator="lessThan">
      <formula>$C$4</formula>
    </cfRule>
  </conditionalFormatting>
  <conditionalFormatting sqref="CK21">
    <cfRule type="cellIs" dxfId="186" priority="5550" operator="lessThan">
      <formula>$C$4</formula>
    </cfRule>
  </conditionalFormatting>
  <conditionalFormatting sqref="CK22">
    <cfRule type="cellIs" dxfId="185" priority="5551" operator="lessThan">
      <formula>$C$4</formula>
    </cfRule>
  </conditionalFormatting>
  <conditionalFormatting sqref="CK22">
    <cfRule type="cellIs" dxfId="184" priority="5552" operator="lessThan">
      <formula>$C$4</formula>
    </cfRule>
  </conditionalFormatting>
  <conditionalFormatting sqref="CK23">
    <cfRule type="cellIs" dxfId="183" priority="5553" operator="lessThan">
      <formula>$C$4</formula>
    </cfRule>
  </conditionalFormatting>
  <conditionalFormatting sqref="CK23">
    <cfRule type="cellIs" dxfId="182" priority="5554" operator="lessThan">
      <formula>$C$4</formula>
    </cfRule>
  </conditionalFormatting>
  <conditionalFormatting sqref="CK24">
    <cfRule type="cellIs" dxfId="181" priority="5555" operator="lessThan">
      <formula>$C$4</formula>
    </cfRule>
  </conditionalFormatting>
  <conditionalFormatting sqref="CK24">
    <cfRule type="cellIs" dxfId="180" priority="5556" operator="lessThan">
      <formula>$C$4</formula>
    </cfRule>
  </conditionalFormatting>
  <conditionalFormatting sqref="CK25">
    <cfRule type="cellIs" dxfId="179" priority="5557" operator="lessThan">
      <formula>$C$4</formula>
    </cfRule>
  </conditionalFormatting>
  <conditionalFormatting sqref="CK25">
    <cfRule type="cellIs" dxfId="178" priority="5558" operator="lessThan">
      <formula>$C$4</formula>
    </cfRule>
  </conditionalFormatting>
  <conditionalFormatting sqref="CK26">
    <cfRule type="cellIs" dxfId="177" priority="5559" operator="lessThan">
      <formula>$C$4</formula>
    </cfRule>
  </conditionalFormatting>
  <conditionalFormatting sqref="CK26">
    <cfRule type="cellIs" dxfId="176" priority="5560" operator="lessThan">
      <formula>$C$4</formula>
    </cfRule>
  </conditionalFormatting>
  <conditionalFormatting sqref="CK27">
    <cfRule type="cellIs" dxfId="175" priority="5561" operator="lessThan">
      <formula>$C$4</formula>
    </cfRule>
  </conditionalFormatting>
  <conditionalFormatting sqref="CK27">
    <cfRule type="cellIs" dxfId="174" priority="5562" operator="lessThan">
      <formula>$C$4</formula>
    </cfRule>
  </conditionalFormatting>
  <conditionalFormatting sqref="CK28">
    <cfRule type="cellIs" dxfId="173" priority="5563" operator="lessThan">
      <formula>$C$4</formula>
    </cfRule>
  </conditionalFormatting>
  <conditionalFormatting sqref="CK28">
    <cfRule type="cellIs" dxfId="172" priority="5564" operator="lessThan">
      <formula>$C$4</formula>
    </cfRule>
  </conditionalFormatting>
  <conditionalFormatting sqref="CK29">
    <cfRule type="cellIs" dxfId="171" priority="5565" operator="lessThan">
      <formula>$C$4</formula>
    </cfRule>
  </conditionalFormatting>
  <conditionalFormatting sqref="CK29">
    <cfRule type="cellIs" dxfId="170" priority="5566" operator="lessThan">
      <formula>$C$4</formula>
    </cfRule>
  </conditionalFormatting>
  <conditionalFormatting sqref="CK30">
    <cfRule type="cellIs" dxfId="169" priority="5567" operator="lessThan">
      <formula>$C$4</formula>
    </cfRule>
  </conditionalFormatting>
  <conditionalFormatting sqref="CK30">
    <cfRule type="cellIs" dxfId="168" priority="5568" operator="lessThan">
      <formula>$C$4</formula>
    </cfRule>
  </conditionalFormatting>
  <conditionalFormatting sqref="CK31">
    <cfRule type="cellIs" dxfId="167" priority="5569" operator="lessThan">
      <formula>$C$4</formula>
    </cfRule>
  </conditionalFormatting>
  <conditionalFormatting sqref="CK31">
    <cfRule type="cellIs" dxfId="166" priority="5570" operator="lessThan">
      <formula>$C$4</formula>
    </cfRule>
  </conditionalFormatting>
  <conditionalFormatting sqref="CK32">
    <cfRule type="cellIs" dxfId="165" priority="5571" operator="lessThan">
      <formula>$C$4</formula>
    </cfRule>
  </conditionalFormatting>
  <conditionalFormatting sqref="CK32">
    <cfRule type="cellIs" dxfId="164" priority="5572" operator="lessThan">
      <formula>$C$4</formula>
    </cfRule>
  </conditionalFormatting>
  <conditionalFormatting sqref="CK33">
    <cfRule type="cellIs" dxfId="163" priority="5573" operator="lessThan">
      <formula>$C$4</formula>
    </cfRule>
  </conditionalFormatting>
  <conditionalFormatting sqref="CK33">
    <cfRule type="cellIs" dxfId="162" priority="5574" operator="lessThan">
      <formula>$C$4</formula>
    </cfRule>
  </conditionalFormatting>
  <conditionalFormatting sqref="CK34">
    <cfRule type="cellIs" dxfId="161" priority="5575" operator="lessThan">
      <formula>$C$4</formula>
    </cfRule>
  </conditionalFormatting>
  <conditionalFormatting sqref="CK34">
    <cfRule type="cellIs" dxfId="160" priority="5576" operator="lessThan">
      <formula>$C$4</formula>
    </cfRule>
  </conditionalFormatting>
  <conditionalFormatting sqref="CK35">
    <cfRule type="cellIs" dxfId="159" priority="5577" operator="lessThan">
      <formula>$C$4</formula>
    </cfRule>
  </conditionalFormatting>
  <conditionalFormatting sqref="CK35">
    <cfRule type="cellIs" dxfId="158" priority="5578" operator="lessThan">
      <formula>$C$4</formula>
    </cfRule>
  </conditionalFormatting>
  <conditionalFormatting sqref="CK36">
    <cfRule type="cellIs" dxfId="157" priority="5579" operator="lessThan">
      <formula>$C$4</formula>
    </cfRule>
  </conditionalFormatting>
  <conditionalFormatting sqref="CK36">
    <cfRule type="cellIs" dxfId="156" priority="5580" operator="lessThan">
      <formula>$C$4</formula>
    </cfRule>
  </conditionalFormatting>
  <conditionalFormatting sqref="CK37">
    <cfRule type="cellIs" dxfId="155" priority="5581" operator="lessThan">
      <formula>$C$4</formula>
    </cfRule>
  </conditionalFormatting>
  <conditionalFormatting sqref="CK37">
    <cfRule type="cellIs" dxfId="154" priority="5582" operator="lessThan">
      <formula>$C$4</formula>
    </cfRule>
  </conditionalFormatting>
  <conditionalFormatting sqref="CK38">
    <cfRule type="cellIs" dxfId="153" priority="5583" operator="lessThan">
      <formula>$C$4</formula>
    </cfRule>
  </conditionalFormatting>
  <conditionalFormatting sqref="CK38">
    <cfRule type="cellIs" dxfId="152" priority="5584" operator="lessThan">
      <formula>$C$4</formula>
    </cfRule>
  </conditionalFormatting>
  <conditionalFormatting sqref="CK39">
    <cfRule type="cellIs" dxfId="151" priority="5585" operator="lessThan">
      <formula>$C$4</formula>
    </cfRule>
  </conditionalFormatting>
  <conditionalFormatting sqref="CK39">
    <cfRule type="cellIs" dxfId="150" priority="5586" operator="lessThan">
      <formula>$C$4</formula>
    </cfRule>
  </conditionalFormatting>
  <conditionalFormatting sqref="CK40">
    <cfRule type="cellIs" dxfId="149" priority="5587" operator="lessThan">
      <formula>$C$4</formula>
    </cfRule>
  </conditionalFormatting>
  <conditionalFormatting sqref="CK40">
    <cfRule type="cellIs" dxfId="148" priority="5588" operator="lessThan">
      <formula>$C$4</formula>
    </cfRule>
  </conditionalFormatting>
  <conditionalFormatting sqref="CK41">
    <cfRule type="cellIs" dxfId="147" priority="5589" operator="lessThan">
      <formula>$C$4</formula>
    </cfRule>
  </conditionalFormatting>
  <conditionalFormatting sqref="CK41">
    <cfRule type="cellIs" dxfId="146" priority="5590" operator="lessThan">
      <formula>$C$4</formula>
    </cfRule>
  </conditionalFormatting>
  <conditionalFormatting sqref="CK42">
    <cfRule type="cellIs" dxfId="145" priority="5591" operator="lessThan">
      <formula>$C$4</formula>
    </cfRule>
  </conditionalFormatting>
  <conditionalFormatting sqref="CK42">
    <cfRule type="cellIs" dxfId="144" priority="5592" operator="lessThan">
      <formula>$C$4</formula>
    </cfRule>
  </conditionalFormatting>
  <conditionalFormatting sqref="CK43">
    <cfRule type="cellIs" dxfId="143" priority="5593" operator="lessThan">
      <formula>$C$4</formula>
    </cfRule>
  </conditionalFormatting>
  <conditionalFormatting sqref="CK43">
    <cfRule type="cellIs" dxfId="142" priority="5594" operator="lessThan">
      <formula>$C$4</formula>
    </cfRule>
  </conditionalFormatting>
  <conditionalFormatting sqref="CK44">
    <cfRule type="cellIs" dxfId="141" priority="5595" operator="lessThan">
      <formula>$C$4</formula>
    </cfRule>
  </conditionalFormatting>
  <conditionalFormatting sqref="CK44">
    <cfRule type="cellIs" dxfId="140" priority="5596" operator="lessThan">
      <formula>$C$4</formula>
    </cfRule>
  </conditionalFormatting>
  <conditionalFormatting sqref="CK45">
    <cfRule type="cellIs" dxfId="139" priority="5597" operator="lessThan">
      <formula>$C$4</formula>
    </cfRule>
  </conditionalFormatting>
  <conditionalFormatting sqref="CK45">
    <cfRule type="cellIs" dxfId="138" priority="5598" operator="lessThan">
      <formula>$C$4</formula>
    </cfRule>
  </conditionalFormatting>
  <conditionalFormatting sqref="CK46">
    <cfRule type="cellIs" dxfId="137" priority="5599" operator="lessThan">
      <formula>$C$4</formula>
    </cfRule>
  </conditionalFormatting>
  <conditionalFormatting sqref="CK46">
    <cfRule type="cellIs" dxfId="136" priority="5600" operator="lessThan">
      <formula>$C$4</formula>
    </cfRule>
  </conditionalFormatting>
  <conditionalFormatting sqref="CK47">
    <cfRule type="cellIs" dxfId="135" priority="5601" operator="lessThan">
      <formula>$C$4</formula>
    </cfRule>
  </conditionalFormatting>
  <conditionalFormatting sqref="CK47">
    <cfRule type="cellIs" dxfId="134" priority="5602" operator="lessThan">
      <formula>$C$4</formula>
    </cfRule>
  </conditionalFormatting>
  <conditionalFormatting sqref="CK48">
    <cfRule type="cellIs" dxfId="133" priority="5603" operator="lessThan">
      <formula>$C$4</formula>
    </cfRule>
  </conditionalFormatting>
  <conditionalFormatting sqref="CK48">
    <cfRule type="cellIs" dxfId="132" priority="5604" operator="lessThan">
      <formula>$C$4</formula>
    </cfRule>
  </conditionalFormatting>
  <conditionalFormatting sqref="CK49">
    <cfRule type="cellIs" dxfId="131" priority="5605" operator="lessThan">
      <formula>$C$4</formula>
    </cfRule>
  </conditionalFormatting>
  <conditionalFormatting sqref="CK49">
    <cfRule type="cellIs" dxfId="130" priority="5606" operator="lessThan">
      <formula>$C$4</formula>
    </cfRule>
  </conditionalFormatting>
  <conditionalFormatting sqref="CK50">
    <cfRule type="cellIs" dxfId="129" priority="5607" operator="lessThan">
      <formula>$C$4</formula>
    </cfRule>
  </conditionalFormatting>
  <conditionalFormatting sqref="CK50">
    <cfRule type="cellIs" dxfId="128" priority="5608" operator="lessThan">
      <formula>$C$4</formula>
    </cfRule>
  </conditionalFormatting>
  <conditionalFormatting sqref="CK51">
    <cfRule type="cellIs" dxfId="127" priority="5609" operator="lessThan">
      <formula>$C$4</formula>
    </cfRule>
  </conditionalFormatting>
  <conditionalFormatting sqref="CK51">
    <cfRule type="cellIs" dxfId="126" priority="5610" operator="lessThan">
      <formula>$C$4</formula>
    </cfRule>
  </conditionalFormatting>
  <conditionalFormatting sqref="CK52">
    <cfRule type="cellIs" dxfId="125" priority="5611" operator="lessThan">
      <formula>$C$4</formula>
    </cfRule>
  </conditionalFormatting>
  <conditionalFormatting sqref="CK52">
    <cfRule type="cellIs" dxfId="124" priority="5612" operator="lessThan">
      <formula>$C$4</formula>
    </cfRule>
  </conditionalFormatting>
  <conditionalFormatting sqref="CK53">
    <cfRule type="cellIs" dxfId="123" priority="5613" operator="lessThan">
      <formula>$C$4</formula>
    </cfRule>
  </conditionalFormatting>
  <conditionalFormatting sqref="CK53">
    <cfRule type="cellIs" dxfId="122" priority="5614" operator="lessThan">
      <formula>$C$4</formula>
    </cfRule>
  </conditionalFormatting>
  <conditionalFormatting sqref="CK54">
    <cfRule type="cellIs" dxfId="121" priority="5615" operator="lessThan">
      <formula>$C$4</formula>
    </cfRule>
  </conditionalFormatting>
  <conditionalFormatting sqref="CK54">
    <cfRule type="cellIs" dxfId="120" priority="5616" operator="lessThan">
      <formula>$C$4</formula>
    </cfRule>
  </conditionalFormatting>
  <conditionalFormatting sqref="CK55">
    <cfRule type="cellIs" dxfId="119" priority="5617" operator="lessThan">
      <formula>$C$4</formula>
    </cfRule>
  </conditionalFormatting>
  <conditionalFormatting sqref="CK55">
    <cfRule type="cellIs" dxfId="118" priority="5618" operator="lessThan">
      <formula>$C$4</formula>
    </cfRule>
  </conditionalFormatting>
  <conditionalFormatting sqref="CK56">
    <cfRule type="cellIs" dxfId="117" priority="5619" operator="lessThan">
      <formula>$C$4</formula>
    </cfRule>
  </conditionalFormatting>
  <conditionalFormatting sqref="CK56">
    <cfRule type="cellIs" dxfId="116" priority="5620" operator="lessThan">
      <formula>$C$4</formula>
    </cfRule>
  </conditionalFormatting>
  <conditionalFormatting sqref="CK57">
    <cfRule type="cellIs" dxfId="115" priority="5621" operator="lessThan">
      <formula>$C$4</formula>
    </cfRule>
  </conditionalFormatting>
  <conditionalFormatting sqref="CK57">
    <cfRule type="cellIs" dxfId="114" priority="5622" operator="lessThan">
      <formula>$C$4</formula>
    </cfRule>
  </conditionalFormatting>
  <conditionalFormatting sqref="CK58">
    <cfRule type="cellIs" dxfId="113" priority="5623" operator="lessThan">
      <formula>$C$4</formula>
    </cfRule>
  </conditionalFormatting>
  <conditionalFormatting sqref="CK58">
    <cfRule type="cellIs" dxfId="112" priority="5624" operator="lessThan">
      <formula>$C$4</formula>
    </cfRule>
  </conditionalFormatting>
  <conditionalFormatting sqref="CK59">
    <cfRule type="cellIs" dxfId="111" priority="5625" operator="lessThan">
      <formula>$C$4</formula>
    </cfRule>
  </conditionalFormatting>
  <conditionalFormatting sqref="CK59">
    <cfRule type="cellIs" dxfId="110" priority="5626" operator="lessThan">
      <formula>$C$4</formula>
    </cfRule>
  </conditionalFormatting>
  <conditionalFormatting sqref="CK60">
    <cfRule type="cellIs" dxfId="109" priority="5627" operator="lessThan">
      <formula>$C$4</formula>
    </cfRule>
  </conditionalFormatting>
  <conditionalFormatting sqref="CK60">
    <cfRule type="cellIs" dxfId="108" priority="5628" operator="lessThan">
      <formula>$C$4</formula>
    </cfRule>
  </conditionalFormatting>
  <conditionalFormatting sqref="CL11">
    <cfRule type="cellIs" dxfId="107" priority="5629" operator="lessThan">
      <formula>$C$4</formula>
    </cfRule>
  </conditionalFormatting>
  <conditionalFormatting sqref="CL11">
    <cfRule type="cellIs" dxfId="106" priority="5630" operator="lessThan">
      <formula>$C$4</formula>
    </cfRule>
  </conditionalFormatting>
  <conditionalFormatting sqref="CL12">
    <cfRule type="cellIs" dxfId="105" priority="5631" operator="lessThan">
      <formula>$C$4</formula>
    </cfRule>
  </conditionalFormatting>
  <conditionalFormatting sqref="CL12">
    <cfRule type="cellIs" dxfId="104" priority="5632" operator="lessThan">
      <formula>$C$4</formula>
    </cfRule>
  </conditionalFormatting>
  <conditionalFormatting sqref="CL13">
    <cfRule type="cellIs" dxfId="103" priority="5633" operator="lessThan">
      <formula>$C$4</formula>
    </cfRule>
  </conditionalFormatting>
  <conditionalFormatting sqref="CL13">
    <cfRule type="cellIs" dxfId="102" priority="5634" operator="lessThan">
      <formula>$C$4</formula>
    </cfRule>
  </conditionalFormatting>
  <conditionalFormatting sqref="CL14">
    <cfRule type="cellIs" dxfId="101" priority="5635" operator="lessThan">
      <formula>$C$4</formula>
    </cfRule>
  </conditionalFormatting>
  <conditionalFormatting sqref="CL14">
    <cfRule type="cellIs" dxfId="100" priority="5636" operator="lessThan">
      <formula>$C$4</formula>
    </cfRule>
  </conditionalFormatting>
  <conditionalFormatting sqref="CL15">
    <cfRule type="cellIs" dxfId="99" priority="5637" operator="lessThan">
      <formula>$C$4</formula>
    </cfRule>
  </conditionalFormatting>
  <conditionalFormatting sqref="CL15">
    <cfRule type="cellIs" dxfId="98" priority="5638" operator="lessThan">
      <formula>$C$4</formula>
    </cfRule>
  </conditionalFormatting>
  <conditionalFormatting sqref="CL16">
    <cfRule type="cellIs" dxfId="97" priority="5639" operator="lessThan">
      <formula>$C$4</formula>
    </cfRule>
  </conditionalFormatting>
  <conditionalFormatting sqref="CL16">
    <cfRule type="cellIs" dxfId="96" priority="5640" operator="lessThan">
      <formula>$C$4</formula>
    </cfRule>
  </conditionalFormatting>
  <conditionalFormatting sqref="CL17">
    <cfRule type="cellIs" dxfId="95" priority="5641" operator="lessThan">
      <formula>$C$4</formula>
    </cfRule>
  </conditionalFormatting>
  <conditionalFormatting sqref="CL17">
    <cfRule type="cellIs" dxfId="94" priority="5642" operator="lessThan">
      <formula>$C$4</formula>
    </cfRule>
  </conditionalFormatting>
  <conditionalFormatting sqref="CL18">
    <cfRule type="cellIs" dxfId="93" priority="5643" operator="lessThan">
      <formula>$C$4</formula>
    </cfRule>
  </conditionalFormatting>
  <conditionalFormatting sqref="CL18">
    <cfRule type="cellIs" dxfId="92" priority="5644" operator="lessThan">
      <formula>$C$4</formula>
    </cfRule>
  </conditionalFormatting>
  <conditionalFormatting sqref="CL19">
    <cfRule type="cellIs" dxfId="91" priority="5645" operator="lessThan">
      <formula>$C$4</formula>
    </cfRule>
  </conditionalFormatting>
  <conditionalFormatting sqref="CL19">
    <cfRule type="cellIs" dxfId="90" priority="5646" operator="lessThan">
      <formula>$C$4</formula>
    </cfRule>
  </conditionalFormatting>
  <conditionalFormatting sqref="CL20">
    <cfRule type="cellIs" dxfId="89" priority="5647" operator="lessThan">
      <formula>$C$4</formula>
    </cfRule>
  </conditionalFormatting>
  <conditionalFormatting sqref="CL20">
    <cfRule type="cellIs" dxfId="88" priority="5648" operator="lessThan">
      <formula>$C$4</formula>
    </cfRule>
  </conditionalFormatting>
  <conditionalFormatting sqref="CL21">
    <cfRule type="cellIs" dxfId="87" priority="5649" operator="lessThan">
      <formula>$C$4</formula>
    </cfRule>
  </conditionalFormatting>
  <conditionalFormatting sqref="CL21">
    <cfRule type="cellIs" dxfId="86" priority="5650" operator="lessThan">
      <formula>$C$4</formula>
    </cfRule>
  </conditionalFormatting>
  <conditionalFormatting sqref="CL22">
    <cfRule type="cellIs" dxfId="85" priority="5651" operator="lessThan">
      <formula>$C$4</formula>
    </cfRule>
  </conditionalFormatting>
  <conditionalFormatting sqref="CL22">
    <cfRule type="cellIs" dxfId="84" priority="5652" operator="lessThan">
      <formula>$C$4</formula>
    </cfRule>
  </conditionalFormatting>
  <conditionalFormatting sqref="CL23">
    <cfRule type="cellIs" dxfId="83" priority="5653" operator="lessThan">
      <formula>$C$4</formula>
    </cfRule>
  </conditionalFormatting>
  <conditionalFormatting sqref="CL23">
    <cfRule type="cellIs" dxfId="82" priority="5654" operator="lessThan">
      <formula>$C$4</formula>
    </cfRule>
  </conditionalFormatting>
  <conditionalFormatting sqref="CL24">
    <cfRule type="cellIs" dxfId="81" priority="5655" operator="lessThan">
      <formula>$C$4</formula>
    </cfRule>
  </conditionalFormatting>
  <conditionalFormatting sqref="CL24">
    <cfRule type="cellIs" dxfId="80" priority="5656" operator="lessThan">
      <formula>$C$4</formula>
    </cfRule>
  </conditionalFormatting>
  <conditionalFormatting sqref="CL25">
    <cfRule type="cellIs" dxfId="79" priority="5657" operator="lessThan">
      <formula>$C$4</formula>
    </cfRule>
  </conditionalFormatting>
  <conditionalFormatting sqref="CL25">
    <cfRule type="cellIs" dxfId="78" priority="5658" operator="lessThan">
      <formula>$C$4</formula>
    </cfRule>
  </conditionalFormatting>
  <conditionalFormatting sqref="CL26">
    <cfRule type="cellIs" dxfId="77" priority="5659" operator="lessThan">
      <formula>$C$4</formula>
    </cfRule>
  </conditionalFormatting>
  <conditionalFormatting sqref="CL26">
    <cfRule type="cellIs" dxfId="76" priority="5660" operator="lessThan">
      <formula>$C$4</formula>
    </cfRule>
  </conditionalFormatting>
  <conditionalFormatting sqref="CL27">
    <cfRule type="cellIs" dxfId="75" priority="5661" operator="lessThan">
      <formula>$C$4</formula>
    </cfRule>
  </conditionalFormatting>
  <conditionalFormatting sqref="CL27">
    <cfRule type="cellIs" dxfId="74" priority="5662" operator="lessThan">
      <formula>$C$4</formula>
    </cfRule>
  </conditionalFormatting>
  <conditionalFormatting sqref="CL28">
    <cfRule type="cellIs" dxfId="73" priority="5663" operator="lessThan">
      <formula>$C$4</formula>
    </cfRule>
  </conditionalFormatting>
  <conditionalFormatting sqref="CL28">
    <cfRule type="cellIs" dxfId="72" priority="5664" operator="lessThan">
      <formula>$C$4</formula>
    </cfRule>
  </conditionalFormatting>
  <conditionalFormatting sqref="CL29">
    <cfRule type="cellIs" dxfId="71" priority="5665" operator="lessThan">
      <formula>$C$4</formula>
    </cfRule>
  </conditionalFormatting>
  <conditionalFormatting sqref="CL29">
    <cfRule type="cellIs" dxfId="70" priority="5666" operator="lessThan">
      <formula>$C$4</formula>
    </cfRule>
  </conditionalFormatting>
  <conditionalFormatting sqref="CL30">
    <cfRule type="cellIs" dxfId="69" priority="5667" operator="lessThan">
      <formula>$C$4</formula>
    </cfRule>
  </conditionalFormatting>
  <conditionalFormatting sqref="CL30">
    <cfRule type="cellIs" dxfId="68" priority="5668" operator="lessThan">
      <formula>$C$4</formula>
    </cfRule>
  </conditionalFormatting>
  <conditionalFormatting sqref="CL31">
    <cfRule type="cellIs" dxfId="67" priority="5669" operator="lessThan">
      <formula>$C$4</formula>
    </cfRule>
  </conditionalFormatting>
  <conditionalFormatting sqref="CL31">
    <cfRule type="cellIs" dxfId="66" priority="5670" operator="lessThan">
      <formula>$C$4</formula>
    </cfRule>
  </conditionalFormatting>
  <conditionalFormatting sqref="CL32">
    <cfRule type="cellIs" dxfId="65" priority="5671" operator="lessThan">
      <formula>$C$4</formula>
    </cfRule>
  </conditionalFormatting>
  <conditionalFormatting sqref="CL32">
    <cfRule type="cellIs" dxfId="64" priority="5672" operator="lessThan">
      <formula>$C$4</formula>
    </cfRule>
  </conditionalFormatting>
  <conditionalFormatting sqref="CL33">
    <cfRule type="cellIs" dxfId="63" priority="5673" operator="lessThan">
      <formula>$C$4</formula>
    </cfRule>
  </conditionalFormatting>
  <conditionalFormatting sqref="CL33">
    <cfRule type="cellIs" dxfId="62" priority="5674" operator="lessThan">
      <formula>$C$4</formula>
    </cfRule>
  </conditionalFormatting>
  <conditionalFormatting sqref="CL34">
    <cfRule type="cellIs" dxfId="61" priority="5675" operator="lessThan">
      <formula>$C$4</formula>
    </cfRule>
  </conditionalFormatting>
  <conditionalFormatting sqref="CL34">
    <cfRule type="cellIs" dxfId="60" priority="5676" operator="lessThan">
      <formula>$C$4</formula>
    </cfRule>
  </conditionalFormatting>
  <conditionalFormatting sqref="CL35">
    <cfRule type="cellIs" dxfId="59" priority="5677" operator="lessThan">
      <formula>$C$4</formula>
    </cfRule>
  </conditionalFormatting>
  <conditionalFormatting sqref="CL35">
    <cfRule type="cellIs" dxfId="58" priority="5678" operator="lessThan">
      <formula>$C$4</formula>
    </cfRule>
  </conditionalFormatting>
  <conditionalFormatting sqref="CL36">
    <cfRule type="cellIs" dxfId="57" priority="5679" operator="lessThan">
      <formula>$C$4</formula>
    </cfRule>
  </conditionalFormatting>
  <conditionalFormatting sqref="CL36">
    <cfRule type="cellIs" dxfId="56" priority="5680" operator="lessThan">
      <formula>$C$4</formula>
    </cfRule>
  </conditionalFormatting>
  <conditionalFormatting sqref="CL37">
    <cfRule type="cellIs" dxfId="55" priority="5681" operator="lessThan">
      <formula>$C$4</formula>
    </cfRule>
  </conditionalFormatting>
  <conditionalFormatting sqref="CL37">
    <cfRule type="cellIs" dxfId="54" priority="5682" operator="lessThan">
      <formula>$C$4</formula>
    </cfRule>
  </conditionalFormatting>
  <conditionalFormatting sqref="CL38">
    <cfRule type="cellIs" dxfId="53" priority="5683" operator="lessThan">
      <formula>$C$4</formula>
    </cfRule>
  </conditionalFormatting>
  <conditionalFormatting sqref="CL38">
    <cfRule type="cellIs" dxfId="52" priority="5684" operator="lessThan">
      <formula>$C$4</formula>
    </cfRule>
  </conditionalFormatting>
  <conditionalFormatting sqref="CL39">
    <cfRule type="cellIs" dxfId="51" priority="5685" operator="lessThan">
      <formula>$C$4</formula>
    </cfRule>
  </conditionalFormatting>
  <conditionalFormatting sqref="CL39">
    <cfRule type="cellIs" dxfId="50" priority="5686" operator="lessThan">
      <formula>$C$4</formula>
    </cfRule>
  </conditionalFormatting>
  <conditionalFormatting sqref="CL40">
    <cfRule type="cellIs" dxfId="49" priority="5687" operator="lessThan">
      <formula>$C$4</formula>
    </cfRule>
  </conditionalFormatting>
  <conditionalFormatting sqref="CL40">
    <cfRule type="cellIs" dxfId="48" priority="5688" operator="lessThan">
      <formula>$C$4</formula>
    </cfRule>
  </conditionalFormatting>
  <conditionalFormatting sqref="CL41">
    <cfRule type="cellIs" dxfId="47" priority="5689" operator="lessThan">
      <formula>$C$4</formula>
    </cfRule>
  </conditionalFormatting>
  <conditionalFormatting sqref="CL41">
    <cfRule type="cellIs" dxfId="46" priority="5690" operator="lessThan">
      <formula>$C$4</formula>
    </cfRule>
  </conditionalFormatting>
  <conditionalFormatting sqref="CL42">
    <cfRule type="cellIs" dxfId="45" priority="5691" operator="lessThan">
      <formula>$C$4</formula>
    </cfRule>
  </conditionalFormatting>
  <conditionalFormatting sqref="CL42">
    <cfRule type="cellIs" dxfId="44" priority="5692" operator="lessThan">
      <formula>$C$4</formula>
    </cfRule>
  </conditionalFormatting>
  <conditionalFormatting sqref="CL43">
    <cfRule type="cellIs" dxfId="43" priority="5693" operator="lessThan">
      <formula>$C$4</formula>
    </cfRule>
  </conditionalFormatting>
  <conditionalFormatting sqref="CL43">
    <cfRule type="cellIs" dxfId="42" priority="5694" operator="lessThan">
      <formula>$C$4</formula>
    </cfRule>
  </conditionalFormatting>
  <conditionalFormatting sqref="CL44">
    <cfRule type="cellIs" dxfId="41" priority="5695" operator="lessThan">
      <formula>$C$4</formula>
    </cfRule>
  </conditionalFormatting>
  <conditionalFormatting sqref="CL44">
    <cfRule type="cellIs" dxfId="40" priority="5696" operator="lessThan">
      <formula>$C$4</formula>
    </cfRule>
  </conditionalFormatting>
  <conditionalFormatting sqref="CL45">
    <cfRule type="cellIs" dxfId="39" priority="5697" operator="lessThan">
      <formula>$C$4</formula>
    </cfRule>
  </conditionalFormatting>
  <conditionalFormatting sqref="CL45">
    <cfRule type="cellIs" dxfId="38" priority="5698" operator="lessThan">
      <formula>$C$4</formula>
    </cfRule>
  </conditionalFormatting>
  <conditionalFormatting sqref="CL46">
    <cfRule type="cellIs" dxfId="37" priority="5699" operator="lessThan">
      <formula>$C$4</formula>
    </cfRule>
  </conditionalFormatting>
  <conditionalFormatting sqref="CL46">
    <cfRule type="cellIs" dxfId="36" priority="5700" operator="lessThan">
      <formula>$C$4</formula>
    </cfRule>
  </conditionalFormatting>
  <conditionalFormatting sqref="CL47">
    <cfRule type="cellIs" dxfId="35" priority="5701" operator="lessThan">
      <formula>$C$4</formula>
    </cfRule>
  </conditionalFormatting>
  <conditionalFormatting sqref="CL47">
    <cfRule type="cellIs" dxfId="34" priority="5702" operator="lessThan">
      <formula>$C$4</formula>
    </cfRule>
  </conditionalFormatting>
  <conditionalFormatting sqref="CL48">
    <cfRule type="cellIs" dxfId="33" priority="5703" operator="lessThan">
      <formula>$C$4</formula>
    </cfRule>
  </conditionalFormatting>
  <conditionalFormatting sqref="CL48">
    <cfRule type="cellIs" dxfId="32" priority="5704" operator="lessThan">
      <formula>$C$4</formula>
    </cfRule>
  </conditionalFormatting>
  <conditionalFormatting sqref="CL49">
    <cfRule type="cellIs" dxfId="31" priority="5705" operator="lessThan">
      <formula>$C$4</formula>
    </cfRule>
  </conditionalFormatting>
  <conditionalFormatting sqref="CL49">
    <cfRule type="cellIs" dxfId="30" priority="5706" operator="lessThan">
      <formula>$C$4</formula>
    </cfRule>
  </conditionalFormatting>
  <conditionalFormatting sqref="CL50">
    <cfRule type="cellIs" dxfId="29" priority="5707" operator="lessThan">
      <formula>$C$4</formula>
    </cfRule>
  </conditionalFormatting>
  <conditionalFormatting sqref="CL50">
    <cfRule type="cellIs" dxfId="28" priority="5708" operator="lessThan">
      <formula>$C$4</formula>
    </cfRule>
  </conditionalFormatting>
  <conditionalFormatting sqref="CL51">
    <cfRule type="cellIs" dxfId="27" priority="5709" operator="lessThan">
      <formula>$C$4</formula>
    </cfRule>
  </conditionalFormatting>
  <conditionalFormatting sqref="CL51">
    <cfRule type="cellIs" dxfId="26" priority="5710" operator="lessThan">
      <formula>$C$4</formula>
    </cfRule>
  </conditionalFormatting>
  <conditionalFormatting sqref="CL52">
    <cfRule type="cellIs" dxfId="25" priority="5711" operator="lessThan">
      <formula>$C$4</formula>
    </cfRule>
  </conditionalFormatting>
  <conditionalFormatting sqref="CL52">
    <cfRule type="cellIs" dxfId="24" priority="5712" operator="lessThan">
      <formula>$C$4</formula>
    </cfRule>
  </conditionalFormatting>
  <conditionalFormatting sqref="CL53">
    <cfRule type="cellIs" dxfId="23" priority="5713" operator="lessThan">
      <formula>$C$4</formula>
    </cfRule>
  </conditionalFormatting>
  <conditionalFormatting sqref="CL53">
    <cfRule type="cellIs" dxfId="22" priority="5714" operator="lessThan">
      <formula>$C$4</formula>
    </cfRule>
  </conditionalFormatting>
  <conditionalFormatting sqref="CL54">
    <cfRule type="cellIs" dxfId="21" priority="5715" operator="lessThan">
      <formula>$C$4</formula>
    </cfRule>
  </conditionalFormatting>
  <conditionalFormatting sqref="CL54">
    <cfRule type="cellIs" dxfId="20" priority="5716" operator="lessThan">
      <formula>$C$4</formula>
    </cfRule>
  </conditionalFormatting>
  <conditionalFormatting sqref="CL55">
    <cfRule type="cellIs" dxfId="19" priority="5717" operator="lessThan">
      <formula>$C$4</formula>
    </cfRule>
  </conditionalFormatting>
  <conditionalFormatting sqref="CL55">
    <cfRule type="cellIs" dxfId="18" priority="5718" operator="lessThan">
      <formula>$C$4</formula>
    </cfRule>
  </conditionalFormatting>
  <conditionalFormatting sqref="CL56">
    <cfRule type="cellIs" dxfId="17" priority="5719" operator="lessThan">
      <formula>$C$4</formula>
    </cfRule>
  </conditionalFormatting>
  <conditionalFormatting sqref="CL56">
    <cfRule type="cellIs" dxfId="16" priority="5720" operator="lessThan">
      <formula>$C$4</formula>
    </cfRule>
  </conditionalFormatting>
  <conditionalFormatting sqref="CL57">
    <cfRule type="cellIs" dxfId="15" priority="5721" operator="lessThan">
      <formula>$C$4</formula>
    </cfRule>
  </conditionalFormatting>
  <conditionalFormatting sqref="CL57">
    <cfRule type="cellIs" dxfId="14" priority="5722" operator="lessThan">
      <formula>$C$4</formula>
    </cfRule>
  </conditionalFormatting>
  <conditionalFormatting sqref="CL58">
    <cfRule type="cellIs" dxfId="13" priority="5723" operator="lessThan">
      <formula>$C$4</formula>
    </cfRule>
  </conditionalFormatting>
  <conditionalFormatting sqref="CL58">
    <cfRule type="cellIs" dxfId="12" priority="5724" operator="lessThan">
      <formula>$C$4</formula>
    </cfRule>
  </conditionalFormatting>
  <conditionalFormatting sqref="CL59">
    <cfRule type="cellIs" dxfId="11" priority="5725" operator="lessThan">
      <formula>$C$4</formula>
    </cfRule>
  </conditionalFormatting>
  <conditionalFormatting sqref="CL59">
    <cfRule type="cellIs" dxfId="10" priority="5726" operator="lessThan">
      <formula>$C$4</formula>
    </cfRule>
  </conditionalFormatting>
  <conditionalFormatting sqref="CL60">
    <cfRule type="cellIs" dxfId="9" priority="5727" operator="lessThan">
      <formula>$C$4</formula>
    </cfRule>
  </conditionalFormatting>
  <conditionalFormatting sqref="CL60">
    <cfRule type="cellIs" dxfId="8" priority="5728" operator="lessThan">
      <formula>$C$4</formula>
    </cfRule>
  </conditionalFormatting>
  <conditionalFormatting sqref="CW10">
    <cfRule type="cellIs" dxfId="7" priority="7" operator="lessThan">
      <formula>1</formula>
    </cfRule>
  </conditionalFormatting>
  <conditionalFormatting sqref="CW11">
    <cfRule type="cellIs" dxfId="6" priority="8" operator="lessThan">
      <formula>1</formula>
    </cfRule>
  </conditionalFormatting>
  <conditionalFormatting sqref="CW23">
    <cfRule type="cellIs" dxfId="5" priority="5" operator="lessThan">
      <formula>1</formula>
    </cfRule>
  </conditionalFormatting>
  <conditionalFormatting sqref="CW24">
    <cfRule type="cellIs" dxfId="4" priority="6" operator="lessThan">
      <formula>1</formula>
    </cfRule>
  </conditionalFormatting>
  <conditionalFormatting sqref="CW12">
    <cfRule type="cellIs" dxfId="3" priority="2" operator="lessThan">
      <formula>1</formula>
    </cfRule>
  </conditionalFormatting>
  <conditionalFormatting sqref="CW13">
    <cfRule type="cellIs" dxfId="2" priority="3" operator="lessThan">
      <formula>1</formula>
    </cfRule>
  </conditionalFormatting>
  <conditionalFormatting sqref="CW14">
    <cfRule type="cellIs" dxfId="1" priority="4" operator="lessThan">
      <formula>1</formula>
    </cfRule>
  </conditionalFormatting>
  <conditionalFormatting sqref="CW25">
    <cfRule type="cellIs" dxfId="0" priority="1"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 MIPA 1</vt:lpstr>
      <vt:lpstr>X MIPA 2</vt:lpstr>
      <vt:lpstr>X MIPA 3</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ADMIN</cp:lastModifiedBy>
  <dcterms:created xsi:type="dcterms:W3CDTF">2015-09-01T09:01:01Z</dcterms:created>
  <dcterms:modified xsi:type="dcterms:W3CDTF">2019-06-14T01:56:46Z</dcterms:modified>
</cp:coreProperties>
</file>