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 \dafnil smstr 218.19\"/>
    </mc:Choice>
  </mc:AlternateContent>
  <bookViews>
    <workbookView xWindow="0" yWindow="0" windowWidth="21600" windowHeight="9735" activeTab="1"/>
  </bookViews>
  <sheets>
    <sheet name="XII IPS 1" sheetId="1" r:id="rId1"/>
    <sheet name="XII IPS 2" sheetId="2" r:id="rId2"/>
    <sheet name="XII IPS 3" sheetId="3" r:id="rId3"/>
    <sheet name="XII IPS 4" sheetId="4" r:id="rId4"/>
  </sheets>
  <calcPr calcId="152511"/>
</workbook>
</file>

<file path=xl/calcChain.xml><?xml version="1.0" encoding="utf-8"?>
<calcChain xmlns="http://schemas.openxmlformats.org/spreadsheetml/2006/main">
  <c r="BO37" i="2" l="1"/>
  <c r="BO38" i="2"/>
  <c r="BR38" i="2" s="1"/>
  <c r="BR35" i="2"/>
  <c r="BR36" i="2"/>
  <c r="BR37" i="2"/>
  <c r="CQ12" i="2"/>
  <c r="CQ11" i="2"/>
  <c r="CT60" i="4" l="1"/>
  <c r="CQ60" i="4"/>
  <c r="CL60" i="4"/>
  <c r="CK60" i="4"/>
  <c r="CJ60" i="4"/>
  <c r="CI60" i="4"/>
  <c r="CH60" i="4"/>
  <c r="CM60" i="4" s="1"/>
  <c r="CN60" i="4" s="1"/>
  <c r="H60" i="4" s="1"/>
  <c r="I60" i="4" s="1"/>
  <c r="BQ60" i="4"/>
  <c r="BP60" i="4"/>
  <c r="BO60" i="4"/>
  <c r="BN60" i="4"/>
  <c r="BM60" i="4"/>
  <c r="BR60" i="4" s="1"/>
  <c r="AU60" i="4"/>
  <c r="AV60" i="4" s="1"/>
  <c r="E60" i="4" s="1"/>
  <c r="F60" i="4" s="1"/>
  <c r="AD60" i="4"/>
  <c r="M60" i="4"/>
  <c r="L60" i="4"/>
  <c r="J60" i="4"/>
  <c r="G60" i="4"/>
  <c r="CT59" i="4"/>
  <c r="CQ59" i="4"/>
  <c r="CL59" i="4"/>
  <c r="CK59" i="4"/>
  <c r="CJ59" i="4"/>
  <c r="CI59" i="4"/>
  <c r="CH59" i="4"/>
  <c r="CM59" i="4" s="1"/>
  <c r="CN59" i="4" s="1"/>
  <c r="H59" i="4" s="1"/>
  <c r="I59" i="4" s="1"/>
  <c r="BQ59" i="4"/>
  <c r="BP59" i="4"/>
  <c r="BO59" i="4"/>
  <c r="BN59" i="4"/>
  <c r="BM59" i="4"/>
  <c r="BR59" i="4" s="1"/>
  <c r="AU59" i="4"/>
  <c r="AV59" i="4" s="1"/>
  <c r="E59" i="4" s="1"/>
  <c r="F59" i="4" s="1"/>
  <c r="AD59" i="4"/>
  <c r="M59" i="4"/>
  <c r="L59" i="4"/>
  <c r="J59" i="4"/>
  <c r="G59" i="4"/>
  <c r="CT58" i="4"/>
  <c r="CQ58" i="4"/>
  <c r="CL58" i="4"/>
  <c r="CK58" i="4"/>
  <c r="CJ58" i="4"/>
  <c r="CI58" i="4"/>
  <c r="CH58" i="4"/>
  <c r="CM58" i="4" s="1"/>
  <c r="CN58" i="4" s="1"/>
  <c r="H58" i="4" s="1"/>
  <c r="I58" i="4" s="1"/>
  <c r="BQ58" i="4"/>
  <c r="BP58" i="4"/>
  <c r="BO58" i="4"/>
  <c r="BN58" i="4"/>
  <c r="BM58" i="4"/>
  <c r="BR58" i="4" s="1"/>
  <c r="AU58" i="4"/>
  <c r="AV58" i="4" s="1"/>
  <c r="E58" i="4" s="1"/>
  <c r="F58" i="4" s="1"/>
  <c r="AD58" i="4"/>
  <c r="M58" i="4"/>
  <c r="L58" i="4"/>
  <c r="J58" i="4"/>
  <c r="G58" i="4"/>
  <c r="CT57" i="4"/>
  <c r="CQ57" i="4"/>
  <c r="CL57" i="4"/>
  <c r="CK57" i="4"/>
  <c r="CJ57" i="4"/>
  <c r="CI57" i="4"/>
  <c r="CH57" i="4"/>
  <c r="CM57" i="4" s="1"/>
  <c r="CN57" i="4" s="1"/>
  <c r="H57" i="4" s="1"/>
  <c r="I57" i="4" s="1"/>
  <c r="BQ57" i="4"/>
  <c r="BP57" i="4"/>
  <c r="BO57" i="4"/>
  <c r="BN57" i="4"/>
  <c r="BM57" i="4"/>
  <c r="BR57" i="4" s="1"/>
  <c r="AU57" i="4"/>
  <c r="AV57" i="4" s="1"/>
  <c r="E57" i="4" s="1"/>
  <c r="F57" i="4" s="1"/>
  <c r="AD57" i="4"/>
  <c r="M57" i="4"/>
  <c r="L57" i="4"/>
  <c r="J57" i="4"/>
  <c r="G57" i="4"/>
  <c r="CT56" i="4"/>
  <c r="CQ56" i="4"/>
  <c r="CL56" i="4"/>
  <c r="CK56" i="4"/>
  <c r="CJ56" i="4"/>
  <c r="CI56" i="4"/>
  <c r="CH56" i="4"/>
  <c r="CM56" i="4" s="1"/>
  <c r="CN56" i="4" s="1"/>
  <c r="H56" i="4" s="1"/>
  <c r="I56" i="4" s="1"/>
  <c r="BQ56" i="4"/>
  <c r="BP56" i="4"/>
  <c r="BO56" i="4"/>
  <c r="BN56" i="4"/>
  <c r="BM56" i="4"/>
  <c r="BR56" i="4" s="1"/>
  <c r="AU56" i="4"/>
  <c r="AV56" i="4" s="1"/>
  <c r="E56" i="4" s="1"/>
  <c r="F56" i="4" s="1"/>
  <c r="AD56" i="4"/>
  <c r="M56" i="4"/>
  <c r="L56" i="4"/>
  <c r="J56" i="4"/>
  <c r="G56" i="4"/>
  <c r="CT55" i="4"/>
  <c r="CQ55" i="4"/>
  <c r="CL55" i="4"/>
  <c r="CK55" i="4"/>
  <c r="CJ55" i="4"/>
  <c r="CI55" i="4"/>
  <c r="CH55" i="4"/>
  <c r="CM55" i="4" s="1"/>
  <c r="CN55" i="4" s="1"/>
  <c r="H55" i="4" s="1"/>
  <c r="I55" i="4" s="1"/>
  <c r="BQ55" i="4"/>
  <c r="BP55" i="4"/>
  <c r="BO55" i="4"/>
  <c r="BN55" i="4"/>
  <c r="BM55" i="4"/>
  <c r="BR55" i="4" s="1"/>
  <c r="AU55" i="4"/>
  <c r="AV55" i="4" s="1"/>
  <c r="E55" i="4" s="1"/>
  <c r="F55" i="4" s="1"/>
  <c r="AD55" i="4"/>
  <c r="M55" i="4"/>
  <c r="L55" i="4"/>
  <c r="J55" i="4"/>
  <c r="G55" i="4"/>
  <c r="CT54" i="4"/>
  <c r="CQ54" i="4"/>
  <c r="CL54" i="4"/>
  <c r="CK54" i="4"/>
  <c r="CJ54" i="4"/>
  <c r="CI54" i="4"/>
  <c r="CH54" i="4"/>
  <c r="CM54" i="4" s="1"/>
  <c r="CN54" i="4" s="1"/>
  <c r="H54" i="4" s="1"/>
  <c r="I54" i="4" s="1"/>
  <c r="BQ54" i="4"/>
  <c r="BP54" i="4"/>
  <c r="BO54" i="4"/>
  <c r="BN54" i="4"/>
  <c r="BM54" i="4"/>
  <c r="BR54" i="4" s="1"/>
  <c r="AU54" i="4"/>
  <c r="AV54" i="4" s="1"/>
  <c r="E54" i="4" s="1"/>
  <c r="F54" i="4" s="1"/>
  <c r="AD54" i="4"/>
  <c r="M54" i="4"/>
  <c r="L54" i="4"/>
  <c r="J54" i="4"/>
  <c r="G54" i="4"/>
  <c r="CT53" i="4"/>
  <c r="CQ53" i="4"/>
  <c r="CL53" i="4"/>
  <c r="CK53" i="4"/>
  <c r="CJ53" i="4"/>
  <c r="CI53" i="4"/>
  <c r="CH53" i="4"/>
  <c r="CM53" i="4" s="1"/>
  <c r="CN53" i="4" s="1"/>
  <c r="H53" i="4" s="1"/>
  <c r="I53" i="4" s="1"/>
  <c r="BQ53" i="4"/>
  <c r="BP53" i="4"/>
  <c r="BO53" i="4"/>
  <c r="BN53" i="4"/>
  <c r="BM53" i="4"/>
  <c r="BR53" i="4" s="1"/>
  <c r="AU53" i="4"/>
  <c r="AV53" i="4" s="1"/>
  <c r="E53" i="4" s="1"/>
  <c r="F53" i="4" s="1"/>
  <c r="AD53" i="4"/>
  <c r="M53" i="4"/>
  <c r="L53" i="4"/>
  <c r="J53" i="4"/>
  <c r="G53" i="4"/>
  <c r="CT52" i="4"/>
  <c r="CQ52" i="4"/>
  <c r="CL52" i="4"/>
  <c r="CK52" i="4"/>
  <c r="CJ52" i="4"/>
  <c r="CI52" i="4"/>
  <c r="CH52" i="4"/>
  <c r="CM52" i="4" s="1"/>
  <c r="CN52" i="4" s="1"/>
  <c r="H52" i="4" s="1"/>
  <c r="I52" i="4" s="1"/>
  <c r="BQ52" i="4"/>
  <c r="BP52" i="4"/>
  <c r="BO52" i="4"/>
  <c r="BN52" i="4"/>
  <c r="BM52" i="4"/>
  <c r="BR52" i="4" s="1"/>
  <c r="AU52" i="4"/>
  <c r="AV52" i="4" s="1"/>
  <c r="E52" i="4" s="1"/>
  <c r="F52" i="4" s="1"/>
  <c r="AD52" i="4"/>
  <c r="M52" i="4"/>
  <c r="L52" i="4"/>
  <c r="J52" i="4"/>
  <c r="G52" i="4"/>
  <c r="CT51" i="4"/>
  <c r="CQ51" i="4"/>
  <c r="CL51" i="4"/>
  <c r="CK51" i="4"/>
  <c r="CJ51" i="4"/>
  <c r="CI51" i="4"/>
  <c r="CH51" i="4"/>
  <c r="CM51" i="4" s="1"/>
  <c r="CN51" i="4" s="1"/>
  <c r="H51" i="4" s="1"/>
  <c r="I51" i="4" s="1"/>
  <c r="BQ51" i="4"/>
  <c r="BP51" i="4"/>
  <c r="BO51" i="4"/>
  <c r="BN51" i="4"/>
  <c r="BM51" i="4"/>
  <c r="BR51" i="4" s="1"/>
  <c r="AU51" i="4"/>
  <c r="AV51" i="4" s="1"/>
  <c r="E51" i="4" s="1"/>
  <c r="F51" i="4" s="1"/>
  <c r="AD51" i="4"/>
  <c r="M51" i="4"/>
  <c r="L51" i="4"/>
  <c r="J51" i="4"/>
  <c r="G51" i="4"/>
  <c r="CT50" i="4"/>
  <c r="CQ50" i="4"/>
  <c r="G50" i="4" s="1"/>
  <c r="CL50" i="4"/>
  <c r="CK50" i="4"/>
  <c r="CJ50" i="4"/>
  <c r="CI50" i="4"/>
  <c r="CH50" i="4"/>
  <c r="CM50" i="4" s="1"/>
  <c r="CN50" i="4" s="1"/>
  <c r="BQ50" i="4"/>
  <c r="BP50" i="4"/>
  <c r="BO50" i="4"/>
  <c r="BN50" i="4"/>
  <c r="BM50" i="4"/>
  <c r="BR50" i="4" s="1"/>
  <c r="AU50" i="4"/>
  <c r="AV50" i="4" s="1"/>
  <c r="AD50" i="4"/>
  <c r="M50" i="4"/>
  <c r="L50" i="4"/>
  <c r="J50" i="4"/>
  <c r="H50" i="4"/>
  <c r="I50" i="4" s="1"/>
  <c r="E50" i="4"/>
  <c r="F50" i="4" s="1"/>
  <c r="CT49" i="4"/>
  <c r="CQ49" i="4"/>
  <c r="CL49" i="4"/>
  <c r="CK49" i="4"/>
  <c r="CJ49" i="4"/>
  <c r="CI49" i="4"/>
  <c r="CH49" i="4"/>
  <c r="CM49" i="4" s="1"/>
  <c r="CN49" i="4" s="1"/>
  <c r="H49" i="4" s="1"/>
  <c r="I49" i="4" s="1"/>
  <c r="BQ49" i="4"/>
  <c r="BP49" i="4"/>
  <c r="BO49" i="4"/>
  <c r="BN49" i="4"/>
  <c r="BM49" i="4"/>
  <c r="BR49" i="4" s="1"/>
  <c r="AU49" i="4"/>
  <c r="AV49" i="4" s="1"/>
  <c r="E49" i="4" s="1"/>
  <c r="F49" i="4" s="1"/>
  <c r="AD49" i="4"/>
  <c r="M49" i="4"/>
  <c r="L49" i="4"/>
  <c r="J49" i="4"/>
  <c r="G49" i="4"/>
  <c r="CT48" i="4"/>
  <c r="CQ48" i="4"/>
  <c r="CL48" i="4"/>
  <c r="CK48" i="4"/>
  <c r="CJ48" i="4"/>
  <c r="CI48" i="4"/>
  <c r="CH48" i="4"/>
  <c r="CM48" i="4" s="1"/>
  <c r="CN48" i="4" s="1"/>
  <c r="H48" i="4" s="1"/>
  <c r="I48" i="4" s="1"/>
  <c r="BQ48" i="4"/>
  <c r="BP48" i="4"/>
  <c r="BO48" i="4"/>
  <c r="BN48" i="4"/>
  <c r="BM48" i="4"/>
  <c r="BR48" i="4" s="1"/>
  <c r="AU48" i="4"/>
  <c r="AV48" i="4" s="1"/>
  <c r="E48" i="4" s="1"/>
  <c r="F48" i="4" s="1"/>
  <c r="AD48" i="4"/>
  <c r="M48" i="4"/>
  <c r="L48" i="4"/>
  <c r="J48" i="4"/>
  <c r="G48" i="4"/>
  <c r="CT47" i="4"/>
  <c r="CQ47" i="4"/>
  <c r="CL47" i="4"/>
  <c r="CK47" i="4"/>
  <c r="CJ47" i="4"/>
  <c r="CI47" i="4"/>
  <c r="CH47" i="4"/>
  <c r="CM47" i="4" s="1"/>
  <c r="CN47" i="4" s="1"/>
  <c r="H47" i="4" s="1"/>
  <c r="I47" i="4" s="1"/>
  <c r="BQ47" i="4"/>
  <c r="BP47" i="4"/>
  <c r="BO47" i="4"/>
  <c r="BN47" i="4"/>
  <c r="BM47" i="4"/>
  <c r="BR47" i="4" s="1"/>
  <c r="AU47" i="4"/>
  <c r="AV47" i="4" s="1"/>
  <c r="E47" i="4" s="1"/>
  <c r="F47" i="4" s="1"/>
  <c r="AD47" i="4"/>
  <c r="M47" i="4"/>
  <c r="L47" i="4"/>
  <c r="J47" i="4"/>
  <c r="G47" i="4"/>
  <c r="CT46" i="4"/>
  <c r="CQ46" i="4"/>
  <c r="CL46" i="4"/>
  <c r="CK46" i="4"/>
  <c r="CJ46" i="4"/>
  <c r="CI46" i="4"/>
  <c r="CH46" i="4"/>
  <c r="CM46" i="4" s="1"/>
  <c r="CN46" i="4" s="1"/>
  <c r="H46" i="4" s="1"/>
  <c r="I46" i="4" s="1"/>
  <c r="BQ46" i="4"/>
  <c r="BP46" i="4"/>
  <c r="BO46" i="4"/>
  <c r="BN46" i="4"/>
  <c r="BM46" i="4"/>
  <c r="BR46" i="4" s="1"/>
  <c r="AU46" i="4"/>
  <c r="AV46" i="4" s="1"/>
  <c r="E46" i="4" s="1"/>
  <c r="F46" i="4" s="1"/>
  <c r="AD46" i="4"/>
  <c r="M46" i="4"/>
  <c r="L46" i="4"/>
  <c r="J46" i="4"/>
  <c r="G46" i="4"/>
  <c r="CT45" i="4"/>
  <c r="CQ45" i="4"/>
  <c r="CL45" i="4"/>
  <c r="CK45" i="4"/>
  <c r="CJ45" i="4"/>
  <c r="CI45" i="4"/>
  <c r="CH45" i="4"/>
  <c r="CM45" i="4" s="1"/>
  <c r="CN45" i="4" s="1"/>
  <c r="H45" i="4" s="1"/>
  <c r="I45" i="4" s="1"/>
  <c r="BQ45" i="4"/>
  <c r="BP45" i="4"/>
  <c r="BO45" i="4"/>
  <c r="BN45" i="4"/>
  <c r="BM45" i="4"/>
  <c r="BR45" i="4" s="1"/>
  <c r="AU45" i="4"/>
  <c r="AV45" i="4" s="1"/>
  <c r="E45" i="4" s="1"/>
  <c r="F45" i="4" s="1"/>
  <c r="AD45" i="4"/>
  <c r="M45" i="4"/>
  <c r="L45" i="4"/>
  <c r="J45" i="4"/>
  <c r="G45" i="4"/>
  <c r="CT44" i="4"/>
  <c r="CQ44" i="4"/>
  <c r="CL44" i="4"/>
  <c r="CK44" i="4"/>
  <c r="CJ44" i="4"/>
  <c r="CI44" i="4"/>
  <c r="CH44" i="4"/>
  <c r="CM44" i="4" s="1"/>
  <c r="CN44" i="4" s="1"/>
  <c r="H44" i="4" s="1"/>
  <c r="I44" i="4" s="1"/>
  <c r="BQ44" i="4"/>
  <c r="BP44" i="4"/>
  <c r="BO44" i="4"/>
  <c r="BN44" i="4"/>
  <c r="BM44" i="4"/>
  <c r="BR44" i="4" s="1"/>
  <c r="AU44" i="4"/>
  <c r="AV44" i="4" s="1"/>
  <c r="E44" i="4" s="1"/>
  <c r="F44" i="4" s="1"/>
  <c r="AD44" i="4"/>
  <c r="M44" i="4"/>
  <c r="L44" i="4"/>
  <c r="J44" i="4"/>
  <c r="G44" i="4"/>
  <c r="CT43" i="4"/>
  <c r="CQ43" i="4"/>
  <c r="CL43" i="4"/>
  <c r="CK43" i="4"/>
  <c r="CJ43" i="4"/>
  <c r="CI43" i="4"/>
  <c r="CH43" i="4"/>
  <c r="CM43" i="4" s="1"/>
  <c r="CN43" i="4" s="1"/>
  <c r="H43" i="4" s="1"/>
  <c r="I43" i="4" s="1"/>
  <c r="BQ43" i="4"/>
  <c r="BP43" i="4"/>
  <c r="BO43" i="4"/>
  <c r="BN43" i="4"/>
  <c r="BM43" i="4"/>
  <c r="BR43" i="4" s="1"/>
  <c r="AU43" i="4"/>
  <c r="AV43" i="4" s="1"/>
  <c r="E43" i="4" s="1"/>
  <c r="F43" i="4" s="1"/>
  <c r="AD43" i="4"/>
  <c r="M43" i="4"/>
  <c r="L43" i="4"/>
  <c r="J43" i="4"/>
  <c r="G43" i="4"/>
  <c r="CT42" i="4"/>
  <c r="CQ42" i="4"/>
  <c r="CL42" i="4"/>
  <c r="CK42" i="4"/>
  <c r="CJ42" i="4"/>
  <c r="CI42" i="4"/>
  <c r="CH42" i="4"/>
  <c r="CM42" i="4" s="1"/>
  <c r="CN42" i="4" s="1"/>
  <c r="H42" i="4" s="1"/>
  <c r="I42" i="4" s="1"/>
  <c r="BQ42" i="4"/>
  <c r="BP42" i="4"/>
  <c r="BO42" i="4"/>
  <c r="BN42" i="4"/>
  <c r="BM42" i="4"/>
  <c r="BR42" i="4" s="1"/>
  <c r="AU42" i="4"/>
  <c r="AV42" i="4" s="1"/>
  <c r="E42" i="4" s="1"/>
  <c r="F42" i="4" s="1"/>
  <c r="AD42" i="4"/>
  <c r="M42" i="4"/>
  <c r="L42" i="4"/>
  <c r="J42" i="4"/>
  <c r="G42" i="4"/>
  <c r="CT41" i="4"/>
  <c r="CQ41" i="4"/>
  <c r="CL41" i="4"/>
  <c r="CK41" i="4"/>
  <c r="CJ41" i="4"/>
  <c r="CI41" i="4"/>
  <c r="CH41" i="4"/>
  <c r="CM41" i="4" s="1"/>
  <c r="CN41" i="4" s="1"/>
  <c r="H41" i="4" s="1"/>
  <c r="I41" i="4" s="1"/>
  <c r="BQ41" i="4"/>
  <c r="BP41" i="4"/>
  <c r="BO41" i="4"/>
  <c r="BN41" i="4"/>
  <c r="BM41" i="4"/>
  <c r="BR41" i="4" s="1"/>
  <c r="AU41" i="4"/>
  <c r="AV41" i="4" s="1"/>
  <c r="E41" i="4" s="1"/>
  <c r="F41" i="4" s="1"/>
  <c r="AD41" i="4"/>
  <c r="M41" i="4"/>
  <c r="L41" i="4"/>
  <c r="J41" i="4"/>
  <c r="G41" i="4"/>
  <c r="CT40" i="4"/>
  <c r="CQ40" i="4"/>
  <c r="CL40" i="4"/>
  <c r="CK40" i="4"/>
  <c r="CJ40" i="4"/>
  <c r="CI40" i="4"/>
  <c r="CH40" i="4"/>
  <c r="CM40" i="4" s="1"/>
  <c r="CN40" i="4" s="1"/>
  <c r="H40" i="4" s="1"/>
  <c r="I40" i="4" s="1"/>
  <c r="BQ40" i="4"/>
  <c r="BP40" i="4"/>
  <c r="BO40" i="4"/>
  <c r="BN40" i="4"/>
  <c r="BM40" i="4"/>
  <c r="BR40" i="4" s="1"/>
  <c r="AU40" i="4"/>
  <c r="AV40" i="4" s="1"/>
  <c r="E40" i="4" s="1"/>
  <c r="F40" i="4" s="1"/>
  <c r="AD40" i="4"/>
  <c r="M40" i="4"/>
  <c r="L40" i="4"/>
  <c r="J40" i="4"/>
  <c r="G40" i="4"/>
  <c r="CT39" i="4"/>
  <c r="CQ39" i="4"/>
  <c r="CL39" i="4"/>
  <c r="CK39" i="4"/>
  <c r="CJ39" i="4"/>
  <c r="CI39" i="4"/>
  <c r="CH39" i="4"/>
  <c r="CM39" i="4" s="1"/>
  <c r="CN39" i="4" s="1"/>
  <c r="H39" i="4" s="1"/>
  <c r="I39" i="4" s="1"/>
  <c r="BQ39" i="4"/>
  <c r="BP39" i="4"/>
  <c r="BO39" i="4"/>
  <c r="BN39" i="4"/>
  <c r="BM39" i="4"/>
  <c r="BR39" i="4" s="1"/>
  <c r="AU39" i="4"/>
  <c r="AV39" i="4" s="1"/>
  <c r="E39" i="4" s="1"/>
  <c r="F39" i="4" s="1"/>
  <c r="AD39" i="4"/>
  <c r="M39" i="4"/>
  <c r="L39" i="4"/>
  <c r="J39" i="4"/>
  <c r="G39" i="4"/>
  <c r="CT38" i="4"/>
  <c r="CQ38" i="4"/>
  <c r="CL38" i="4"/>
  <c r="CK38" i="4"/>
  <c r="CJ38" i="4"/>
  <c r="CI38" i="4"/>
  <c r="CH38" i="4"/>
  <c r="CM38" i="4" s="1"/>
  <c r="CN38" i="4" s="1"/>
  <c r="H38" i="4" s="1"/>
  <c r="I38" i="4" s="1"/>
  <c r="BQ38" i="4"/>
  <c r="BP38" i="4"/>
  <c r="BO38" i="4"/>
  <c r="BN38" i="4"/>
  <c r="BM38" i="4"/>
  <c r="BR38" i="4" s="1"/>
  <c r="AU38" i="4"/>
  <c r="AV38" i="4" s="1"/>
  <c r="E38" i="4" s="1"/>
  <c r="F38" i="4" s="1"/>
  <c r="AD38" i="4"/>
  <c r="M38" i="4"/>
  <c r="L38" i="4"/>
  <c r="J38" i="4"/>
  <c r="G38" i="4"/>
  <c r="CT37" i="4"/>
  <c r="CQ37" i="4"/>
  <c r="CL37" i="4"/>
  <c r="CK37" i="4"/>
  <c r="CJ37" i="4"/>
  <c r="CI37" i="4"/>
  <c r="CH37" i="4"/>
  <c r="CM37" i="4" s="1"/>
  <c r="CN37" i="4" s="1"/>
  <c r="H37" i="4" s="1"/>
  <c r="I37" i="4" s="1"/>
  <c r="BQ37" i="4"/>
  <c r="BP37" i="4"/>
  <c r="BO37" i="4"/>
  <c r="BN37" i="4"/>
  <c r="BM37" i="4"/>
  <c r="BR37" i="4" s="1"/>
  <c r="AU37" i="4"/>
  <c r="AV37" i="4" s="1"/>
  <c r="E37" i="4" s="1"/>
  <c r="F37" i="4" s="1"/>
  <c r="AD37" i="4"/>
  <c r="M37" i="4"/>
  <c r="L37" i="4"/>
  <c r="J37" i="4"/>
  <c r="G37" i="4"/>
  <c r="CT36" i="4"/>
  <c r="CQ36" i="4"/>
  <c r="CL36" i="4"/>
  <c r="CK36" i="4"/>
  <c r="CJ36" i="4"/>
  <c r="CI36" i="4"/>
  <c r="CH36" i="4"/>
  <c r="CM36" i="4" s="1"/>
  <c r="CN36" i="4" s="1"/>
  <c r="H36" i="4" s="1"/>
  <c r="I36" i="4" s="1"/>
  <c r="BQ36" i="4"/>
  <c r="BP36" i="4"/>
  <c r="BO36" i="4"/>
  <c r="BN36" i="4"/>
  <c r="BM36" i="4"/>
  <c r="BR36" i="4" s="1"/>
  <c r="AU36" i="4"/>
  <c r="AV36" i="4" s="1"/>
  <c r="E36" i="4" s="1"/>
  <c r="F36" i="4" s="1"/>
  <c r="AD36" i="4"/>
  <c r="M36" i="4"/>
  <c r="L36" i="4"/>
  <c r="J36" i="4"/>
  <c r="G36" i="4"/>
  <c r="CT35" i="4"/>
  <c r="CQ35" i="4"/>
  <c r="CL35" i="4"/>
  <c r="CK35" i="4"/>
  <c r="CJ35" i="4"/>
  <c r="CI35" i="4"/>
  <c r="CH35" i="4"/>
  <c r="CM35" i="4" s="1"/>
  <c r="CN35" i="4" s="1"/>
  <c r="H35" i="4" s="1"/>
  <c r="I35" i="4" s="1"/>
  <c r="BQ35" i="4"/>
  <c r="BP35" i="4"/>
  <c r="BO35" i="4"/>
  <c r="BN35" i="4"/>
  <c r="BM35" i="4"/>
  <c r="BR35" i="4" s="1"/>
  <c r="AU35" i="4"/>
  <c r="AV35" i="4" s="1"/>
  <c r="E35" i="4" s="1"/>
  <c r="F35" i="4" s="1"/>
  <c r="AD35" i="4"/>
  <c r="M35" i="4"/>
  <c r="L35" i="4"/>
  <c r="J35" i="4"/>
  <c r="G35" i="4"/>
  <c r="CT34" i="4"/>
  <c r="CQ34" i="4"/>
  <c r="CL34" i="4"/>
  <c r="CK34" i="4"/>
  <c r="CJ34" i="4"/>
  <c r="CI34" i="4"/>
  <c r="CH34" i="4"/>
  <c r="CM34" i="4" s="1"/>
  <c r="CN34" i="4" s="1"/>
  <c r="H34" i="4" s="1"/>
  <c r="I34" i="4" s="1"/>
  <c r="BQ34" i="4"/>
  <c r="BP34" i="4"/>
  <c r="BO34" i="4"/>
  <c r="BN34" i="4"/>
  <c r="BM34" i="4"/>
  <c r="BR34" i="4" s="1"/>
  <c r="AU34" i="4"/>
  <c r="AV34" i="4" s="1"/>
  <c r="E34" i="4" s="1"/>
  <c r="F34" i="4" s="1"/>
  <c r="AD34" i="4"/>
  <c r="M34" i="4"/>
  <c r="L34" i="4"/>
  <c r="J34" i="4"/>
  <c r="G34" i="4"/>
  <c r="DF33" i="4"/>
  <c r="CT33" i="4"/>
  <c r="CQ33" i="4"/>
  <c r="CL33" i="4"/>
  <c r="CK33" i="4"/>
  <c r="CJ33" i="4"/>
  <c r="CI33" i="4"/>
  <c r="CH33" i="4"/>
  <c r="CM33" i="4" s="1"/>
  <c r="CN33" i="4" s="1"/>
  <c r="H33" i="4" s="1"/>
  <c r="I33" i="4" s="1"/>
  <c r="BQ33" i="4"/>
  <c r="BP33" i="4"/>
  <c r="BO33" i="4"/>
  <c r="BN33" i="4"/>
  <c r="BM33" i="4"/>
  <c r="BR33" i="4" s="1"/>
  <c r="AU33" i="4"/>
  <c r="AV33" i="4" s="1"/>
  <c r="E33" i="4" s="1"/>
  <c r="F33" i="4" s="1"/>
  <c r="AD33" i="4"/>
  <c r="M33" i="4"/>
  <c r="L33" i="4"/>
  <c r="J33" i="4"/>
  <c r="G33" i="4"/>
  <c r="DF32" i="4"/>
  <c r="CT32" i="4"/>
  <c r="CQ32" i="4"/>
  <c r="CL32" i="4"/>
  <c r="CK32" i="4"/>
  <c r="CJ32" i="4"/>
  <c r="CI32" i="4"/>
  <c r="CH32" i="4"/>
  <c r="CM32" i="4" s="1"/>
  <c r="CN32" i="4" s="1"/>
  <c r="H32" i="4" s="1"/>
  <c r="I32" i="4" s="1"/>
  <c r="BQ32" i="4"/>
  <c r="BP32" i="4"/>
  <c r="BO32" i="4"/>
  <c r="BN32" i="4"/>
  <c r="BM32" i="4"/>
  <c r="BR32" i="4" s="1"/>
  <c r="AU32" i="4"/>
  <c r="AV32" i="4" s="1"/>
  <c r="E32" i="4" s="1"/>
  <c r="F32" i="4" s="1"/>
  <c r="AD32" i="4"/>
  <c r="M32" i="4"/>
  <c r="L32" i="4"/>
  <c r="J32" i="4"/>
  <c r="G32" i="4"/>
  <c r="DF31" i="4"/>
  <c r="CT31" i="4"/>
  <c r="CQ31" i="4"/>
  <c r="CL31" i="4"/>
  <c r="CK31" i="4"/>
  <c r="CJ31" i="4"/>
  <c r="CI31" i="4"/>
  <c r="CH31" i="4"/>
  <c r="CM31" i="4" s="1"/>
  <c r="CN31" i="4" s="1"/>
  <c r="H31" i="4" s="1"/>
  <c r="I31" i="4" s="1"/>
  <c r="BQ31" i="4"/>
  <c r="BP31" i="4"/>
  <c r="BO31" i="4"/>
  <c r="BN31" i="4"/>
  <c r="BM31" i="4"/>
  <c r="BR31" i="4" s="1"/>
  <c r="AU31" i="4"/>
  <c r="AV31" i="4" s="1"/>
  <c r="E31" i="4" s="1"/>
  <c r="F31" i="4" s="1"/>
  <c r="AD31" i="4"/>
  <c r="M31" i="4"/>
  <c r="L31" i="4"/>
  <c r="J31" i="4"/>
  <c r="G31" i="4"/>
  <c r="DF30" i="4"/>
  <c r="CT30" i="4"/>
  <c r="CQ30" i="4"/>
  <c r="CL30" i="4"/>
  <c r="CK30" i="4"/>
  <c r="CJ30" i="4"/>
  <c r="CI30" i="4"/>
  <c r="CH30" i="4"/>
  <c r="CM30" i="4" s="1"/>
  <c r="CN30" i="4" s="1"/>
  <c r="H30" i="4" s="1"/>
  <c r="I30" i="4" s="1"/>
  <c r="BQ30" i="4"/>
  <c r="BP30" i="4"/>
  <c r="BO30" i="4"/>
  <c r="BN30" i="4"/>
  <c r="BM30" i="4"/>
  <c r="BR30" i="4" s="1"/>
  <c r="AU30" i="4"/>
  <c r="AV30" i="4" s="1"/>
  <c r="E30" i="4" s="1"/>
  <c r="F30" i="4" s="1"/>
  <c r="AD30" i="4"/>
  <c r="M30" i="4"/>
  <c r="L30" i="4"/>
  <c r="J30" i="4"/>
  <c r="G30" i="4"/>
  <c r="DF29" i="4"/>
  <c r="CT29" i="4"/>
  <c r="CQ29" i="4"/>
  <c r="CL29" i="4"/>
  <c r="CK29" i="4"/>
  <c r="CJ29" i="4"/>
  <c r="CI29" i="4"/>
  <c r="CH29" i="4"/>
  <c r="CM29" i="4" s="1"/>
  <c r="CN29" i="4" s="1"/>
  <c r="H29" i="4" s="1"/>
  <c r="I29" i="4" s="1"/>
  <c r="BQ29" i="4"/>
  <c r="BP29" i="4"/>
  <c r="BO29" i="4"/>
  <c r="BN29" i="4"/>
  <c r="BM29" i="4"/>
  <c r="BR29" i="4" s="1"/>
  <c r="AU29" i="4"/>
  <c r="AV29" i="4" s="1"/>
  <c r="E29" i="4" s="1"/>
  <c r="F29" i="4" s="1"/>
  <c r="AD29" i="4"/>
  <c r="M29" i="4"/>
  <c r="L29" i="4"/>
  <c r="J29" i="4"/>
  <c r="G29" i="4"/>
  <c r="DF28" i="4"/>
  <c r="CT28" i="4"/>
  <c r="CQ28" i="4"/>
  <c r="CL28" i="4"/>
  <c r="CK28" i="4"/>
  <c r="CJ28" i="4"/>
  <c r="CI28" i="4"/>
  <c r="CH28" i="4"/>
  <c r="CM28" i="4" s="1"/>
  <c r="CN28" i="4" s="1"/>
  <c r="H28" i="4" s="1"/>
  <c r="I28" i="4" s="1"/>
  <c r="BQ28" i="4"/>
  <c r="BP28" i="4"/>
  <c r="BO28" i="4"/>
  <c r="BN28" i="4"/>
  <c r="BM28" i="4"/>
  <c r="BR28" i="4" s="1"/>
  <c r="AU28" i="4"/>
  <c r="AV28" i="4" s="1"/>
  <c r="E28" i="4" s="1"/>
  <c r="F28" i="4" s="1"/>
  <c r="AD28" i="4"/>
  <c r="M28" i="4"/>
  <c r="L28" i="4"/>
  <c r="J28" i="4"/>
  <c r="G28" i="4"/>
  <c r="DF27" i="4"/>
  <c r="CT27" i="4"/>
  <c r="CQ27" i="4"/>
  <c r="CL27" i="4"/>
  <c r="CK27" i="4"/>
  <c r="CJ27" i="4"/>
  <c r="CI27" i="4"/>
  <c r="CH27" i="4"/>
  <c r="CM27" i="4" s="1"/>
  <c r="CN27" i="4" s="1"/>
  <c r="H27" i="4" s="1"/>
  <c r="I27" i="4" s="1"/>
  <c r="BQ27" i="4"/>
  <c r="BP27" i="4"/>
  <c r="BO27" i="4"/>
  <c r="BN27" i="4"/>
  <c r="BM27" i="4"/>
  <c r="BR27" i="4" s="1"/>
  <c r="AU27" i="4"/>
  <c r="AV27" i="4" s="1"/>
  <c r="E27" i="4" s="1"/>
  <c r="F27" i="4" s="1"/>
  <c r="AD27" i="4"/>
  <c r="M27" i="4"/>
  <c r="L27" i="4"/>
  <c r="J27" i="4"/>
  <c r="G27" i="4"/>
  <c r="DF26" i="4"/>
  <c r="CT26" i="4"/>
  <c r="CQ26" i="4"/>
  <c r="CL26" i="4"/>
  <c r="CK26" i="4"/>
  <c r="CJ26" i="4"/>
  <c r="CI26" i="4"/>
  <c r="CH26" i="4"/>
  <c r="CM26" i="4" s="1"/>
  <c r="CN26" i="4" s="1"/>
  <c r="H26" i="4" s="1"/>
  <c r="I26" i="4" s="1"/>
  <c r="BQ26" i="4"/>
  <c r="BP26" i="4"/>
  <c r="BO26" i="4"/>
  <c r="BN26" i="4"/>
  <c r="BM26" i="4"/>
  <c r="BR26" i="4" s="1"/>
  <c r="AU26" i="4"/>
  <c r="AV26" i="4" s="1"/>
  <c r="E26" i="4" s="1"/>
  <c r="F26" i="4" s="1"/>
  <c r="AD26" i="4"/>
  <c r="M26" i="4"/>
  <c r="L26" i="4"/>
  <c r="J26" i="4"/>
  <c r="G26" i="4"/>
  <c r="DF25" i="4"/>
  <c r="CT25" i="4"/>
  <c r="CQ25" i="4"/>
  <c r="CL25" i="4"/>
  <c r="CK25" i="4"/>
  <c r="CJ25" i="4"/>
  <c r="CI25" i="4"/>
  <c r="CH25" i="4"/>
  <c r="CM25" i="4" s="1"/>
  <c r="CN25" i="4" s="1"/>
  <c r="H25" i="4" s="1"/>
  <c r="I25" i="4" s="1"/>
  <c r="BQ25" i="4"/>
  <c r="BP25" i="4"/>
  <c r="BO25" i="4"/>
  <c r="BN25" i="4"/>
  <c r="BM25" i="4"/>
  <c r="BR25" i="4" s="1"/>
  <c r="AU25" i="4"/>
  <c r="AV25" i="4" s="1"/>
  <c r="E25" i="4" s="1"/>
  <c r="F25" i="4" s="1"/>
  <c r="AD25" i="4"/>
  <c r="M25" i="4"/>
  <c r="L25" i="4"/>
  <c r="J25" i="4"/>
  <c r="G25" i="4"/>
  <c r="DF24" i="4"/>
  <c r="CT24" i="4"/>
  <c r="CQ24" i="4"/>
  <c r="CL24" i="4"/>
  <c r="CK24" i="4"/>
  <c r="CJ24" i="4"/>
  <c r="CI24" i="4"/>
  <c r="CH24" i="4"/>
  <c r="CM24" i="4" s="1"/>
  <c r="CN24" i="4" s="1"/>
  <c r="H24" i="4" s="1"/>
  <c r="I24" i="4" s="1"/>
  <c r="BQ24" i="4"/>
  <c r="BP24" i="4"/>
  <c r="BO24" i="4"/>
  <c r="BN24" i="4"/>
  <c r="BM24" i="4"/>
  <c r="BR24" i="4" s="1"/>
  <c r="AU24" i="4"/>
  <c r="AV24" i="4" s="1"/>
  <c r="E24" i="4" s="1"/>
  <c r="F24" i="4" s="1"/>
  <c r="AD24" i="4"/>
  <c r="M24" i="4"/>
  <c r="L24" i="4"/>
  <c r="J24" i="4"/>
  <c r="G24" i="4"/>
  <c r="DF23" i="4"/>
  <c r="CT23" i="4"/>
  <c r="CQ23" i="4"/>
  <c r="CL23" i="4"/>
  <c r="CK23" i="4"/>
  <c r="CJ23" i="4"/>
  <c r="CI23" i="4"/>
  <c r="CH23" i="4"/>
  <c r="CM23" i="4" s="1"/>
  <c r="CN23" i="4" s="1"/>
  <c r="H23" i="4" s="1"/>
  <c r="I23" i="4" s="1"/>
  <c r="BQ23" i="4"/>
  <c r="BP23" i="4"/>
  <c r="BO23" i="4"/>
  <c r="BN23" i="4"/>
  <c r="BM23" i="4"/>
  <c r="BR23" i="4" s="1"/>
  <c r="AU23" i="4"/>
  <c r="AV23" i="4" s="1"/>
  <c r="E23" i="4" s="1"/>
  <c r="F23" i="4" s="1"/>
  <c r="AD23" i="4"/>
  <c r="M23" i="4"/>
  <c r="L23" i="4"/>
  <c r="J23" i="4"/>
  <c r="G23" i="4"/>
  <c r="DF22" i="4"/>
  <c r="CT22" i="4"/>
  <c r="CQ22" i="4"/>
  <c r="CL22" i="4"/>
  <c r="CK22" i="4"/>
  <c r="CJ22" i="4"/>
  <c r="CI22" i="4"/>
  <c r="CH22" i="4"/>
  <c r="CM22" i="4" s="1"/>
  <c r="CN22" i="4" s="1"/>
  <c r="H22" i="4" s="1"/>
  <c r="I22" i="4" s="1"/>
  <c r="BQ22" i="4"/>
  <c r="BP22" i="4"/>
  <c r="BO22" i="4"/>
  <c r="BN22" i="4"/>
  <c r="BM22" i="4"/>
  <c r="BR22" i="4" s="1"/>
  <c r="AU22" i="4"/>
  <c r="AV22" i="4" s="1"/>
  <c r="E22" i="4" s="1"/>
  <c r="F22" i="4" s="1"/>
  <c r="AD22" i="4"/>
  <c r="M22" i="4"/>
  <c r="L22" i="4"/>
  <c r="J22" i="4"/>
  <c r="G22" i="4"/>
  <c r="CT21" i="4"/>
  <c r="CQ21" i="4"/>
  <c r="CL21" i="4"/>
  <c r="CK21" i="4"/>
  <c r="CJ21" i="4"/>
  <c r="CI21" i="4"/>
  <c r="CH21" i="4"/>
  <c r="CM21" i="4" s="1"/>
  <c r="CN21" i="4" s="1"/>
  <c r="H21" i="4" s="1"/>
  <c r="I21" i="4" s="1"/>
  <c r="BQ21" i="4"/>
  <c r="BP21" i="4"/>
  <c r="BO21" i="4"/>
  <c r="BN21" i="4"/>
  <c r="BM21" i="4"/>
  <c r="BR21" i="4" s="1"/>
  <c r="AU21" i="4"/>
  <c r="AV21" i="4" s="1"/>
  <c r="E21" i="4" s="1"/>
  <c r="F21" i="4" s="1"/>
  <c r="AD21" i="4"/>
  <c r="M21" i="4"/>
  <c r="L21" i="4"/>
  <c r="J21" i="4"/>
  <c r="G21" i="4"/>
  <c r="DF20" i="4"/>
  <c r="CT20" i="4"/>
  <c r="CQ20" i="4"/>
  <c r="CL20" i="4"/>
  <c r="CK20" i="4"/>
  <c r="CJ20" i="4"/>
  <c r="CI20" i="4"/>
  <c r="CH20" i="4"/>
  <c r="CM20" i="4" s="1"/>
  <c r="CN20" i="4" s="1"/>
  <c r="H20" i="4" s="1"/>
  <c r="I20" i="4" s="1"/>
  <c r="BQ20" i="4"/>
  <c r="BP20" i="4"/>
  <c r="BO20" i="4"/>
  <c r="BN20" i="4"/>
  <c r="BM20" i="4"/>
  <c r="BR20" i="4" s="1"/>
  <c r="AU20" i="4"/>
  <c r="AV20" i="4" s="1"/>
  <c r="E20" i="4" s="1"/>
  <c r="F20" i="4" s="1"/>
  <c r="AD20" i="4"/>
  <c r="M20" i="4"/>
  <c r="L20" i="4"/>
  <c r="J20" i="4"/>
  <c r="G20" i="4"/>
  <c r="DF19" i="4"/>
  <c r="CT19" i="4"/>
  <c r="CQ19" i="4"/>
  <c r="CL19" i="4"/>
  <c r="CK19" i="4"/>
  <c r="CJ19" i="4"/>
  <c r="CI19" i="4"/>
  <c r="CH19" i="4"/>
  <c r="CM19" i="4" s="1"/>
  <c r="CN19" i="4" s="1"/>
  <c r="H19" i="4" s="1"/>
  <c r="I19" i="4" s="1"/>
  <c r="BQ19" i="4"/>
  <c r="BP19" i="4"/>
  <c r="BO19" i="4"/>
  <c r="BN19" i="4"/>
  <c r="BM19" i="4"/>
  <c r="BR19" i="4" s="1"/>
  <c r="AU19" i="4"/>
  <c r="AV19" i="4" s="1"/>
  <c r="E19" i="4" s="1"/>
  <c r="F19" i="4" s="1"/>
  <c r="AD19" i="4"/>
  <c r="M19" i="4"/>
  <c r="L19" i="4"/>
  <c r="J19" i="4"/>
  <c r="G19" i="4"/>
  <c r="DF18" i="4"/>
  <c r="CT18" i="4"/>
  <c r="CQ18" i="4"/>
  <c r="CL18" i="4"/>
  <c r="CK18" i="4"/>
  <c r="CJ18" i="4"/>
  <c r="CI18" i="4"/>
  <c r="CH18" i="4"/>
  <c r="CM18" i="4" s="1"/>
  <c r="CN18" i="4" s="1"/>
  <c r="H18" i="4" s="1"/>
  <c r="I18" i="4" s="1"/>
  <c r="BQ18" i="4"/>
  <c r="BP18" i="4"/>
  <c r="BO18" i="4"/>
  <c r="BN18" i="4"/>
  <c r="BM18" i="4"/>
  <c r="BR18" i="4" s="1"/>
  <c r="AU18" i="4"/>
  <c r="AV18" i="4" s="1"/>
  <c r="E18" i="4" s="1"/>
  <c r="F18" i="4" s="1"/>
  <c r="AD18" i="4"/>
  <c r="M18" i="4"/>
  <c r="L18" i="4"/>
  <c r="J18" i="4"/>
  <c r="G18" i="4"/>
  <c r="DF17" i="4"/>
  <c r="CT17" i="4"/>
  <c r="CQ17" i="4"/>
  <c r="CL17" i="4"/>
  <c r="CK17" i="4"/>
  <c r="CJ17" i="4"/>
  <c r="CI17" i="4"/>
  <c r="CH17" i="4"/>
  <c r="CM17" i="4" s="1"/>
  <c r="CN17" i="4" s="1"/>
  <c r="H17" i="4" s="1"/>
  <c r="I17" i="4" s="1"/>
  <c r="BQ17" i="4"/>
  <c r="BP17" i="4"/>
  <c r="BO17" i="4"/>
  <c r="BN17" i="4"/>
  <c r="BM17" i="4"/>
  <c r="BR17" i="4" s="1"/>
  <c r="AU17" i="4"/>
  <c r="AV17" i="4" s="1"/>
  <c r="E17" i="4" s="1"/>
  <c r="F17" i="4" s="1"/>
  <c r="AD17" i="4"/>
  <c r="M17" i="4"/>
  <c r="L17" i="4"/>
  <c r="J17" i="4"/>
  <c r="G17" i="4"/>
  <c r="DF16" i="4"/>
  <c r="CT16" i="4"/>
  <c r="CQ16" i="4"/>
  <c r="CL16" i="4"/>
  <c r="CK16" i="4"/>
  <c r="CJ16" i="4"/>
  <c r="CI16" i="4"/>
  <c r="CH16" i="4"/>
  <c r="CM16" i="4" s="1"/>
  <c r="CN16" i="4" s="1"/>
  <c r="H16" i="4" s="1"/>
  <c r="I16" i="4" s="1"/>
  <c r="BQ16" i="4"/>
  <c r="BP16" i="4"/>
  <c r="BO16" i="4"/>
  <c r="BN16" i="4"/>
  <c r="BM16" i="4"/>
  <c r="BR16" i="4" s="1"/>
  <c r="AU16" i="4"/>
  <c r="AV16" i="4" s="1"/>
  <c r="E16" i="4" s="1"/>
  <c r="F16" i="4" s="1"/>
  <c r="AD16" i="4"/>
  <c r="M16" i="4"/>
  <c r="L16" i="4"/>
  <c r="J16" i="4"/>
  <c r="G16" i="4"/>
  <c r="DF15" i="4"/>
  <c r="CT15" i="4"/>
  <c r="CQ15" i="4"/>
  <c r="CL15" i="4"/>
  <c r="CK15" i="4"/>
  <c r="CJ15" i="4"/>
  <c r="CI15" i="4"/>
  <c r="CH15" i="4"/>
  <c r="CM15" i="4" s="1"/>
  <c r="CN15" i="4" s="1"/>
  <c r="H15" i="4" s="1"/>
  <c r="I15" i="4" s="1"/>
  <c r="BQ15" i="4"/>
  <c r="BP15" i="4"/>
  <c r="BO15" i="4"/>
  <c r="BN15" i="4"/>
  <c r="BM15" i="4"/>
  <c r="BR15" i="4" s="1"/>
  <c r="AU15" i="4"/>
  <c r="AV15" i="4" s="1"/>
  <c r="E15" i="4" s="1"/>
  <c r="F15" i="4" s="1"/>
  <c r="AD15" i="4"/>
  <c r="M15" i="4"/>
  <c r="L15" i="4"/>
  <c r="J15" i="4"/>
  <c r="G15" i="4"/>
  <c r="DF14" i="4"/>
  <c r="CT14" i="4"/>
  <c r="CQ14" i="4"/>
  <c r="CL14" i="4"/>
  <c r="CK14" i="4"/>
  <c r="CJ14" i="4"/>
  <c r="CI14" i="4"/>
  <c r="CH14" i="4"/>
  <c r="CM14" i="4" s="1"/>
  <c r="CN14" i="4" s="1"/>
  <c r="H14" i="4" s="1"/>
  <c r="I14" i="4" s="1"/>
  <c r="BQ14" i="4"/>
  <c r="BP14" i="4"/>
  <c r="BO14" i="4"/>
  <c r="BN14" i="4"/>
  <c r="BM14" i="4"/>
  <c r="BR14" i="4" s="1"/>
  <c r="AU14" i="4"/>
  <c r="AV14" i="4" s="1"/>
  <c r="E14" i="4" s="1"/>
  <c r="F14" i="4" s="1"/>
  <c r="AD14" i="4"/>
  <c r="M14" i="4"/>
  <c r="L14" i="4"/>
  <c r="J14" i="4"/>
  <c r="G14" i="4"/>
  <c r="DF13" i="4"/>
  <c r="CT13" i="4"/>
  <c r="CQ13" i="4"/>
  <c r="CL13" i="4"/>
  <c r="CK13" i="4"/>
  <c r="CJ13" i="4"/>
  <c r="CI13" i="4"/>
  <c r="CH13" i="4"/>
  <c r="CM13" i="4" s="1"/>
  <c r="CN13" i="4" s="1"/>
  <c r="H13" i="4" s="1"/>
  <c r="I13" i="4" s="1"/>
  <c r="BQ13" i="4"/>
  <c r="BP13" i="4"/>
  <c r="BO13" i="4"/>
  <c r="BN13" i="4"/>
  <c r="BM13" i="4"/>
  <c r="BR13" i="4" s="1"/>
  <c r="AU13" i="4"/>
  <c r="AV13" i="4" s="1"/>
  <c r="E13" i="4" s="1"/>
  <c r="F13" i="4" s="1"/>
  <c r="AD13" i="4"/>
  <c r="M13" i="4"/>
  <c r="L13" i="4"/>
  <c r="J13" i="4"/>
  <c r="G13" i="4"/>
  <c r="DF12" i="4"/>
  <c r="CT12" i="4"/>
  <c r="CQ12" i="4"/>
  <c r="CL12" i="4"/>
  <c r="CK12" i="4"/>
  <c r="CJ12" i="4"/>
  <c r="CI12" i="4"/>
  <c r="CH12" i="4"/>
  <c r="CM12" i="4" s="1"/>
  <c r="CN12" i="4" s="1"/>
  <c r="H12" i="4" s="1"/>
  <c r="I12" i="4" s="1"/>
  <c r="BQ12" i="4"/>
  <c r="BP12" i="4"/>
  <c r="BO12" i="4"/>
  <c r="BN12" i="4"/>
  <c r="BM12" i="4"/>
  <c r="BR12" i="4" s="1"/>
  <c r="AU12" i="4"/>
  <c r="AV12" i="4" s="1"/>
  <c r="E12" i="4" s="1"/>
  <c r="F12" i="4" s="1"/>
  <c r="AD12" i="4"/>
  <c r="M12" i="4"/>
  <c r="L12" i="4"/>
  <c r="J12" i="4"/>
  <c r="G12" i="4"/>
  <c r="DF11" i="4"/>
  <c r="CT11" i="4"/>
  <c r="J11" i="4" s="1"/>
  <c r="CQ11" i="4"/>
  <c r="G11" i="4" s="1"/>
  <c r="CL11" i="4"/>
  <c r="CK11" i="4"/>
  <c r="CJ11" i="4"/>
  <c r="CI11" i="4"/>
  <c r="CH11" i="4"/>
  <c r="CM11" i="4" s="1"/>
  <c r="CN11" i="4" s="1"/>
  <c r="H11" i="4" s="1"/>
  <c r="I11" i="4" s="1"/>
  <c r="BQ11" i="4"/>
  <c r="BP11" i="4"/>
  <c r="BO11" i="4"/>
  <c r="BN11" i="4"/>
  <c r="BM11" i="4"/>
  <c r="BR11" i="4" s="1"/>
  <c r="AU11" i="4"/>
  <c r="AV11" i="4" s="1"/>
  <c r="E11" i="4" s="1"/>
  <c r="F11" i="4" s="1"/>
  <c r="AD11" i="4"/>
  <c r="L11" i="4" s="1"/>
  <c r="M11" i="4"/>
  <c r="DF10" i="4"/>
  <c r="DF9" i="4"/>
  <c r="BC2" i="4"/>
  <c r="T2" i="4"/>
  <c r="CT60" i="3"/>
  <c r="CQ60" i="3"/>
  <c r="CL60" i="3"/>
  <c r="CK60" i="3"/>
  <c r="CJ60" i="3"/>
  <c r="CI60" i="3"/>
  <c r="CH60" i="3"/>
  <c r="CM60" i="3" s="1"/>
  <c r="CN60" i="3" s="1"/>
  <c r="H60" i="3" s="1"/>
  <c r="I60" i="3" s="1"/>
  <c r="BQ60" i="3"/>
  <c r="BP60" i="3"/>
  <c r="BO60" i="3"/>
  <c r="BN60" i="3"/>
  <c r="BM60" i="3"/>
  <c r="BR60" i="3" s="1"/>
  <c r="AU60" i="3"/>
  <c r="AV60" i="3" s="1"/>
  <c r="E60" i="3" s="1"/>
  <c r="F60" i="3" s="1"/>
  <c r="AD60" i="3"/>
  <c r="M60" i="3"/>
  <c r="L60" i="3"/>
  <c r="J60" i="3"/>
  <c r="G60" i="3"/>
  <c r="CT59" i="3"/>
  <c r="CQ59" i="3"/>
  <c r="CL59" i="3"/>
  <c r="CK59" i="3"/>
  <c r="CJ59" i="3"/>
  <c r="CI59" i="3"/>
  <c r="CH59" i="3"/>
  <c r="CM59" i="3" s="1"/>
  <c r="CN59" i="3" s="1"/>
  <c r="H59" i="3" s="1"/>
  <c r="I59" i="3" s="1"/>
  <c r="BQ59" i="3"/>
  <c r="BP59" i="3"/>
  <c r="BO59" i="3"/>
  <c r="BN59" i="3"/>
  <c r="BM59" i="3"/>
  <c r="BR59" i="3" s="1"/>
  <c r="AU59" i="3"/>
  <c r="AV59" i="3" s="1"/>
  <c r="E59" i="3" s="1"/>
  <c r="F59" i="3" s="1"/>
  <c r="AD59" i="3"/>
  <c r="M59" i="3"/>
  <c r="L59" i="3"/>
  <c r="J59" i="3"/>
  <c r="G59" i="3"/>
  <c r="CT58" i="3"/>
  <c r="CQ58" i="3"/>
  <c r="CL58" i="3"/>
  <c r="CK58" i="3"/>
  <c r="CJ58" i="3"/>
  <c r="CI58" i="3"/>
  <c r="CH58" i="3"/>
  <c r="CM58" i="3" s="1"/>
  <c r="CN58" i="3" s="1"/>
  <c r="H58" i="3" s="1"/>
  <c r="I58" i="3" s="1"/>
  <c r="BQ58" i="3"/>
  <c r="BP58" i="3"/>
  <c r="BO58" i="3"/>
  <c r="BN58" i="3"/>
  <c r="BM58" i="3"/>
  <c r="BR58" i="3" s="1"/>
  <c r="AU58" i="3"/>
  <c r="AV58" i="3" s="1"/>
  <c r="E58" i="3" s="1"/>
  <c r="F58" i="3" s="1"/>
  <c r="AD58" i="3"/>
  <c r="M58" i="3"/>
  <c r="L58" i="3"/>
  <c r="J58" i="3"/>
  <c r="G58" i="3"/>
  <c r="CT57" i="3"/>
  <c r="CQ57" i="3"/>
  <c r="CL57" i="3"/>
  <c r="CK57" i="3"/>
  <c r="CJ57" i="3"/>
  <c r="CI57" i="3"/>
  <c r="CH57" i="3"/>
  <c r="CM57" i="3" s="1"/>
  <c r="CN57" i="3" s="1"/>
  <c r="H57" i="3" s="1"/>
  <c r="I57" i="3" s="1"/>
  <c r="BQ57" i="3"/>
  <c r="BP57" i="3"/>
  <c r="BO57" i="3"/>
  <c r="BN57" i="3"/>
  <c r="BM57" i="3"/>
  <c r="BR57" i="3" s="1"/>
  <c r="AU57" i="3"/>
  <c r="AV57" i="3" s="1"/>
  <c r="E57" i="3" s="1"/>
  <c r="F57" i="3" s="1"/>
  <c r="AD57" i="3"/>
  <c r="M57" i="3"/>
  <c r="L57" i="3"/>
  <c r="J57" i="3"/>
  <c r="G57" i="3"/>
  <c r="CT56" i="3"/>
  <c r="CQ56" i="3"/>
  <c r="CL56" i="3"/>
  <c r="CK56" i="3"/>
  <c r="CJ56" i="3"/>
  <c r="CI56" i="3"/>
  <c r="CH56" i="3"/>
  <c r="CM56" i="3" s="1"/>
  <c r="CN56" i="3" s="1"/>
  <c r="H56" i="3" s="1"/>
  <c r="I56" i="3" s="1"/>
  <c r="BQ56" i="3"/>
  <c r="BP56" i="3"/>
  <c r="BO56" i="3"/>
  <c r="BN56" i="3"/>
  <c r="BM56" i="3"/>
  <c r="BR56" i="3" s="1"/>
  <c r="AU56" i="3"/>
  <c r="AV56" i="3" s="1"/>
  <c r="E56" i="3" s="1"/>
  <c r="F56" i="3" s="1"/>
  <c r="AD56" i="3"/>
  <c r="M56" i="3"/>
  <c r="L56" i="3"/>
  <c r="J56" i="3"/>
  <c r="G56" i="3"/>
  <c r="CT55" i="3"/>
  <c r="CQ55" i="3"/>
  <c r="CL55" i="3"/>
  <c r="CK55" i="3"/>
  <c r="CJ55" i="3"/>
  <c r="CI55" i="3"/>
  <c r="CH55" i="3"/>
  <c r="CM55" i="3" s="1"/>
  <c r="CN55" i="3" s="1"/>
  <c r="H55" i="3" s="1"/>
  <c r="I55" i="3" s="1"/>
  <c r="BQ55" i="3"/>
  <c r="BP55" i="3"/>
  <c r="BO55" i="3"/>
  <c r="BN55" i="3"/>
  <c r="BM55" i="3"/>
  <c r="BR55" i="3" s="1"/>
  <c r="AU55" i="3"/>
  <c r="AV55" i="3" s="1"/>
  <c r="E55" i="3" s="1"/>
  <c r="F55" i="3" s="1"/>
  <c r="AD55" i="3"/>
  <c r="M55" i="3"/>
  <c r="L55" i="3"/>
  <c r="J55" i="3"/>
  <c r="G55" i="3"/>
  <c r="CT54" i="3"/>
  <c r="CQ54" i="3"/>
  <c r="CL54" i="3"/>
  <c r="CK54" i="3"/>
  <c r="CJ54" i="3"/>
  <c r="CI54" i="3"/>
  <c r="CH54" i="3"/>
  <c r="CM54" i="3" s="1"/>
  <c r="CN54" i="3" s="1"/>
  <c r="H54" i="3" s="1"/>
  <c r="I54" i="3" s="1"/>
  <c r="BQ54" i="3"/>
  <c r="BP54" i="3"/>
  <c r="BO54" i="3"/>
  <c r="BN54" i="3"/>
  <c r="BM54" i="3"/>
  <c r="BR54" i="3" s="1"/>
  <c r="AU54" i="3"/>
  <c r="AV54" i="3" s="1"/>
  <c r="E54" i="3" s="1"/>
  <c r="F54" i="3" s="1"/>
  <c r="AD54" i="3"/>
  <c r="M54" i="3"/>
  <c r="L54" i="3"/>
  <c r="J54" i="3"/>
  <c r="G54" i="3"/>
  <c r="CT53" i="3"/>
  <c r="CQ53" i="3"/>
  <c r="CL53" i="3"/>
  <c r="CK53" i="3"/>
  <c r="CJ53" i="3"/>
  <c r="CI53" i="3"/>
  <c r="CH53" i="3"/>
  <c r="CM53" i="3" s="1"/>
  <c r="CN53" i="3" s="1"/>
  <c r="H53" i="3" s="1"/>
  <c r="I53" i="3" s="1"/>
  <c r="BQ53" i="3"/>
  <c r="BP53" i="3"/>
  <c r="BO53" i="3"/>
  <c r="BN53" i="3"/>
  <c r="BM53" i="3"/>
  <c r="BR53" i="3" s="1"/>
  <c r="AU53" i="3"/>
  <c r="AV53" i="3" s="1"/>
  <c r="E53" i="3" s="1"/>
  <c r="F53" i="3" s="1"/>
  <c r="AD53" i="3"/>
  <c r="M53" i="3"/>
  <c r="L53" i="3"/>
  <c r="J53" i="3"/>
  <c r="G53" i="3"/>
  <c r="CT52" i="3"/>
  <c r="CQ52" i="3"/>
  <c r="CL52" i="3"/>
  <c r="CK52" i="3"/>
  <c r="CJ52" i="3"/>
  <c r="CI52" i="3"/>
  <c r="CH52" i="3"/>
  <c r="CM52" i="3" s="1"/>
  <c r="CN52" i="3" s="1"/>
  <c r="H52" i="3" s="1"/>
  <c r="I52" i="3" s="1"/>
  <c r="BQ52" i="3"/>
  <c r="BP52" i="3"/>
  <c r="BO52" i="3"/>
  <c r="BN52" i="3"/>
  <c r="BM52" i="3"/>
  <c r="BR52" i="3" s="1"/>
  <c r="AU52" i="3"/>
  <c r="AV52" i="3" s="1"/>
  <c r="E52" i="3" s="1"/>
  <c r="F52" i="3" s="1"/>
  <c r="AD52" i="3"/>
  <c r="M52" i="3"/>
  <c r="L52" i="3"/>
  <c r="J52" i="3"/>
  <c r="G52" i="3"/>
  <c r="CT51" i="3"/>
  <c r="CQ51" i="3"/>
  <c r="CL51" i="3"/>
  <c r="CK51" i="3"/>
  <c r="CJ51" i="3"/>
  <c r="CI51" i="3"/>
  <c r="CH51" i="3"/>
  <c r="CM51" i="3" s="1"/>
  <c r="CN51" i="3" s="1"/>
  <c r="H51" i="3" s="1"/>
  <c r="I51" i="3" s="1"/>
  <c r="BQ51" i="3"/>
  <c r="BP51" i="3"/>
  <c r="BO51" i="3"/>
  <c r="BN51" i="3"/>
  <c r="BM51" i="3"/>
  <c r="BR51" i="3" s="1"/>
  <c r="AU51" i="3"/>
  <c r="AV51" i="3" s="1"/>
  <c r="E51" i="3" s="1"/>
  <c r="F51" i="3" s="1"/>
  <c r="AD51" i="3"/>
  <c r="M51" i="3"/>
  <c r="L51" i="3"/>
  <c r="J51" i="3"/>
  <c r="G51" i="3"/>
  <c r="CT50" i="3"/>
  <c r="CQ50" i="3"/>
  <c r="CL50" i="3"/>
  <c r="CK50" i="3"/>
  <c r="CJ50" i="3"/>
  <c r="CI50" i="3"/>
  <c r="CH50" i="3"/>
  <c r="CM50" i="3" s="1"/>
  <c r="CN50" i="3" s="1"/>
  <c r="H50" i="3" s="1"/>
  <c r="I50" i="3" s="1"/>
  <c r="BQ50" i="3"/>
  <c r="BP50" i="3"/>
  <c r="BO50" i="3"/>
  <c r="BN50" i="3"/>
  <c r="BM50" i="3"/>
  <c r="BR50" i="3" s="1"/>
  <c r="AU50" i="3"/>
  <c r="AV50" i="3" s="1"/>
  <c r="E50" i="3" s="1"/>
  <c r="F50" i="3" s="1"/>
  <c r="AD50" i="3"/>
  <c r="M50" i="3"/>
  <c r="L50" i="3"/>
  <c r="J50" i="3"/>
  <c r="G50" i="3"/>
  <c r="CT49" i="3"/>
  <c r="CQ49" i="3"/>
  <c r="CL49" i="3"/>
  <c r="CK49" i="3"/>
  <c r="CJ49" i="3"/>
  <c r="CI49" i="3"/>
  <c r="CH49" i="3"/>
  <c r="CM49" i="3" s="1"/>
  <c r="CN49" i="3" s="1"/>
  <c r="H49" i="3" s="1"/>
  <c r="I49" i="3" s="1"/>
  <c r="BQ49" i="3"/>
  <c r="BP49" i="3"/>
  <c r="BO49" i="3"/>
  <c r="BN49" i="3"/>
  <c r="BM49" i="3"/>
  <c r="BR49" i="3" s="1"/>
  <c r="AU49" i="3"/>
  <c r="AV49" i="3" s="1"/>
  <c r="E49" i="3" s="1"/>
  <c r="F49" i="3" s="1"/>
  <c r="AD49" i="3"/>
  <c r="M49" i="3"/>
  <c r="L49" i="3"/>
  <c r="J49" i="3"/>
  <c r="G49" i="3"/>
  <c r="CT48" i="3"/>
  <c r="CQ48" i="3"/>
  <c r="CL48" i="3"/>
  <c r="CK48" i="3"/>
  <c r="CJ48" i="3"/>
  <c r="CI48" i="3"/>
  <c r="CH48" i="3"/>
  <c r="CM48" i="3" s="1"/>
  <c r="CN48" i="3" s="1"/>
  <c r="H48" i="3" s="1"/>
  <c r="I48" i="3" s="1"/>
  <c r="BQ48" i="3"/>
  <c r="BP48" i="3"/>
  <c r="BO48" i="3"/>
  <c r="BN48" i="3"/>
  <c r="BM48" i="3"/>
  <c r="BR48" i="3" s="1"/>
  <c r="AU48" i="3"/>
  <c r="AV48" i="3" s="1"/>
  <c r="E48" i="3" s="1"/>
  <c r="F48" i="3" s="1"/>
  <c r="AD48" i="3"/>
  <c r="M48" i="3"/>
  <c r="L48" i="3"/>
  <c r="J48" i="3"/>
  <c r="G48" i="3"/>
  <c r="CT47" i="3"/>
  <c r="CQ47" i="3"/>
  <c r="CL47" i="3"/>
  <c r="CK47" i="3"/>
  <c r="CJ47" i="3"/>
  <c r="CI47" i="3"/>
  <c r="CH47" i="3"/>
  <c r="CM47" i="3" s="1"/>
  <c r="CN47" i="3" s="1"/>
  <c r="H47" i="3" s="1"/>
  <c r="I47" i="3" s="1"/>
  <c r="BQ47" i="3"/>
  <c r="BP47" i="3"/>
  <c r="BO47" i="3"/>
  <c r="BN47" i="3"/>
  <c r="BM47" i="3"/>
  <c r="BR47" i="3" s="1"/>
  <c r="AU47" i="3"/>
  <c r="AV47" i="3" s="1"/>
  <c r="E47" i="3" s="1"/>
  <c r="F47" i="3" s="1"/>
  <c r="AD47" i="3"/>
  <c r="M47" i="3"/>
  <c r="L47" i="3"/>
  <c r="J47" i="3"/>
  <c r="G47" i="3"/>
  <c r="CT46" i="3"/>
  <c r="CQ46" i="3"/>
  <c r="CL46" i="3"/>
  <c r="CK46" i="3"/>
  <c r="CJ46" i="3"/>
  <c r="CI46" i="3"/>
  <c r="CH46" i="3"/>
  <c r="CM46" i="3" s="1"/>
  <c r="CN46" i="3" s="1"/>
  <c r="H46" i="3" s="1"/>
  <c r="I46" i="3" s="1"/>
  <c r="BQ46" i="3"/>
  <c r="BP46" i="3"/>
  <c r="BO46" i="3"/>
  <c r="BN46" i="3"/>
  <c r="BM46" i="3"/>
  <c r="BR46" i="3" s="1"/>
  <c r="AU46" i="3"/>
  <c r="AV46" i="3" s="1"/>
  <c r="E46" i="3" s="1"/>
  <c r="F46" i="3" s="1"/>
  <c r="AD46" i="3"/>
  <c r="M46" i="3"/>
  <c r="L46" i="3"/>
  <c r="J46" i="3"/>
  <c r="G46" i="3"/>
  <c r="CT45" i="3"/>
  <c r="CQ45" i="3"/>
  <c r="CL45" i="3"/>
  <c r="CK45" i="3"/>
  <c r="CJ45" i="3"/>
  <c r="CI45" i="3"/>
  <c r="CH45" i="3"/>
  <c r="CM45" i="3" s="1"/>
  <c r="CN45" i="3" s="1"/>
  <c r="H45" i="3" s="1"/>
  <c r="I45" i="3" s="1"/>
  <c r="BQ45" i="3"/>
  <c r="BP45" i="3"/>
  <c r="BO45" i="3"/>
  <c r="BN45" i="3"/>
  <c r="BM45" i="3"/>
  <c r="BR45" i="3" s="1"/>
  <c r="AU45" i="3"/>
  <c r="AV45" i="3" s="1"/>
  <c r="E45" i="3" s="1"/>
  <c r="F45" i="3" s="1"/>
  <c r="AD45" i="3"/>
  <c r="M45" i="3"/>
  <c r="L45" i="3"/>
  <c r="J45" i="3"/>
  <c r="G45" i="3"/>
  <c r="CT44" i="3"/>
  <c r="CQ44" i="3"/>
  <c r="CL44" i="3"/>
  <c r="CK44" i="3"/>
  <c r="CJ44" i="3"/>
  <c r="CI44" i="3"/>
  <c r="CH44" i="3"/>
  <c r="BQ44" i="3"/>
  <c r="BP44" i="3"/>
  <c r="BO44" i="3"/>
  <c r="BN44" i="3"/>
  <c r="BM44" i="3"/>
  <c r="BR44" i="3" s="1"/>
  <c r="AU44" i="3"/>
  <c r="AV44" i="3" s="1"/>
  <c r="E44" i="3" s="1"/>
  <c r="F44" i="3" s="1"/>
  <c r="AD44" i="3"/>
  <c r="M44" i="3"/>
  <c r="L44" i="3"/>
  <c r="J44" i="3"/>
  <c r="G44" i="3"/>
  <c r="CT43" i="3"/>
  <c r="CQ43" i="3"/>
  <c r="CL43" i="3"/>
  <c r="CK43" i="3"/>
  <c r="CJ43" i="3"/>
  <c r="CI43" i="3"/>
  <c r="CH43" i="3"/>
  <c r="BQ43" i="3"/>
  <c r="BP43" i="3"/>
  <c r="BO43" i="3"/>
  <c r="BN43" i="3"/>
  <c r="BM43" i="3"/>
  <c r="BR43" i="3" s="1"/>
  <c r="AU43" i="3"/>
  <c r="AV43" i="3" s="1"/>
  <c r="E43" i="3" s="1"/>
  <c r="F43" i="3" s="1"/>
  <c r="AD43" i="3"/>
  <c r="M43" i="3"/>
  <c r="L43" i="3"/>
  <c r="J43" i="3"/>
  <c r="G43" i="3"/>
  <c r="CT42" i="3"/>
  <c r="CQ42" i="3"/>
  <c r="CL42" i="3"/>
  <c r="CK42" i="3"/>
  <c r="CJ42" i="3"/>
  <c r="CI42" i="3"/>
  <c r="CH42" i="3"/>
  <c r="BQ42" i="3"/>
  <c r="BP42" i="3"/>
  <c r="BO42" i="3"/>
  <c r="BN42" i="3"/>
  <c r="BM42" i="3"/>
  <c r="BR42" i="3" s="1"/>
  <c r="AU42" i="3"/>
  <c r="AV42" i="3" s="1"/>
  <c r="E42" i="3" s="1"/>
  <c r="F42" i="3" s="1"/>
  <c r="AD42" i="3"/>
  <c r="M42" i="3"/>
  <c r="L42" i="3"/>
  <c r="J42" i="3"/>
  <c r="G42" i="3"/>
  <c r="CT41" i="3"/>
  <c r="CQ41" i="3"/>
  <c r="CL41" i="3"/>
  <c r="CK41" i="3"/>
  <c r="CJ41" i="3"/>
  <c r="CI41" i="3"/>
  <c r="CH41" i="3"/>
  <c r="BQ41" i="3"/>
  <c r="BP41" i="3"/>
  <c r="BO41" i="3"/>
  <c r="BN41" i="3"/>
  <c r="BM41" i="3"/>
  <c r="BR41" i="3" s="1"/>
  <c r="AU41" i="3"/>
  <c r="AV41" i="3" s="1"/>
  <c r="E41" i="3" s="1"/>
  <c r="F41" i="3" s="1"/>
  <c r="AD41" i="3"/>
  <c r="M41" i="3"/>
  <c r="L41" i="3"/>
  <c r="J41" i="3"/>
  <c r="G41" i="3"/>
  <c r="CT40" i="3"/>
  <c r="CQ40" i="3"/>
  <c r="CL40" i="3"/>
  <c r="CK40" i="3"/>
  <c r="CJ40" i="3"/>
  <c r="CI40" i="3"/>
  <c r="CH40" i="3"/>
  <c r="BQ40" i="3"/>
  <c r="BP40" i="3"/>
  <c r="BO40" i="3"/>
  <c r="BN40" i="3"/>
  <c r="BM40" i="3"/>
  <c r="BR40" i="3" s="1"/>
  <c r="AU40" i="3"/>
  <c r="AV40" i="3" s="1"/>
  <c r="E40" i="3" s="1"/>
  <c r="F40" i="3" s="1"/>
  <c r="AD40" i="3"/>
  <c r="M40" i="3"/>
  <c r="L40" i="3"/>
  <c r="J40" i="3"/>
  <c r="G40" i="3"/>
  <c r="CT39" i="3"/>
  <c r="CQ39" i="3"/>
  <c r="CL39" i="3"/>
  <c r="CK39" i="3"/>
  <c r="CJ39" i="3"/>
  <c r="CI39" i="3"/>
  <c r="CH39" i="3"/>
  <c r="BQ39" i="3"/>
  <c r="BP39" i="3"/>
  <c r="BO39" i="3"/>
  <c r="BN39" i="3"/>
  <c r="BM39" i="3"/>
  <c r="BR39" i="3" s="1"/>
  <c r="AU39" i="3"/>
  <c r="AV39" i="3" s="1"/>
  <c r="E39" i="3" s="1"/>
  <c r="F39" i="3" s="1"/>
  <c r="AD39" i="3"/>
  <c r="M39" i="3"/>
  <c r="L39" i="3"/>
  <c r="J39" i="3"/>
  <c r="G39" i="3"/>
  <c r="CT38" i="3"/>
  <c r="CQ38" i="3"/>
  <c r="CL38" i="3"/>
  <c r="CK38" i="3"/>
  <c r="CJ38" i="3"/>
  <c r="CI38" i="3"/>
  <c r="CH38" i="3"/>
  <c r="CM38" i="3" s="1"/>
  <c r="CN38" i="3" s="1"/>
  <c r="H38" i="3" s="1"/>
  <c r="I38" i="3" s="1"/>
  <c r="BQ38" i="3"/>
  <c r="BP38" i="3"/>
  <c r="BO38" i="3"/>
  <c r="BN38" i="3"/>
  <c r="BM38" i="3"/>
  <c r="BR38" i="3" s="1"/>
  <c r="AU38" i="3"/>
  <c r="AV38" i="3" s="1"/>
  <c r="E38" i="3" s="1"/>
  <c r="F38" i="3" s="1"/>
  <c r="AD38" i="3"/>
  <c r="M38" i="3"/>
  <c r="L38" i="3"/>
  <c r="J38" i="3"/>
  <c r="G38" i="3"/>
  <c r="CT37" i="3"/>
  <c r="CQ37" i="3"/>
  <c r="CL37" i="3"/>
  <c r="CK37" i="3"/>
  <c r="CJ37" i="3"/>
  <c r="CI37" i="3"/>
  <c r="CH37" i="3"/>
  <c r="BQ37" i="3"/>
  <c r="BP37" i="3"/>
  <c r="BO37" i="3"/>
  <c r="BN37" i="3"/>
  <c r="BM37" i="3"/>
  <c r="BR37" i="3" s="1"/>
  <c r="AU37" i="3"/>
  <c r="AV37" i="3" s="1"/>
  <c r="E37" i="3" s="1"/>
  <c r="F37" i="3" s="1"/>
  <c r="AD37" i="3"/>
  <c r="M37" i="3"/>
  <c r="L37" i="3"/>
  <c r="J37" i="3"/>
  <c r="G37" i="3"/>
  <c r="CT36" i="3"/>
  <c r="CQ36" i="3"/>
  <c r="CL36" i="3"/>
  <c r="CK36" i="3"/>
  <c r="CJ36" i="3"/>
  <c r="CI36" i="3"/>
  <c r="CH36" i="3"/>
  <c r="BQ36" i="3"/>
  <c r="BP36" i="3"/>
  <c r="BO36" i="3"/>
  <c r="BN36" i="3"/>
  <c r="BM36" i="3"/>
  <c r="BR36" i="3" s="1"/>
  <c r="AU36" i="3"/>
  <c r="AV36" i="3" s="1"/>
  <c r="AD36" i="3"/>
  <c r="M36" i="3"/>
  <c r="L36" i="3"/>
  <c r="J36" i="3"/>
  <c r="G36" i="3"/>
  <c r="E36" i="3"/>
  <c r="F36" i="3" s="1"/>
  <c r="CT35" i="3"/>
  <c r="CQ35" i="3"/>
  <c r="CL35" i="3"/>
  <c r="CK35" i="3"/>
  <c r="CJ35" i="3"/>
  <c r="CI35" i="3"/>
  <c r="CH35" i="3"/>
  <c r="CM35" i="3" s="1"/>
  <c r="CN35" i="3" s="1"/>
  <c r="H35" i="3" s="1"/>
  <c r="I35" i="3" s="1"/>
  <c r="BQ35" i="3"/>
  <c r="BP35" i="3"/>
  <c r="BO35" i="3"/>
  <c r="BN35" i="3"/>
  <c r="BM35" i="3"/>
  <c r="BR35" i="3" s="1"/>
  <c r="AU35" i="3"/>
  <c r="AV35" i="3" s="1"/>
  <c r="E35" i="3" s="1"/>
  <c r="F35" i="3" s="1"/>
  <c r="AD35" i="3"/>
  <c r="M35" i="3"/>
  <c r="L35" i="3"/>
  <c r="J35" i="3"/>
  <c r="G35" i="3"/>
  <c r="CT34" i="3"/>
  <c r="CQ34" i="3"/>
  <c r="CL34" i="3"/>
  <c r="CK34" i="3"/>
  <c r="CJ34" i="3"/>
  <c r="CI34" i="3"/>
  <c r="CH34" i="3"/>
  <c r="CM34" i="3" s="1"/>
  <c r="CN34" i="3" s="1"/>
  <c r="H34" i="3" s="1"/>
  <c r="I34" i="3" s="1"/>
  <c r="BQ34" i="3"/>
  <c r="BP34" i="3"/>
  <c r="BO34" i="3"/>
  <c r="BN34" i="3"/>
  <c r="BM34" i="3"/>
  <c r="BR34" i="3" s="1"/>
  <c r="AU34" i="3"/>
  <c r="AV34" i="3" s="1"/>
  <c r="E34" i="3" s="1"/>
  <c r="F34" i="3" s="1"/>
  <c r="AD34" i="3"/>
  <c r="M34" i="3"/>
  <c r="L34" i="3"/>
  <c r="J34" i="3"/>
  <c r="G34" i="3"/>
  <c r="DF33" i="3"/>
  <c r="CT33" i="3"/>
  <c r="CQ33" i="3"/>
  <c r="CL33" i="3"/>
  <c r="CK33" i="3"/>
  <c r="CJ33" i="3"/>
  <c r="CI33" i="3"/>
  <c r="CH33" i="3"/>
  <c r="BQ33" i="3"/>
  <c r="BP33" i="3"/>
  <c r="BO33" i="3"/>
  <c r="BN33" i="3"/>
  <c r="BM33" i="3"/>
  <c r="BR33" i="3" s="1"/>
  <c r="AU33" i="3"/>
  <c r="AV33" i="3" s="1"/>
  <c r="E33" i="3" s="1"/>
  <c r="F33" i="3" s="1"/>
  <c r="AD33" i="3"/>
  <c r="M33" i="3"/>
  <c r="L33" i="3"/>
  <c r="J33" i="3"/>
  <c r="G33" i="3"/>
  <c r="DF32" i="3"/>
  <c r="CT32" i="3"/>
  <c r="CQ32" i="3"/>
  <c r="CL32" i="3"/>
  <c r="CK32" i="3"/>
  <c r="CJ32" i="3"/>
  <c r="CI32" i="3"/>
  <c r="CH32" i="3"/>
  <c r="CM32" i="3" s="1"/>
  <c r="CN32" i="3" s="1"/>
  <c r="H32" i="3" s="1"/>
  <c r="I32" i="3" s="1"/>
  <c r="BQ32" i="3"/>
  <c r="BP32" i="3"/>
  <c r="BO32" i="3"/>
  <c r="BN32" i="3"/>
  <c r="BM32" i="3"/>
  <c r="BR32" i="3" s="1"/>
  <c r="AU32" i="3"/>
  <c r="AV32" i="3" s="1"/>
  <c r="E32" i="3" s="1"/>
  <c r="F32" i="3" s="1"/>
  <c r="AD32" i="3"/>
  <c r="M32" i="3"/>
  <c r="L32" i="3"/>
  <c r="J32" i="3"/>
  <c r="G32" i="3"/>
  <c r="DF31" i="3"/>
  <c r="CT31" i="3"/>
  <c r="CQ31" i="3"/>
  <c r="CL31" i="3"/>
  <c r="CK31" i="3"/>
  <c r="CJ31" i="3"/>
  <c r="CI31" i="3"/>
  <c r="CH31" i="3"/>
  <c r="BQ31" i="3"/>
  <c r="BP31" i="3"/>
  <c r="BO31" i="3"/>
  <c r="BN31" i="3"/>
  <c r="BM31" i="3"/>
  <c r="AU31" i="3"/>
  <c r="AV31" i="3" s="1"/>
  <c r="E31" i="3" s="1"/>
  <c r="F31" i="3" s="1"/>
  <c r="AD31" i="3"/>
  <c r="M31" i="3"/>
  <c r="L31" i="3"/>
  <c r="J31" i="3"/>
  <c r="G31" i="3"/>
  <c r="DF30" i="3"/>
  <c r="CT30" i="3"/>
  <c r="CQ30" i="3"/>
  <c r="CL30" i="3"/>
  <c r="CK30" i="3"/>
  <c r="CJ30" i="3"/>
  <c r="CI30" i="3"/>
  <c r="CH30" i="3"/>
  <c r="BQ30" i="3"/>
  <c r="BP30" i="3"/>
  <c r="BO30" i="3"/>
  <c r="BN30" i="3"/>
  <c r="BM30" i="3"/>
  <c r="AU30" i="3"/>
  <c r="AV30" i="3" s="1"/>
  <c r="E30" i="3" s="1"/>
  <c r="F30" i="3" s="1"/>
  <c r="AD30" i="3"/>
  <c r="M30" i="3"/>
  <c r="L30" i="3"/>
  <c r="J30" i="3"/>
  <c r="G30" i="3"/>
  <c r="DF29" i="3"/>
  <c r="CT29" i="3"/>
  <c r="CQ29" i="3"/>
  <c r="CL29" i="3"/>
  <c r="CK29" i="3"/>
  <c r="CJ29" i="3"/>
  <c r="CI29" i="3"/>
  <c r="CH29" i="3"/>
  <c r="BQ29" i="3"/>
  <c r="BP29" i="3"/>
  <c r="BO29" i="3"/>
  <c r="BN29" i="3"/>
  <c r="BM29" i="3"/>
  <c r="BR29" i="3" s="1"/>
  <c r="AU29" i="3"/>
  <c r="AV29" i="3" s="1"/>
  <c r="E29" i="3" s="1"/>
  <c r="F29" i="3" s="1"/>
  <c r="AD29" i="3"/>
  <c r="M29" i="3"/>
  <c r="L29" i="3"/>
  <c r="J29" i="3"/>
  <c r="G29" i="3"/>
  <c r="DF28" i="3"/>
  <c r="CT28" i="3"/>
  <c r="CQ28" i="3"/>
  <c r="CL28" i="3"/>
  <c r="CK28" i="3"/>
  <c r="CJ28" i="3"/>
  <c r="CI28" i="3"/>
  <c r="CH28" i="3"/>
  <c r="CM28" i="3" s="1"/>
  <c r="CN28" i="3" s="1"/>
  <c r="H28" i="3" s="1"/>
  <c r="I28" i="3" s="1"/>
  <c r="BQ28" i="3"/>
  <c r="BP28" i="3"/>
  <c r="BO28" i="3"/>
  <c r="BN28" i="3"/>
  <c r="BM28" i="3"/>
  <c r="BR28" i="3" s="1"/>
  <c r="AU28" i="3"/>
  <c r="AV28" i="3" s="1"/>
  <c r="E28" i="3" s="1"/>
  <c r="F28" i="3" s="1"/>
  <c r="AD28" i="3"/>
  <c r="M28" i="3"/>
  <c r="L28" i="3"/>
  <c r="J28" i="3"/>
  <c r="G28" i="3"/>
  <c r="DF27" i="3"/>
  <c r="CT27" i="3"/>
  <c r="CQ27" i="3"/>
  <c r="CL27" i="3"/>
  <c r="CK27" i="3"/>
  <c r="CJ27" i="3"/>
  <c r="CI27" i="3"/>
  <c r="CH27" i="3"/>
  <c r="BQ27" i="3"/>
  <c r="BP27" i="3"/>
  <c r="BO27" i="3"/>
  <c r="BN27" i="3"/>
  <c r="BM27" i="3"/>
  <c r="BR27" i="3" s="1"/>
  <c r="AU27" i="3"/>
  <c r="AV27" i="3" s="1"/>
  <c r="E27" i="3" s="1"/>
  <c r="F27" i="3" s="1"/>
  <c r="AD27" i="3"/>
  <c r="M27" i="3"/>
  <c r="L27" i="3"/>
  <c r="J27" i="3"/>
  <c r="G27" i="3"/>
  <c r="DF26" i="3"/>
  <c r="CT26" i="3"/>
  <c r="CQ26" i="3"/>
  <c r="CL26" i="3"/>
  <c r="CK26" i="3"/>
  <c r="CJ26" i="3"/>
  <c r="CI26" i="3"/>
  <c r="CH26" i="3"/>
  <c r="CM26" i="3" s="1"/>
  <c r="CN26" i="3" s="1"/>
  <c r="H26" i="3" s="1"/>
  <c r="I26" i="3" s="1"/>
  <c r="BQ26" i="3"/>
  <c r="BP26" i="3"/>
  <c r="BO26" i="3"/>
  <c r="BN26" i="3"/>
  <c r="BM26" i="3"/>
  <c r="BR26" i="3" s="1"/>
  <c r="AU26" i="3"/>
  <c r="AV26" i="3" s="1"/>
  <c r="E26" i="3" s="1"/>
  <c r="F26" i="3" s="1"/>
  <c r="AD26" i="3"/>
  <c r="M26" i="3"/>
  <c r="L26" i="3"/>
  <c r="J26" i="3"/>
  <c r="G26" i="3"/>
  <c r="DF25" i="3"/>
  <c r="CT25" i="3"/>
  <c r="CQ25" i="3"/>
  <c r="CL25" i="3"/>
  <c r="CK25" i="3"/>
  <c r="CJ25" i="3"/>
  <c r="CI25" i="3"/>
  <c r="CH25" i="3"/>
  <c r="BQ25" i="3"/>
  <c r="BP25" i="3"/>
  <c r="BO25" i="3"/>
  <c r="BN25" i="3"/>
  <c r="BM25" i="3"/>
  <c r="BR25" i="3" s="1"/>
  <c r="AU25" i="3"/>
  <c r="AV25" i="3" s="1"/>
  <c r="E25" i="3" s="1"/>
  <c r="F25" i="3" s="1"/>
  <c r="AD25" i="3"/>
  <c r="M25" i="3"/>
  <c r="L25" i="3"/>
  <c r="J25" i="3"/>
  <c r="G25" i="3"/>
  <c r="DF24" i="3"/>
  <c r="CT24" i="3"/>
  <c r="CQ24" i="3"/>
  <c r="CL24" i="3"/>
  <c r="CK24" i="3"/>
  <c r="CJ24" i="3"/>
  <c r="CI24" i="3"/>
  <c r="CH24" i="3"/>
  <c r="CM24" i="3" s="1"/>
  <c r="CN24" i="3" s="1"/>
  <c r="H24" i="3" s="1"/>
  <c r="I24" i="3" s="1"/>
  <c r="BQ24" i="3"/>
  <c r="BP24" i="3"/>
  <c r="BO24" i="3"/>
  <c r="BN24" i="3"/>
  <c r="BM24" i="3"/>
  <c r="BR24" i="3" s="1"/>
  <c r="AU24" i="3"/>
  <c r="AV24" i="3" s="1"/>
  <c r="E24" i="3" s="1"/>
  <c r="F24" i="3" s="1"/>
  <c r="AD24" i="3"/>
  <c r="M24" i="3"/>
  <c r="L24" i="3"/>
  <c r="J24" i="3"/>
  <c r="G24" i="3"/>
  <c r="DF23" i="3"/>
  <c r="CT23" i="3"/>
  <c r="CQ23" i="3"/>
  <c r="CL23" i="3"/>
  <c r="CK23" i="3"/>
  <c r="CJ23" i="3"/>
  <c r="CI23" i="3"/>
  <c r="CH23" i="3"/>
  <c r="BQ23" i="3"/>
  <c r="BP23" i="3"/>
  <c r="BO23" i="3"/>
  <c r="BN23" i="3"/>
  <c r="BM23" i="3"/>
  <c r="BR23" i="3" s="1"/>
  <c r="AU23" i="3"/>
  <c r="AV23" i="3" s="1"/>
  <c r="E23" i="3" s="1"/>
  <c r="F23" i="3" s="1"/>
  <c r="AD23" i="3"/>
  <c r="M23" i="3"/>
  <c r="L23" i="3"/>
  <c r="J23" i="3"/>
  <c r="G23" i="3"/>
  <c r="DF22" i="3"/>
  <c r="CT22" i="3"/>
  <c r="CQ22" i="3"/>
  <c r="CL22" i="3"/>
  <c r="CK22" i="3"/>
  <c r="CJ22" i="3"/>
  <c r="CI22" i="3"/>
  <c r="CH22" i="3"/>
  <c r="CM22" i="3" s="1"/>
  <c r="CN22" i="3" s="1"/>
  <c r="H22" i="3" s="1"/>
  <c r="I22" i="3" s="1"/>
  <c r="BQ22" i="3"/>
  <c r="BP22" i="3"/>
  <c r="BO22" i="3"/>
  <c r="BN22" i="3"/>
  <c r="BM22" i="3"/>
  <c r="BR22" i="3" s="1"/>
  <c r="AU22" i="3"/>
  <c r="AV22" i="3" s="1"/>
  <c r="E22" i="3" s="1"/>
  <c r="F22" i="3" s="1"/>
  <c r="AD22" i="3"/>
  <c r="M22" i="3"/>
  <c r="L22" i="3"/>
  <c r="J22" i="3"/>
  <c r="G22" i="3"/>
  <c r="CT21" i="3"/>
  <c r="CQ21" i="3"/>
  <c r="CL21" i="3"/>
  <c r="CK21" i="3"/>
  <c r="CJ21" i="3"/>
  <c r="CI21" i="3"/>
  <c r="CH21" i="3"/>
  <c r="BQ21" i="3"/>
  <c r="BP21" i="3"/>
  <c r="BO21" i="3"/>
  <c r="BN21" i="3"/>
  <c r="BM21" i="3"/>
  <c r="AU21" i="3"/>
  <c r="AV21" i="3" s="1"/>
  <c r="E21" i="3" s="1"/>
  <c r="F21" i="3" s="1"/>
  <c r="AD21" i="3"/>
  <c r="M21" i="3"/>
  <c r="L21" i="3"/>
  <c r="J21" i="3"/>
  <c r="G21" i="3"/>
  <c r="DF20" i="3"/>
  <c r="CT20" i="3"/>
  <c r="CQ20" i="3"/>
  <c r="CL20" i="3"/>
  <c r="CK20" i="3"/>
  <c r="CJ20" i="3"/>
  <c r="CI20" i="3"/>
  <c r="CH20" i="3"/>
  <c r="BQ20" i="3"/>
  <c r="BP20" i="3"/>
  <c r="BO20" i="3"/>
  <c r="BN20" i="3"/>
  <c r="BM20" i="3"/>
  <c r="BR20" i="3" s="1"/>
  <c r="AU20" i="3"/>
  <c r="AV20" i="3" s="1"/>
  <c r="E20" i="3" s="1"/>
  <c r="F20" i="3" s="1"/>
  <c r="AD20" i="3"/>
  <c r="M20" i="3"/>
  <c r="L20" i="3"/>
  <c r="J20" i="3"/>
  <c r="G20" i="3"/>
  <c r="DF19" i="3"/>
  <c r="CT19" i="3"/>
  <c r="CQ19" i="3"/>
  <c r="CL19" i="3"/>
  <c r="CK19" i="3"/>
  <c r="CJ19" i="3"/>
  <c r="CI19" i="3"/>
  <c r="CH19" i="3"/>
  <c r="CM19" i="3" s="1"/>
  <c r="CN19" i="3" s="1"/>
  <c r="H19" i="3" s="1"/>
  <c r="I19" i="3" s="1"/>
  <c r="BQ19" i="3"/>
  <c r="BP19" i="3"/>
  <c r="BO19" i="3"/>
  <c r="BN19" i="3"/>
  <c r="BM19" i="3"/>
  <c r="BR19" i="3" s="1"/>
  <c r="AU19" i="3"/>
  <c r="AV19" i="3" s="1"/>
  <c r="E19" i="3" s="1"/>
  <c r="F19" i="3" s="1"/>
  <c r="AD19" i="3"/>
  <c r="M19" i="3"/>
  <c r="L19" i="3"/>
  <c r="J19" i="3"/>
  <c r="G19" i="3"/>
  <c r="DF18" i="3"/>
  <c r="CT18" i="3"/>
  <c r="CQ18" i="3"/>
  <c r="CL18" i="3"/>
  <c r="CK18" i="3"/>
  <c r="CJ18" i="3"/>
  <c r="CI18" i="3"/>
  <c r="CH18" i="3"/>
  <c r="BQ18" i="3"/>
  <c r="BP18" i="3"/>
  <c r="BO18" i="3"/>
  <c r="BN18" i="3"/>
  <c r="BM18" i="3"/>
  <c r="BR18" i="3" s="1"/>
  <c r="AU18" i="3"/>
  <c r="AV18" i="3" s="1"/>
  <c r="E18" i="3" s="1"/>
  <c r="F18" i="3" s="1"/>
  <c r="AD18" i="3"/>
  <c r="M18" i="3"/>
  <c r="L18" i="3"/>
  <c r="J18" i="3"/>
  <c r="G18" i="3"/>
  <c r="DF17" i="3"/>
  <c r="CT17" i="3"/>
  <c r="CQ17" i="3"/>
  <c r="CL17" i="3"/>
  <c r="CK17" i="3"/>
  <c r="CJ17" i="3"/>
  <c r="CI17" i="3"/>
  <c r="CH17" i="3"/>
  <c r="CM17" i="3" s="1"/>
  <c r="CN17" i="3" s="1"/>
  <c r="H17" i="3" s="1"/>
  <c r="I17" i="3" s="1"/>
  <c r="BQ17" i="3"/>
  <c r="BP17" i="3"/>
  <c r="BO17" i="3"/>
  <c r="BN17" i="3"/>
  <c r="BM17" i="3"/>
  <c r="BR17" i="3" s="1"/>
  <c r="AU17" i="3"/>
  <c r="AV17" i="3" s="1"/>
  <c r="E17" i="3" s="1"/>
  <c r="F17" i="3" s="1"/>
  <c r="AD17" i="3"/>
  <c r="M17" i="3"/>
  <c r="L17" i="3"/>
  <c r="J17" i="3"/>
  <c r="G17" i="3"/>
  <c r="DF16" i="3"/>
  <c r="CT16" i="3"/>
  <c r="CQ16" i="3"/>
  <c r="CL16" i="3"/>
  <c r="CK16" i="3"/>
  <c r="CJ16" i="3"/>
  <c r="CI16" i="3"/>
  <c r="CH16" i="3"/>
  <c r="BQ16" i="3"/>
  <c r="BP16" i="3"/>
  <c r="BO16" i="3"/>
  <c r="BN16" i="3"/>
  <c r="BM16" i="3"/>
  <c r="BR16" i="3" s="1"/>
  <c r="AU16" i="3"/>
  <c r="AV16" i="3" s="1"/>
  <c r="E16" i="3" s="1"/>
  <c r="F16" i="3" s="1"/>
  <c r="AD16" i="3"/>
  <c r="M16" i="3"/>
  <c r="L16" i="3"/>
  <c r="J16" i="3"/>
  <c r="G16" i="3"/>
  <c r="DF15" i="3"/>
  <c r="CT15" i="3"/>
  <c r="CQ15" i="3"/>
  <c r="CL15" i="3"/>
  <c r="CK15" i="3"/>
  <c r="CJ15" i="3"/>
  <c r="CI15" i="3"/>
  <c r="CH15" i="3"/>
  <c r="CM15" i="3" s="1"/>
  <c r="CN15" i="3" s="1"/>
  <c r="H15" i="3" s="1"/>
  <c r="I15" i="3" s="1"/>
  <c r="BQ15" i="3"/>
  <c r="BP15" i="3"/>
  <c r="BO15" i="3"/>
  <c r="BN15" i="3"/>
  <c r="BM15" i="3"/>
  <c r="BR15" i="3" s="1"/>
  <c r="AU15" i="3"/>
  <c r="AV15" i="3" s="1"/>
  <c r="E15" i="3" s="1"/>
  <c r="F15" i="3" s="1"/>
  <c r="AD15" i="3"/>
  <c r="M15" i="3"/>
  <c r="L15" i="3"/>
  <c r="J15" i="3"/>
  <c r="G15" i="3"/>
  <c r="DF14" i="3"/>
  <c r="CT14" i="3"/>
  <c r="CQ14" i="3"/>
  <c r="CL14" i="3"/>
  <c r="CK14" i="3"/>
  <c r="CJ14" i="3"/>
  <c r="CI14" i="3"/>
  <c r="CH14" i="3"/>
  <c r="BQ14" i="3"/>
  <c r="BP14" i="3"/>
  <c r="BO14" i="3"/>
  <c r="BN14" i="3"/>
  <c r="BM14" i="3"/>
  <c r="BR14" i="3" s="1"/>
  <c r="AU14" i="3"/>
  <c r="AV14" i="3" s="1"/>
  <c r="E14" i="3" s="1"/>
  <c r="F14" i="3" s="1"/>
  <c r="AD14" i="3"/>
  <c r="M14" i="3"/>
  <c r="L14" i="3"/>
  <c r="J14" i="3"/>
  <c r="G14" i="3"/>
  <c r="DF13" i="3"/>
  <c r="CT13" i="3"/>
  <c r="CQ13" i="3"/>
  <c r="CL13" i="3"/>
  <c r="CK13" i="3"/>
  <c r="CJ13" i="3"/>
  <c r="CI13" i="3"/>
  <c r="CH13" i="3"/>
  <c r="CM13" i="3" s="1"/>
  <c r="CN13" i="3" s="1"/>
  <c r="H13" i="3" s="1"/>
  <c r="I13" i="3" s="1"/>
  <c r="BQ13" i="3"/>
  <c r="BP13" i="3"/>
  <c r="BO13" i="3"/>
  <c r="BN13" i="3"/>
  <c r="BM13" i="3"/>
  <c r="BR13" i="3" s="1"/>
  <c r="AU13" i="3"/>
  <c r="AV13" i="3" s="1"/>
  <c r="E13" i="3" s="1"/>
  <c r="F13" i="3" s="1"/>
  <c r="AD13" i="3"/>
  <c r="M13" i="3"/>
  <c r="L13" i="3"/>
  <c r="J13" i="3"/>
  <c r="G13" i="3"/>
  <c r="DF12" i="3"/>
  <c r="CT12" i="3"/>
  <c r="CQ12" i="3"/>
  <c r="CL12" i="3"/>
  <c r="CK12" i="3"/>
  <c r="CJ12" i="3"/>
  <c r="CI12" i="3"/>
  <c r="CH12" i="3"/>
  <c r="BQ12" i="3"/>
  <c r="BP12" i="3"/>
  <c r="BO12" i="3"/>
  <c r="BN12" i="3"/>
  <c r="BM12" i="3"/>
  <c r="BR12" i="3" s="1"/>
  <c r="AU12" i="3"/>
  <c r="AV12" i="3" s="1"/>
  <c r="E12" i="3" s="1"/>
  <c r="F12" i="3" s="1"/>
  <c r="AD12" i="3"/>
  <c r="M12" i="3"/>
  <c r="L12" i="3"/>
  <c r="J12" i="3"/>
  <c r="G12" i="3"/>
  <c r="DF11" i="3"/>
  <c r="CT11" i="3"/>
  <c r="CQ11" i="3"/>
  <c r="CL11" i="3"/>
  <c r="CK11" i="3"/>
  <c r="CJ11" i="3"/>
  <c r="CI11" i="3"/>
  <c r="CH11" i="3"/>
  <c r="BQ11" i="3"/>
  <c r="BP11" i="3"/>
  <c r="BO11" i="3"/>
  <c r="BN11" i="3"/>
  <c r="BM11" i="3"/>
  <c r="AU11" i="3"/>
  <c r="AV11" i="3" s="1"/>
  <c r="E11" i="3" s="1"/>
  <c r="F11" i="3" s="1"/>
  <c r="AD11" i="3"/>
  <c r="M11" i="3"/>
  <c r="L11" i="3"/>
  <c r="J11" i="3"/>
  <c r="G11" i="3"/>
  <c r="DF10" i="3"/>
  <c r="DF9" i="3"/>
  <c r="BC2" i="3"/>
  <c r="T2" i="3"/>
  <c r="CT60" i="2"/>
  <c r="CQ60" i="2"/>
  <c r="CL60" i="2"/>
  <c r="CK60" i="2"/>
  <c r="CJ60" i="2"/>
  <c r="CI60" i="2"/>
  <c r="CH60" i="2"/>
  <c r="CM60" i="2" s="1"/>
  <c r="CN60" i="2" s="1"/>
  <c r="H60" i="2" s="1"/>
  <c r="I60" i="2" s="1"/>
  <c r="BQ60" i="2"/>
  <c r="BP60" i="2"/>
  <c r="BO60" i="2"/>
  <c r="BN60" i="2"/>
  <c r="BM60" i="2"/>
  <c r="BR60" i="2" s="1"/>
  <c r="AU60" i="2"/>
  <c r="AV60" i="2" s="1"/>
  <c r="E60" i="2" s="1"/>
  <c r="F60" i="2" s="1"/>
  <c r="AD60" i="2"/>
  <c r="M60" i="2"/>
  <c r="L60" i="2"/>
  <c r="J60" i="2"/>
  <c r="G60" i="2"/>
  <c r="CT59" i="2"/>
  <c r="CQ59" i="2"/>
  <c r="CL59" i="2"/>
  <c r="CK59" i="2"/>
  <c r="CJ59" i="2"/>
  <c r="CI59" i="2"/>
  <c r="CH59" i="2"/>
  <c r="CM59" i="2" s="1"/>
  <c r="CN59" i="2" s="1"/>
  <c r="H59" i="2" s="1"/>
  <c r="I59" i="2" s="1"/>
  <c r="BQ59" i="2"/>
  <c r="BP59" i="2"/>
  <c r="BO59" i="2"/>
  <c r="BN59" i="2"/>
  <c r="BM59" i="2"/>
  <c r="BR59" i="2" s="1"/>
  <c r="AU59" i="2"/>
  <c r="AV59" i="2" s="1"/>
  <c r="E59" i="2" s="1"/>
  <c r="F59" i="2" s="1"/>
  <c r="AD59" i="2"/>
  <c r="M59" i="2"/>
  <c r="L59" i="2"/>
  <c r="J59" i="2"/>
  <c r="G59" i="2"/>
  <c r="CT58" i="2"/>
  <c r="CQ58" i="2"/>
  <c r="CL58" i="2"/>
  <c r="CK58" i="2"/>
  <c r="CJ58" i="2"/>
  <c r="CI58" i="2"/>
  <c r="CH58" i="2"/>
  <c r="CM58" i="2" s="1"/>
  <c r="CN58" i="2" s="1"/>
  <c r="H58" i="2" s="1"/>
  <c r="I58" i="2" s="1"/>
  <c r="BQ58" i="2"/>
  <c r="BP58" i="2"/>
  <c r="BO58" i="2"/>
  <c r="BN58" i="2"/>
  <c r="BM58" i="2"/>
  <c r="BR58" i="2" s="1"/>
  <c r="AU58" i="2"/>
  <c r="AV58" i="2" s="1"/>
  <c r="E58" i="2" s="1"/>
  <c r="F58" i="2" s="1"/>
  <c r="AD58" i="2"/>
  <c r="M58" i="2"/>
  <c r="L58" i="2"/>
  <c r="J58" i="2"/>
  <c r="G58" i="2"/>
  <c r="CT57" i="2"/>
  <c r="CQ57" i="2"/>
  <c r="CL57" i="2"/>
  <c r="CK57" i="2"/>
  <c r="CJ57" i="2"/>
  <c r="CI57" i="2"/>
  <c r="CH57" i="2"/>
  <c r="CM57" i="2" s="1"/>
  <c r="CN57" i="2" s="1"/>
  <c r="H57" i="2" s="1"/>
  <c r="I57" i="2" s="1"/>
  <c r="BQ57" i="2"/>
  <c r="BP57" i="2"/>
  <c r="BO57" i="2"/>
  <c r="BN57" i="2"/>
  <c r="BM57" i="2"/>
  <c r="BR57" i="2" s="1"/>
  <c r="AU57" i="2"/>
  <c r="AV57" i="2" s="1"/>
  <c r="E57" i="2" s="1"/>
  <c r="F57" i="2" s="1"/>
  <c r="AD57" i="2"/>
  <c r="M57" i="2"/>
  <c r="L57" i="2"/>
  <c r="J57" i="2"/>
  <c r="G57" i="2"/>
  <c r="CT56" i="2"/>
  <c r="CQ56" i="2"/>
  <c r="CL56" i="2"/>
  <c r="CK56" i="2"/>
  <c r="CJ56" i="2"/>
  <c r="CI56" i="2"/>
  <c r="CH56" i="2"/>
  <c r="CM56" i="2" s="1"/>
  <c r="CN56" i="2" s="1"/>
  <c r="H56" i="2" s="1"/>
  <c r="I56" i="2" s="1"/>
  <c r="BQ56" i="2"/>
  <c r="BP56" i="2"/>
  <c r="BO56" i="2"/>
  <c r="BN56" i="2"/>
  <c r="BM56" i="2"/>
  <c r="BR56" i="2" s="1"/>
  <c r="AU56" i="2"/>
  <c r="AV56" i="2" s="1"/>
  <c r="E56" i="2" s="1"/>
  <c r="F56" i="2" s="1"/>
  <c r="AD56" i="2"/>
  <c r="M56" i="2"/>
  <c r="L56" i="2"/>
  <c r="J56" i="2"/>
  <c r="G56" i="2"/>
  <c r="CT55" i="2"/>
  <c r="CQ55" i="2"/>
  <c r="CL55" i="2"/>
  <c r="CK55" i="2"/>
  <c r="CJ55" i="2"/>
  <c r="CI55" i="2"/>
  <c r="CH55" i="2"/>
  <c r="CM55" i="2" s="1"/>
  <c r="CN55" i="2" s="1"/>
  <c r="H55" i="2" s="1"/>
  <c r="I55" i="2" s="1"/>
  <c r="BQ55" i="2"/>
  <c r="BP55" i="2"/>
  <c r="BO55" i="2"/>
  <c r="BN55" i="2"/>
  <c r="BM55" i="2"/>
  <c r="BR55" i="2" s="1"/>
  <c r="AU55" i="2"/>
  <c r="AV55" i="2" s="1"/>
  <c r="E55" i="2" s="1"/>
  <c r="F55" i="2" s="1"/>
  <c r="AD55" i="2"/>
  <c r="M55" i="2"/>
  <c r="L55" i="2"/>
  <c r="J55" i="2"/>
  <c r="G55" i="2"/>
  <c r="CT54" i="2"/>
  <c r="CQ54" i="2"/>
  <c r="CL54" i="2"/>
  <c r="CK54" i="2"/>
  <c r="CJ54" i="2"/>
  <c r="CI54" i="2"/>
  <c r="CH54" i="2"/>
  <c r="CM54" i="2" s="1"/>
  <c r="CN54" i="2" s="1"/>
  <c r="H54" i="2" s="1"/>
  <c r="I54" i="2" s="1"/>
  <c r="BQ54" i="2"/>
  <c r="BP54" i="2"/>
  <c r="BO54" i="2"/>
  <c r="BN54" i="2"/>
  <c r="BM54" i="2"/>
  <c r="BR54" i="2" s="1"/>
  <c r="AU54" i="2"/>
  <c r="AV54" i="2" s="1"/>
  <c r="E54" i="2" s="1"/>
  <c r="F54" i="2" s="1"/>
  <c r="AD54" i="2"/>
  <c r="M54" i="2"/>
  <c r="L54" i="2"/>
  <c r="J54" i="2"/>
  <c r="G54" i="2"/>
  <c r="CT53" i="2"/>
  <c r="CQ53" i="2"/>
  <c r="CL53" i="2"/>
  <c r="CK53" i="2"/>
  <c r="CJ53" i="2"/>
  <c r="CI53" i="2"/>
  <c r="CH53" i="2"/>
  <c r="CM53" i="2" s="1"/>
  <c r="CN53" i="2" s="1"/>
  <c r="H53" i="2" s="1"/>
  <c r="I53" i="2" s="1"/>
  <c r="BQ53" i="2"/>
  <c r="BP53" i="2"/>
  <c r="BO53" i="2"/>
  <c r="BN53" i="2"/>
  <c r="BM53" i="2"/>
  <c r="BR53" i="2" s="1"/>
  <c r="AU53" i="2"/>
  <c r="AV53" i="2" s="1"/>
  <c r="E53" i="2" s="1"/>
  <c r="F53" i="2" s="1"/>
  <c r="AD53" i="2"/>
  <c r="M53" i="2"/>
  <c r="L53" i="2"/>
  <c r="J53" i="2"/>
  <c r="G53" i="2"/>
  <c r="CT52" i="2"/>
  <c r="CQ52" i="2"/>
  <c r="CL52" i="2"/>
  <c r="CK52" i="2"/>
  <c r="CJ52" i="2"/>
  <c r="CI52" i="2"/>
  <c r="CH52" i="2"/>
  <c r="CM52" i="2" s="1"/>
  <c r="CN52" i="2" s="1"/>
  <c r="H52" i="2" s="1"/>
  <c r="I52" i="2" s="1"/>
  <c r="BQ52" i="2"/>
  <c r="BP52" i="2"/>
  <c r="BO52" i="2"/>
  <c r="BN52" i="2"/>
  <c r="BM52" i="2"/>
  <c r="BR52" i="2" s="1"/>
  <c r="AU52" i="2"/>
  <c r="AV52" i="2" s="1"/>
  <c r="E52" i="2" s="1"/>
  <c r="F52" i="2" s="1"/>
  <c r="AD52" i="2"/>
  <c r="M52" i="2"/>
  <c r="L52" i="2"/>
  <c r="J52" i="2"/>
  <c r="G52" i="2"/>
  <c r="CT51" i="2"/>
  <c r="CQ51" i="2"/>
  <c r="CL51" i="2"/>
  <c r="CK51" i="2"/>
  <c r="CJ51" i="2"/>
  <c r="CI51" i="2"/>
  <c r="CH51" i="2"/>
  <c r="CM51" i="2" s="1"/>
  <c r="CN51" i="2" s="1"/>
  <c r="H51" i="2" s="1"/>
  <c r="I51" i="2" s="1"/>
  <c r="BQ51" i="2"/>
  <c r="BP51" i="2"/>
  <c r="BO51" i="2"/>
  <c r="BN51" i="2"/>
  <c r="BM51" i="2"/>
  <c r="BR51" i="2" s="1"/>
  <c r="AU51" i="2"/>
  <c r="AV51" i="2" s="1"/>
  <c r="E51" i="2" s="1"/>
  <c r="F51" i="2" s="1"/>
  <c r="AD51" i="2"/>
  <c r="M51" i="2"/>
  <c r="L51" i="2"/>
  <c r="J51" i="2"/>
  <c r="G51" i="2"/>
  <c r="CT50" i="2"/>
  <c r="CQ50" i="2"/>
  <c r="CL50" i="2"/>
  <c r="CK50" i="2"/>
  <c r="CJ50" i="2"/>
  <c r="CI50" i="2"/>
  <c r="CH50" i="2"/>
  <c r="CM50" i="2" s="1"/>
  <c r="CN50" i="2" s="1"/>
  <c r="H50" i="2" s="1"/>
  <c r="I50" i="2" s="1"/>
  <c r="BQ50" i="2"/>
  <c r="BP50" i="2"/>
  <c r="BO50" i="2"/>
  <c r="BN50" i="2"/>
  <c r="BM50" i="2"/>
  <c r="BR50" i="2" s="1"/>
  <c r="AU50" i="2"/>
  <c r="AV50" i="2" s="1"/>
  <c r="E50" i="2" s="1"/>
  <c r="F50" i="2" s="1"/>
  <c r="AD50" i="2"/>
  <c r="M50" i="2"/>
  <c r="L50" i="2"/>
  <c r="J50" i="2"/>
  <c r="G50" i="2"/>
  <c r="CT49" i="2"/>
  <c r="CQ49" i="2"/>
  <c r="CL49" i="2"/>
  <c r="CK49" i="2"/>
  <c r="CJ49" i="2"/>
  <c r="CI49" i="2"/>
  <c r="CH49" i="2"/>
  <c r="CM49" i="2" s="1"/>
  <c r="CN49" i="2" s="1"/>
  <c r="H49" i="2" s="1"/>
  <c r="I49" i="2" s="1"/>
  <c r="BQ49" i="2"/>
  <c r="BP49" i="2"/>
  <c r="BO49" i="2"/>
  <c r="BN49" i="2"/>
  <c r="BM49" i="2"/>
  <c r="BR49" i="2" s="1"/>
  <c r="AU49" i="2"/>
  <c r="AV49" i="2" s="1"/>
  <c r="E49" i="2" s="1"/>
  <c r="F49" i="2" s="1"/>
  <c r="AD49" i="2"/>
  <c r="M49" i="2"/>
  <c r="L49" i="2"/>
  <c r="J49" i="2"/>
  <c r="G49" i="2"/>
  <c r="CT48" i="2"/>
  <c r="CQ48" i="2"/>
  <c r="CL48" i="2"/>
  <c r="CK48" i="2"/>
  <c r="CJ48" i="2"/>
  <c r="CI48" i="2"/>
  <c r="CH48" i="2"/>
  <c r="CM48" i="2" s="1"/>
  <c r="CN48" i="2" s="1"/>
  <c r="H48" i="2" s="1"/>
  <c r="I48" i="2" s="1"/>
  <c r="BQ48" i="2"/>
  <c r="BP48" i="2"/>
  <c r="BO48" i="2"/>
  <c r="BN48" i="2"/>
  <c r="BM48" i="2"/>
  <c r="BR48" i="2" s="1"/>
  <c r="AU48" i="2"/>
  <c r="AV48" i="2" s="1"/>
  <c r="E48" i="2" s="1"/>
  <c r="F48" i="2" s="1"/>
  <c r="AD48" i="2"/>
  <c r="M48" i="2"/>
  <c r="L48" i="2"/>
  <c r="J48" i="2"/>
  <c r="G48" i="2"/>
  <c r="CT47" i="2"/>
  <c r="CQ47" i="2"/>
  <c r="CL47" i="2"/>
  <c r="CK47" i="2"/>
  <c r="CJ47" i="2"/>
  <c r="CI47" i="2"/>
  <c r="CH47" i="2"/>
  <c r="CM47" i="2" s="1"/>
  <c r="CN47" i="2" s="1"/>
  <c r="H47" i="2" s="1"/>
  <c r="I47" i="2" s="1"/>
  <c r="BQ47" i="2"/>
  <c r="BP47" i="2"/>
  <c r="BO47" i="2"/>
  <c r="BN47" i="2"/>
  <c r="BM47" i="2"/>
  <c r="BR47" i="2" s="1"/>
  <c r="AU47" i="2"/>
  <c r="AV47" i="2" s="1"/>
  <c r="E47" i="2" s="1"/>
  <c r="F47" i="2" s="1"/>
  <c r="AD47" i="2"/>
  <c r="M47" i="2"/>
  <c r="L47" i="2"/>
  <c r="J47" i="2"/>
  <c r="G47" i="2"/>
  <c r="CT46" i="2"/>
  <c r="CQ46" i="2"/>
  <c r="CL46" i="2"/>
  <c r="CK46" i="2"/>
  <c r="CJ46" i="2"/>
  <c r="CI46" i="2"/>
  <c r="CH46" i="2"/>
  <c r="CM46" i="2" s="1"/>
  <c r="CN46" i="2" s="1"/>
  <c r="H46" i="2" s="1"/>
  <c r="I46" i="2" s="1"/>
  <c r="BQ46" i="2"/>
  <c r="BP46" i="2"/>
  <c r="BO46" i="2"/>
  <c r="BN46" i="2"/>
  <c r="BM46" i="2"/>
  <c r="BR46" i="2" s="1"/>
  <c r="AU46" i="2"/>
  <c r="AV46" i="2" s="1"/>
  <c r="E46" i="2" s="1"/>
  <c r="F46" i="2" s="1"/>
  <c r="AD46" i="2"/>
  <c r="M46" i="2"/>
  <c r="L46" i="2"/>
  <c r="J46" i="2"/>
  <c r="G46" i="2"/>
  <c r="CT45" i="2"/>
  <c r="CQ45" i="2"/>
  <c r="CL45" i="2"/>
  <c r="CK45" i="2"/>
  <c r="CJ45" i="2"/>
  <c r="CI45" i="2"/>
  <c r="CH45" i="2"/>
  <c r="CM45" i="2" s="1"/>
  <c r="CN45" i="2" s="1"/>
  <c r="H45" i="2" s="1"/>
  <c r="I45" i="2" s="1"/>
  <c r="BQ45" i="2"/>
  <c r="BP45" i="2"/>
  <c r="BO45" i="2"/>
  <c r="BN45" i="2"/>
  <c r="BM45" i="2"/>
  <c r="BR45" i="2" s="1"/>
  <c r="AU45" i="2"/>
  <c r="AV45" i="2" s="1"/>
  <c r="E45" i="2" s="1"/>
  <c r="F45" i="2" s="1"/>
  <c r="AD45" i="2"/>
  <c r="M45" i="2"/>
  <c r="L45" i="2"/>
  <c r="J45" i="2"/>
  <c r="G45" i="2"/>
  <c r="CT44" i="2"/>
  <c r="CQ44" i="2"/>
  <c r="CL44" i="2"/>
  <c r="CK44" i="2"/>
  <c r="CJ44" i="2"/>
  <c r="CI44" i="2"/>
  <c r="CH44" i="2"/>
  <c r="CM44" i="2" s="1"/>
  <c r="CN44" i="2" s="1"/>
  <c r="H44" i="2" s="1"/>
  <c r="I44" i="2" s="1"/>
  <c r="BQ44" i="2"/>
  <c r="BP44" i="2"/>
  <c r="BO44" i="2"/>
  <c r="BN44" i="2"/>
  <c r="BM44" i="2"/>
  <c r="BR44" i="2" s="1"/>
  <c r="AU44" i="2"/>
  <c r="AV44" i="2" s="1"/>
  <c r="E44" i="2" s="1"/>
  <c r="F44" i="2" s="1"/>
  <c r="AD44" i="2"/>
  <c r="M44" i="2"/>
  <c r="L44" i="2"/>
  <c r="J44" i="2"/>
  <c r="G44" i="2"/>
  <c r="CT43" i="2"/>
  <c r="CQ43" i="2"/>
  <c r="CL43" i="2"/>
  <c r="CK43" i="2"/>
  <c r="CJ43" i="2"/>
  <c r="CI43" i="2"/>
  <c r="CH43" i="2"/>
  <c r="BQ43" i="2"/>
  <c r="BP43" i="2"/>
  <c r="BO43" i="2"/>
  <c r="BN43" i="2"/>
  <c r="BM43" i="2"/>
  <c r="AU43" i="2"/>
  <c r="AV43" i="2" s="1"/>
  <c r="E43" i="2" s="1"/>
  <c r="F43" i="2" s="1"/>
  <c r="AD43" i="2"/>
  <c r="M43" i="2"/>
  <c r="L43" i="2"/>
  <c r="J43" i="2"/>
  <c r="G43" i="2"/>
  <c r="CT42" i="2"/>
  <c r="CQ42" i="2"/>
  <c r="CL42" i="2"/>
  <c r="CK42" i="2"/>
  <c r="CJ42" i="2"/>
  <c r="CI42" i="2"/>
  <c r="CH42" i="2"/>
  <c r="BQ42" i="2"/>
  <c r="BP42" i="2"/>
  <c r="BO42" i="2"/>
  <c r="BN42" i="2"/>
  <c r="BM42" i="2"/>
  <c r="AU42" i="2"/>
  <c r="AV42" i="2" s="1"/>
  <c r="E42" i="2" s="1"/>
  <c r="F42" i="2" s="1"/>
  <c r="AD42" i="2"/>
  <c r="M42" i="2"/>
  <c r="L42" i="2"/>
  <c r="J42" i="2"/>
  <c r="G42" i="2"/>
  <c r="CT41" i="2"/>
  <c r="CQ41" i="2"/>
  <c r="CL41" i="2"/>
  <c r="CK41" i="2"/>
  <c r="CJ41" i="2"/>
  <c r="CI41" i="2"/>
  <c r="CH41" i="2"/>
  <c r="BQ41" i="2"/>
  <c r="BP41" i="2"/>
  <c r="BO41" i="2"/>
  <c r="BN41" i="2"/>
  <c r="BM41" i="2"/>
  <c r="AU41" i="2"/>
  <c r="AV41" i="2" s="1"/>
  <c r="E41" i="2" s="1"/>
  <c r="F41" i="2" s="1"/>
  <c r="AD41" i="2"/>
  <c r="M41" i="2"/>
  <c r="L41" i="2"/>
  <c r="J41" i="2"/>
  <c r="G41" i="2"/>
  <c r="CT40" i="2"/>
  <c r="J40" i="2" s="1"/>
  <c r="CQ40" i="2"/>
  <c r="CL40" i="2"/>
  <c r="CK40" i="2"/>
  <c r="CJ40" i="2"/>
  <c r="CI40" i="2"/>
  <c r="CH40" i="2"/>
  <c r="BQ40" i="2"/>
  <c r="BP40" i="2"/>
  <c r="BO40" i="2"/>
  <c r="BN40" i="2"/>
  <c r="BM40" i="2"/>
  <c r="AU40" i="2"/>
  <c r="AV40" i="2" s="1"/>
  <c r="E40" i="2" s="1"/>
  <c r="F40" i="2" s="1"/>
  <c r="AD40" i="2"/>
  <c r="L40" i="2" s="1"/>
  <c r="M40" i="2"/>
  <c r="G40" i="2"/>
  <c r="CT39" i="2"/>
  <c r="CQ39" i="2"/>
  <c r="CL39" i="2"/>
  <c r="CK39" i="2"/>
  <c r="CJ39" i="2"/>
  <c r="CI39" i="2"/>
  <c r="CH39" i="2"/>
  <c r="BQ39" i="2"/>
  <c r="BP39" i="2"/>
  <c r="BO39" i="2"/>
  <c r="BN39" i="2"/>
  <c r="BM39" i="2"/>
  <c r="BR39" i="2" s="1"/>
  <c r="AU39" i="2"/>
  <c r="AV39" i="2" s="1"/>
  <c r="E39" i="2" s="1"/>
  <c r="F39" i="2" s="1"/>
  <c r="AD39" i="2"/>
  <c r="M39" i="2"/>
  <c r="L39" i="2"/>
  <c r="J39" i="2"/>
  <c r="G39" i="2"/>
  <c r="CT38" i="2"/>
  <c r="CQ38" i="2"/>
  <c r="CL38" i="2"/>
  <c r="CK38" i="2"/>
  <c r="CJ38" i="2"/>
  <c r="CI38" i="2"/>
  <c r="CH38" i="2"/>
  <c r="BQ38" i="2"/>
  <c r="BP38" i="2"/>
  <c r="BN38" i="2"/>
  <c r="BM38" i="2"/>
  <c r="AU38" i="2"/>
  <c r="AV38" i="2" s="1"/>
  <c r="E38" i="2" s="1"/>
  <c r="F38" i="2" s="1"/>
  <c r="AD38" i="2"/>
  <c r="M38" i="2"/>
  <c r="L38" i="2"/>
  <c r="J38" i="2"/>
  <c r="G38" i="2"/>
  <c r="CT37" i="2"/>
  <c r="CQ37" i="2"/>
  <c r="CL37" i="2"/>
  <c r="CK37" i="2"/>
  <c r="CJ37" i="2"/>
  <c r="CI37" i="2"/>
  <c r="CH37" i="2"/>
  <c r="BQ37" i="2"/>
  <c r="BP37" i="2"/>
  <c r="BN37" i="2"/>
  <c r="BM37" i="2"/>
  <c r="AU37" i="2"/>
  <c r="AV37" i="2" s="1"/>
  <c r="E37" i="2" s="1"/>
  <c r="F37" i="2" s="1"/>
  <c r="AD37" i="2"/>
  <c r="M37" i="2"/>
  <c r="L37" i="2"/>
  <c r="J37" i="2"/>
  <c r="G37" i="2"/>
  <c r="CT36" i="2"/>
  <c r="CQ36" i="2"/>
  <c r="CL36" i="2"/>
  <c r="CK36" i="2"/>
  <c r="CJ36" i="2"/>
  <c r="CI36" i="2"/>
  <c r="CH36" i="2"/>
  <c r="BQ36" i="2"/>
  <c r="BP36" i="2"/>
  <c r="BO36" i="2"/>
  <c r="BN36" i="2"/>
  <c r="BM36" i="2"/>
  <c r="AU36" i="2"/>
  <c r="AV36" i="2" s="1"/>
  <c r="E36" i="2" s="1"/>
  <c r="F36" i="2" s="1"/>
  <c r="AD36" i="2"/>
  <c r="M36" i="2"/>
  <c r="L36" i="2"/>
  <c r="J36" i="2"/>
  <c r="G36" i="2"/>
  <c r="CT35" i="2"/>
  <c r="CQ35" i="2"/>
  <c r="CL35" i="2"/>
  <c r="CK35" i="2"/>
  <c r="CJ35" i="2"/>
  <c r="CI35" i="2"/>
  <c r="CH35" i="2"/>
  <c r="BQ35" i="2"/>
  <c r="BP35" i="2"/>
  <c r="BO35" i="2"/>
  <c r="BN35" i="2"/>
  <c r="BM35" i="2"/>
  <c r="AU35" i="2"/>
  <c r="AV35" i="2" s="1"/>
  <c r="E35" i="2" s="1"/>
  <c r="F35" i="2" s="1"/>
  <c r="AD35" i="2"/>
  <c r="M35" i="2"/>
  <c r="L35" i="2"/>
  <c r="J35" i="2"/>
  <c r="G35" i="2"/>
  <c r="CT34" i="2"/>
  <c r="CQ34" i="2"/>
  <c r="CL34" i="2"/>
  <c r="CK34" i="2"/>
  <c r="CJ34" i="2"/>
  <c r="CI34" i="2"/>
  <c r="CH34" i="2"/>
  <c r="BQ34" i="2"/>
  <c r="BP34" i="2"/>
  <c r="BO34" i="2"/>
  <c r="BN34" i="2"/>
  <c r="BM34" i="2"/>
  <c r="BR34" i="2" s="1"/>
  <c r="AU34" i="2"/>
  <c r="AV34" i="2" s="1"/>
  <c r="E34" i="2" s="1"/>
  <c r="F34" i="2" s="1"/>
  <c r="AD34" i="2"/>
  <c r="M34" i="2"/>
  <c r="L34" i="2"/>
  <c r="J34" i="2"/>
  <c r="G34" i="2"/>
  <c r="DF33" i="2"/>
  <c r="CT33" i="2"/>
  <c r="CQ33" i="2"/>
  <c r="CL33" i="2"/>
  <c r="CK33" i="2"/>
  <c r="CJ33" i="2"/>
  <c r="CI33" i="2"/>
  <c r="CH33" i="2"/>
  <c r="BQ33" i="2"/>
  <c r="BP33" i="2"/>
  <c r="BO33" i="2"/>
  <c r="BN33" i="2"/>
  <c r="BM33" i="2"/>
  <c r="AU33" i="2"/>
  <c r="AV33" i="2" s="1"/>
  <c r="E33" i="2" s="1"/>
  <c r="F33" i="2" s="1"/>
  <c r="AD33" i="2"/>
  <c r="M33" i="2"/>
  <c r="L33" i="2"/>
  <c r="J33" i="2"/>
  <c r="G33" i="2"/>
  <c r="DF32" i="2"/>
  <c r="CT32" i="2"/>
  <c r="CQ32" i="2"/>
  <c r="CL32" i="2"/>
  <c r="CK32" i="2"/>
  <c r="CJ32" i="2"/>
  <c r="CI32" i="2"/>
  <c r="CH32" i="2"/>
  <c r="BQ32" i="2"/>
  <c r="BP32" i="2"/>
  <c r="BO32" i="2"/>
  <c r="BN32" i="2"/>
  <c r="BM32" i="2"/>
  <c r="BR32" i="2" s="1"/>
  <c r="AU32" i="2"/>
  <c r="AV32" i="2" s="1"/>
  <c r="E32" i="2" s="1"/>
  <c r="F32" i="2" s="1"/>
  <c r="AD32" i="2"/>
  <c r="M32" i="2"/>
  <c r="L32" i="2"/>
  <c r="J32" i="2"/>
  <c r="G32" i="2"/>
  <c r="DF31" i="2"/>
  <c r="CT31" i="2"/>
  <c r="CQ31" i="2"/>
  <c r="CL31" i="2"/>
  <c r="CK31" i="2"/>
  <c r="CJ31" i="2"/>
  <c r="CI31" i="2"/>
  <c r="CH31" i="2"/>
  <c r="BQ31" i="2"/>
  <c r="BP31" i="2"/>
  <c r="BO31" i="2"/>
  <c r="BN31" i="2"/>
  <c r="BM31" i="2"/>
  <c r="AU31" i="2"/>
  <c r="AV31" i="2" s="1"/>
  <c r="E31" i="2" s="1"/>
  <c r="F31" i="2" s="1"/>
  <c r="AD31" i="2"/>
  <c r="M31" i="2"/>
  <c r="L31" i="2"/>
  <c r="J31" i="2"/>
  <c r="G31" i="2"/>
  <c r="DF30" i="2"/>
  <c r="CT30" i="2"/>
  <c r="CQ30" i="2"/>
  <c r="CL30" i="2"/>
  <c r="CK30" i="2"/>
  <c r="CJ30" i="2"/>
  <c r="CI30" i="2"/>
  <c r="CH30" i="2"/>
  <c r="BQ30" i="2"/>
  <c r="BP30" i="2"/>
  <c r="BO30" i="2"/>
  <c r="BN30" i="2"/>
  <c r="BM30" i="2"/>
  <c r="BR30" i="2" s="1"/>
  <c r="AU30" i="2"/>
  <c r="AV30" i="2" s="1"/>
  <c r="E30" i="2" s="1"/>
  <c r="F30" i="2" s="1"/>
  <c r="AD30" i="2"/>
  <c r="M30" i="2"/>
  <c r="L30" i="2"/>
  <c r="J30" i="2"/>
  <c r="G30" i="2"/>
  <c r="DF29" i="2"/>
  <c r="CT29" i="2"/>
  <c r="CQ29" i="2"/>
  <c r="CL29" i="2"/>
  <c r="CK29" i="2"/>
  <c r="CJ29" i="2"/>
  <c r="CI29" i="2"/>
  <c r="CH29" i="2"/>
  <c r="BQ29" i="2"/>
  <c r="BP29" i="2"/>
  <c r="BO29" i="2"/>
  <c r="BN29" i="2"/>
  <c r="BM29" i="2"/>
  <c r="AU29" i="2"/>
  <c r="AV29" i="2" s="1"/>
  <c r="E29" i="2" s="1"/>
  <c r="F29" i="2" s="1"/>
  <c r="AD29" i="2"/>
  <c r="M29" i="2"/>
  <c r="L29" i="2"/>
  <c r="J29" i="2"/>
  <c r="G29" i="2"/>
  <c r="DF28" i="2"/>
  <c r="CT28" i="2"/>
  <c r="CQ28" i="2"/>
  <c r="CL28" i="2"/>
  <c r="CK28" i="2"/>
  <c r="CJ28" i="2"/>
  <c r="CI28" i="2"/>
  <c r="CH28" i="2"/>
  <c r="BQ28" i="2"/>
  <c r="BP28" i="2"/>
  <c r="BO28" i="2"/>
  <c r="BN28" i="2"/>
  <c r="BM28" i="2"/>
  <c r="BR28" i="2" s="1"/>
  <c r="AU28" i="2"/>
  <c r="AV28" i="2" s="1"/>
  <c r="E28" i="2" s="1"/>
  <c r="F28" i="2" s="1"/>
  <c r="AD28" i="2"/>
  <c r="M28" i="2"/>
  <c r="L28" i="2"/>
  <c r="J28" i="2"/>
  <c r="G28" i="2"/>
  <c r="DF27" i="2"/>
  <c r="CT27" i="2"/>
  <c r="CQ27" i="2"/>
  <c r="CL27" i="2"/>
  <c r="CK27" i="2"/>
  <c r="CJ27" i="2"/>
  <c r="CI27" i="2"/>
  <c r="CH27" i="2"/>
  <c r="BQ27" i="2"/>
  <c r="BP27" i="2"/>
  <c r="BO27" i="2"/>
  <c r="BN27" i="2"/>
  <c r="BM27" i="2"/>
  <c r="AU27" i="2"/>
  <c r="AV27" i="2" s="1"/>
  <c r="E27" i="2" s="1"/>
  <c r="F27" i="2" s="1"/>
  <c r="AD27" i="2"/>
  <c r="M27" i="2"/>
  <c r="L27" i="2"/>
  <c r="J27" i="2"/>
  <c r="G27" i="2"/>
  <c r="DF26" i="2"/>
  <c r="CT26" i="2"/>
  <c r="CQ26" i="2"/>
  <c r="G26" i="2" s="1"/>
  <c r="CL26" i="2"/>
  <c r="CK26" i="2"/>
  <c r="CJ26" i="2"/>
  <c r="CI26" i="2"/>
  <c r="CH26" i="2"/>
  <c r="BQ26" i="2"/>
  <c r="BP26" i="2"/>
  <c r="BO26" i="2"/>
  <c r="BN26" i="2"/>
  <c r="BM26" i="2"/>
  <c r="BR26" i="2" s="1"/>
  <c r="AU26" i="2"/>
  <c r="AV26" i="2" s="1"/>
  <c r="E26" i="2" s="1"/>
  <c r="F26" i="2" s="1"/>
  <c r="AD26" i="2"/>
  <c r="M26" i="2"/>
  <c r="L26" i="2"/>
  <c r="J26" i="2"/>
  <c r="DF25" i="2"/>
  <c r="CT25" i="2"/>
  <c r="CQ25" i="2"/>
  <c r="CL25" i="2"/>
  <c r="CK25" i="2"/>
  <c r="CJ25" i="2"/>
  <c r="CI25" i="2"/>
  <c r="CH25" i="2"/>
  <c r="BQ25" i="2"/>
  <c r="BP25" i="2"/>
  <c r="BO25" i="2"/>
  <c r="BN25" i="2"/>
  <c r="BM25" i="2"/>
  <c r="AU25" i="2"/>
  <c r="AV25" i="2" s="1"/>
  <c r="E25" i="2" s="1"/>
  <c r="F25" i="2" s="1"/>
  <c r="AD25" i="2"/>
  <c r="M25" i="2"/>
  <c r="L25" i="2"/>
  <c r="J25" i="2"/>
  <c r="G25" i="2"/>
  <c r="DF24" i="2"/>
  <c r="CT24" i="2"/>
  <c r="J24" i="2" s="1"/>
  <c r="CQ24" i="2"/>
  <c r="G24" i="2" s="1"/>
  <c r="CL24" i="2"/>
  <c r="CK24" i="2"/>
  <c r="CJ24" i="2"/>
  <c r="CI24" i="2"/>
  <c r="CH24" i="2"/>
  <c r="BQ24" i="2"/>
  <c r="BP24" i="2"/>
  <c r="BO24" i="2"/>
  <c r="BN24" i="2"/>
  <c r="BM24" i="2"/>
  <c r="BR24" i="2" s="1"/>
  <c r="AU24" i="2"/>
  <c r="AV24" i="2" s="1"/>
  <c r="E24" i="2" s="1"/>
  <c r="F24" i="2" s="1"/>
  <c r="AD24" i="2"/>
  <c r="M24" i="2"/>
  <c r="L24" i="2"/>
  <c r="DF23" i="2"/>
  <c r="CT23" i="2"/>
  <c r="CQ23" i="2"/>
  <c r="CL23" i="2"/>
  <c r="CK23" i="2"/>
  <c r="CJ23" i="2"/>
  <c r="CI23" i="2"/>
  <c r="CH23" i="2"/>
  <c r="BQ23" i="2"/>
  <c r="BP23" i="2"/>
  <c r="BO23" i="2"/>
  <c r="BN23" i="2"/>
  <c r="BM23" i="2"/>
  <c r="AU23" i="2"/>
  <c r="AV23" i="2" s="1"/>
  <c r="E23" i="2" s="1"/>
  <c r="F23" i="2" s="1"/>
  <c r="AD23" i="2"/>
  <c r="M23" i="2"/>
  <c r="L23" i="2"/>
  <c r="J23" i="2"/>
  <c r="G23" i="2"/>
  <c r="DF22" i="2"/>
  <c r="CT22" i="2"/>
  <c r="CQ22" i="2"/>
  <c r="CL22" i="2"/>
  <c r="CK22" i="2"/>
  <c r="CJ22" i="2"/>
  <c r="CI22" i="2"/>
  <c r="CH22" i="2"/>
  <c r="BQ22" i="2"/>
  <c r="BP22" i="2"/>
  <c r="BO22" i="2"/>
  <c r="BN22" i="2"/>
  <c r="BM22" i="2"/>
  <c r="BR22" i="2" s="1"/>
  <c r="AU22" i="2"/>
  <c r="AV22" i="2" s="1"/>
  <c r="E22" i="2" s="1"/>
  <c r="F22" i="2" s="1"/>
  <c r="AD22" i="2"/>
  <c r="M22" i="2"/>
  <c r="L22" i="2"/>
  <c r="J22" i="2"/>
  <c r="G22" i="2"/>
  <c r="CT21" i="2"/>
  <c r="CQ21" i="2"/>
  <c r="CL21" i="2"/>
  <c r="CK21" i="2"/>
  <c r="CJ21" i="2"/>
  <c r="CI21" i="2"/>
  <c r="CH21" i="2"/>
  <c r="BQ21" i="2"/>
  <c r="BP21" i="2"/>
  <c r="BO21" i="2"/>
  <c r="BN21" i="2"/>
  <c r="BM21" i="2"/>
  <c r="BR21" i="2" s="1"/>
  <c r="AU21" i="2"/>
  <c r="AV21" i="2" s="1"/>
  <c r="E21" i="2" s="1"/>
  <c r="F21" i="2" s="1"/>
  <c r="AD21" i="2"/>
  <c r="M21" i="2"/>
  <c r="L21" i="2"/>
  <c r="J21" i="2"/>
  <c r="G21" i="2"/>
  <c r="DF20" i="2"/>
  <c r="CT20" i="2"/>
  <c r="CQ20" i="2"/>
  <c r="CL20" i="2"/>
  <c r="CK20" i="2"/>
  <c r="CJ20" i="2"/>
  <c r="CI20" i="2"/>
  <c r="CH20" i="2"/>
  <c r="BQ20" i="2"/>
  <c r="BP20" i="2"/>
  <c r="BO20" i="2"/>
  <c r="BN20" i="2"/>
  <c r="BM20" i="2"/>
  <c r="AU20" i="2"/>
  <c r="AV20" i="2" s="1"/>
  <c r="E20" i="2" s="1"/>
  <c r="F20" i="2" s="1"/>
  <c r="AD20" i="2"/>
  <c r="M20" i="2"/>
  <c r="L20" i="2"/>
  <c r="J20" i="2"/>
  <c r="G20" i="2"/>
  <c r="DF19" i="2"/>
  <c r="CT19" i="2"/>
  <c r="CQ19" i="2"/>
  <c r="CL19" i="2"/>
  <c r="CK19" i="2"/>
  <c r="CJ19" i="2"/>
  <c r="CI19" i="2"/>
  <c r="CH19" i="2"/>
  <c r="BQ19" i="2"/>
  <c r="BP19" i="2"/>
  <c r="BO19" i="2"/>
  <c r="BN19" i="2"/>
  <c r="BM19" i="2"/>
  <c r="BR19" i="2" s="1"/>
  <c r="AU19" i="2"/>
  <c r="AV19" i="2" s="1"/>
  <c r="E19" i="2" s="1"/>
  <c r="F19" i="2" s="1"/>
  <c r="AD19" i="2"/>
  <c r="M19" i="2"/>
  <c r="L19" i="2"/>
  <c r="J19" i="2"/>
  <c r="G19" i="2"/>
  <c r="DF18" i="2"/>
  <c r="CT18" i="2"/>
  <c r="CQ18" i="2"/>
  <c r="CL18" i="2"/>
  <c r="CK18" i="2"/>
  <c r="CJ18" i="2"/>
  <c r="CI18" i="2"/>
  <c r="CH18" i="2"/>
  <c r="BQ18" i="2"/>
  <c r="BP18" i="2"/>
  <c r="BO18" i="2"/>
  <c r="BN18" i="2"/>
  <c r="BM18" i="2"/>
  <c r="AU18" i="2"/>
  <c r="AV18" i="2" s="1"/>
  <c r="E18" i="2" s="1"/>
  <c r="F18" i="2" s="1"/>
  <c r="AD18" i="2"/>
  <c r="M18" i="2"/>
  <c r="L18" i="2"/>
  <c r="J18" i="2"/>
  <c r="G18" i="2"/>
  <c r="DF17" i="2"/>
  <c r="CT17" i="2"/>
  <c r="CQ17" i="2"/>
  <c r="CL17" i="2"/>
  <c r="CK17" i="2"/>
  <c r="CJ17" i="2"/>
  <c r="CI17" i="2"/>
  <c r="CH17" i="2"/>
  <c r="BQ17" i="2"/>
  <c r="BP17" i="2"/>
  <c r="BO17" i="2"/>
  <c r="BN17" i="2"/>
  <c r="BM17" i="2"/>
  <c r="BR17" i="2" s="1"/>
  <c r="AU17" i="2"/>
  <c r="AV17" i="2" s="1"/>
  <c r="E17" i="2" s="1"/>
  <c r="F17" i="2" s="1"/>
  <c r="AD17" i="2"/>
  <c r="M17" i="2"/>
  <c r="L17" i="2"/>
  <c r="J17" i="2"/>
  <c r="G17" i="2"/>
  <c r="DF16" i="2"/>
  <c r="CT16" i="2"/>
  <c r="CQ16" i="2"/>
  <c r="CL16" i="2"/>
  <c r="CK16" i="2"/>
  <c r="CJ16" i="2"/>
  <c r="CI16" i="2"/>
  <c r="CH16" i="2"/>
  <c r="BQ16" i="2"/>
  <c r="BP16" i="2"/>
  <c r="BO16" i="2"/>
  <c r="BN16" i="2"/>
  <c r="BM16" i="2"/>
  <c r="AU16" i="2"/>
  <c r="AV16" i="2" s="1"/>
  <c r="E16" i="2" s="1"/>
  <c r="F16" i="2" s="1"/>
  <c r="AD16" i="2"/>
  <c r="M16" i="2"/>
  <c r="L16" i="2"/>
  <c r="J16" i="2"/>
  <c r="G16" i="2"/>
  <c r="DF15" i="2"/>
  <c r="CT15" i="2"/>
  <c r="CQ15" i="2"/>
  <c r="CL15" i="2"/>
  <c r="CK15" i="2"/>
  <c r="CJ15" i="2"/>
  <c r="CI15" i="2"/>
  <c r="CH15" i="2"/>
  <c r="BQ15" i="2"/>
  <c r="BP15" i="2"/>
  <c r="BO15" i="2"/>
  <c r="BN15" i="2"/>
  <c r="BM15" i="2"/>
  <c r="BR15" i="2" s="1"/>
  <c r="AU15" i="2"/>
  <c r="AV15" i="2" s="1"/>
  <c r="E15" i="2" s="1"/>
  <c r="F15" i="2" s="1"/>
  <c r="AD15" i="2"/>
  <c r="M15" i="2"/>
  <c r="L15" i="2"/>
  <c r="J15" i="2"/>
  <c r="G15" i="2"/>
  <c r="DF14" i="2"/>
  <c r="CT14" i="2"/>
  <c r="CQ14" i="2"/>
  <c r="G14" i="2" s="1"/>
  <c r="CL14" i="2"/>
  <c r="CK14" i="2"/>
  <c r="CJ14" i="2"/>
  <c r="CI14" i="2"/>
  <c r="CH14" i="2"/>
  <c r="BQ14" i="2"/>
  <c r="BP14" i="2"/>
  <c r="BO14" i="2"/>
  <c r="BN14" i="2"/>
  <c r="BM14" i="2"/>
  <c r="AU14" i="2"/>
  <c r="AV14" i="2" s="1"/>
  <c r="E14" i="2" s="1"/>
  <c r="F14" i="2" s="1"/>
  <c r="AD14" i="2"/>
  <c r="M14" i="2"/>
  <c r="L14" i="2"/>
  <c r="J14" i="2"/>
  <c r="DF13" i="2"/>
  <c r="CT13" i="2"/>
  <c r="CQ13" i="2"/>
  <c r="CL13" i="2"/>
  <c r="CK13" i="2"/>
  <c r="CJ13" i="2"/>
  <c r="CI13" i="2"/>
  <c r="CH13" i="2"/>
  <c r="BQ13" i="2"/>
  <c r="BP13" i="2"/>
  <c r="BO13" i="2"/>
  <c r="BN13" i="2"/>
  <c r="BM13" i="2"/>
  <c r="BR13" i="2" s="1"/>
  <c r="AU13" i="2"/>
  <c r="AV13" i="2" s="1"/>
  <c r="E13" i="2" s="1"/>
  <c r="F13" i="2" s="1"/>
  <c r="AD13" i="2"/>
  <c r="M13" i="2"/>
  <c r="L13" i="2"/>
  <c r="J13" i="2"/>
  <c r="G13" i="2"/>
  <c r="DF12" i="2"/>
  <c r="CT12" i="2"/>
  <c r="CL12" i="2"/>
  <c r="CK12" i="2"/>
  <c r="CJ12" i="2"/>
  <c r="CI12" i="2"/>
  <c r="CH12" i="2"/>
  <c r="BQ12" i="2"/>
  <c r="BP12" i="2"/>
  <c r="BO12" i="2"/>
  <c r="BN12" i="2"/>
  <c r="BM12" i="2"/>
  <c r="AU12" i="2"/>
  <c r="AV12" i="2" s="1"/>
  <c r="E12" i="2" s="1"/>
  <c r="F12" i="2" s="1"/>
  <c r="AD12" i="2"/>
  <c r="M12" i="2"/>
  <c r="L12" i="2"/>
  <c r="J12" i="2"/>
  <c r="G12" i="2"/>
  <c r="DF11" i="2"/>
  <c r="CT11" i="2"/>
  <c r="CL11" i="2"/>
  <c r="CK11" i="2"/>
  <c r="CJ11" i="2"/>
  <c r="CI11" i="2"/>
  <c r="CH11" i="2"/>
  <c r="BQ11" i="2"/>
  <c r="BP11" i="2"/>
  <c r="BO11" i="2"/>
  <c r="BN11" i="2"/>
  <c r="BM11" i="2"/>
  <c r="BR11" i="2" s="1"/>
  <c r="AU11" i="2"/>
  <c r="AV11" i="2" s="1"/>
  <c r="E11" i="2" s="1"/>
  <c r="F11" i="2" s="1"/>
  <c r="AD11" i="2"/>
  <c r="L11" i="2" s="1"/>
  <c r="M11" i="2"/>
  <c r="J11" i="2"/>
  <c r="G11" i="2"/>
  <c r="DF10" i="2"/>
  <c r="DF9" i="2"/>
  <c r="BC2" i="2"/>
  <c r="T2" i="2"/>
  <c r="CT60" i="1"/>
  <c r="CQ60" i="1"/>
  <c r="CL60" i="1"/>
  <c r="CK60" i="1"/>
  <c r="CJ60" i="1"/>
  <c r="CI60" i="1"/>
  <c r="CH60" i="1"/>
  <c r="CM60" i="1" s="1"/>
  <c r="CN60" i="1" s="1"/>
  <c r="H60" i="1" s="1"/>
  <c r="I60" i="1" s="1"/>
  <c r="BQ60" i="1"/>
  <c r="BP60" i="1"/>
  <c r="BO60" i="1"/>
  <c r="BN60" i="1"/>
  <c r="BM60" i="1"/>
  <c r="BR60" i="1" s="1"/>
  <c r="AU60" i="1"/>
  <c r="AV60" i="1" s="1"/>
  <c r="E60" i="1" s="1"/>
  <c r="F60" i="1" s="1"/>
  <c r="AD60" i="1"/>
  <c r="M60" i="1"/>
  <c r="L60" i="1"/>
  <c r="J60" i="1"/>
  <c r="G60" i="1"/>
  <c r="CT59" i="1"/>
  <c r="CQ59" i="1"/>
  <c r="CL59" i="1"/>
  <c r="CK59" i="1"/>
  <c r="CJ59" i="1"/>
  <c r="CI59" i="1"/>
  <c r="CH59" i="1"/>
  <c r="CM59" i="1" s="1"/>
  <c r="CN59" i="1" s="1"/>
  <c r="H59" i="1" s="1"/>
  <c r="I59" i="1" s="1"/>
  <c r="BQ59" i="1"/>
  <c r="BP59" i="1"/>
  <c r="BO59" i="1"/>
  <c r="BN59" i="1"/>
  <c r="BM59" i="1"/>
  <c r="BR59" i="1" s="1"/>
  <c r="AU59" i="1"/>
  <c r="AV59" i="1" s="1"/>
  <c r="E59" i="1" s="1"/>
  <c r="F59" i="1" s="1"/>
  <c r="AD59" i="1"/>
  <c r="M59" i="1"/>
  <c r="L59" i="1"/>
  <c r="J59" i="1"/>
  <c r="G59" i="1"/>
  <c r="CT58" i="1"/>
  <c r="CQ58" i="1"/>
  <c r="CL58" i="1"/>
  <c r="CK58" i="1"/>
  <c r="CJ58" i="1"/>
  <c r="CI58" i="1"/>
  <c r="CH58" i="1"/>
  <c r="CM58" i="1" s="1"/>
  <c r="CN58" i="1" s="1"/>
  <c r="H58" i="1" s="1"/>
  <c r="I58" i="1" s="1"/>
  <c r="BQ58" i="1"/>
  <c r="BP58" i="1"/>
  <c r="BO58" i="1"/>
  <c r="BN58" i="1"/>
  <c r="BM58" i="1"/>
  <c r="BR58" i="1" s="1"/>
  <c r="AU58" i="1"/>
  <c r="AV58" i="1" s="1"/>
  <c r="E58" i="1" s="1"/>
  <c r="F58" i="1" s="1"/>
  <c r="AD58" i="1"/>
  <c r="M58" i="1"/>
  <c r="L58" i="1"/>
  <c r="J58" i="1"/>
  <c r="G58" i="1"/>
  <c r="CT57" i="1"/>
  <c r="CQ57" i="1"/>
  <c r="CL57" i="1"/>
  <c r="CK57" i="1"/>
  <c r="CJ57" i="1"/>
  <c r="CI57" i="1"/>
  <c r="CH57" i="1"/>
  <c r="CM57" i="1" s="1"/>
  <c r="CN57" i="1" s="1"/>
  <c r="H57" i="1" s="1"/>
  <c r="I57" i="1" s="1"/>
  <c r="BQ57" i="1"/>
  <c r="BP57" i="1"/>
  <c r="BO57" i="1"/>
  <c r="BN57" i="1"/>
  <c r="BM57" i="1"/>
  <c r="BR57" i="1" s="1"/>
  <c r="AU57" i="1"/>
  <c r="AV57" i="1" s="1"/>
  <c r="E57" i="1" s="1"/>
  <c r="F57" i="1" s="1"/>
  <c r="AD57" i="1"/>
  <c r="M57" i="1"/>
  <c r="L57" i="1"/>
  <c r="J57" i="1"/>
  <c r="G57" i="1"/>
  <c r="CT56" i="1"/>
  <c r="CQ56" i="1"/>
  <c r="CL56" i="1"/>
  <c r="CK56" i="1"/>
  <c r="CJ56" i="1"/>
  <c r="CI56" i="1"/>
  <c r="CH56" i="1"/>
  <c r="CM56" i="1" s="1"/>
  <c r="CN56" i="1" s="1"/>
  <c r="H56" i="1" s="1"/>
  <c r="I56" i="1" s="1"/>
  <c r="BQ56" i="1"/>
  <c r="BP56" i="1"/>
  <c r="BO56" i="1"/>
  <c r="BN56" i="1"/>
  <c r="BM56" i="1"/>
  <c r="BR56" i="1" s="1"/>
  <c r="AU56" i="1"/>
  <c r="AV56" i="1" s="1"/>
  <c r="E56" i="1" s="1"/>
  <c r="F56" i="1" s="1"/>
  <c r="AD56" i="1"/>
  <c r="M56" i="1"/>
  <c r="L56" i="1"/>
  <c r="J56" i="1"/>
  <c r="G56" i="1"/>
  <c r="CT55" i="1"/>
  <c r="CQ55" i="1"/>
  <c r="CL55" i="1"/>
  <c r="CK55" i="1"/>
  <c r="CJ55" i="1"/>
  <c r="CI55" i="1"/>
  <c r="CH55" i="1"/>
  <c r="CM55" i="1" s="1"/>
  <c r="CN55" i="1" s="1"/>
  <c r="H55" i="1" s="1"/>
  <c r="I55" i="1" s="1"/>
  <c r="BQ55" i="1"/>
  <c r="BP55" i="1"/>
  <c r="BO55" i="1"/>
  <c r="BN55" i="1"/>
  <c r="BM55" i="1"/>
  <c r="BR55" i="1" s="1"/>
  <c r="AU55" i="1"/>
  <c r="AV55" i="1" s="1"/>
  <c r="E55" i="1" s="1"/>
  <c r="F55" i="1" s="1"/>
  <c r="AD55" i="1"/>
  <c r="M55" i="1"/>
  <c r="L55" i="1"/>
  <c r="J55" i="1"/>
  <c r="G55" i="1"/>
  <c r="CT54" i="1"/>
  <c r="CQ54" i="1"/>
  <c r="CL54" i="1"/>
  <c r="CK54" i="1"/>
  <c r="CJ54" i="1"/>
  <c r="CI54" i="1"/>
  <c r="CH54" i="1"/>
  <c r="CM54" i="1" s="1"/>
  <c r="CN54" i="1" s="1"/>
  <c r="H54" i="1" s="1"/>
  <c r="I54" i="1" s="1"/>
  <c r="BQ54" i="1"/>
  <c r="BP54" i="1"/>
  <c r="BO54" i="1"/>
  <c r="BN54" i="1"/>
  <c r="BM54" i="1"/>
  <c r="BR54" i="1" s="1"/>
  <c r="AU54" i="1"/>
  <c r="AV54" i="1" s="1"/>
  <c r="E54" i="1" s="1"/>
  <c r="F54" i="1" s="1"/>
  <c r="AD54" i="1"/>
  <c r="M54" i="1"/>
  <c r="L54" i="1"/>
  <c r="J54" i="1"/>
  <c r="G54" i="1"/>
  <c r="CT53" i="1"/>
  <c r="CQ53" i="1"/>
  <c r="CL53" i="1"/>
  <c r="CK53" i="1"/>
  <c r="CJ53" i="1"/>
  <c r="CI53" i="1"/>
  <c r="CH53" i="1"/>
  <c r="CM53" i="1" s="1"/>
  <c r="CN53" i="1" s="1"/>
  <c r="H53" i="1" s="1"/>
  <c r="I53" i="1" s="1"/>
  <c r="BQ53" i="1"/>
  <c r="BP53" i="1"/>
  <c r="BO53" i="1"/>
  <c r="BN53" i="1"/>
  <c r="BM53" i="1"/>
  <c r="BR53" i="1" s="1"/>
  <c r="AU53" i="1"/>
  <c r="AV53" i="1" s="1"/>
  <c r="E53" i="1" s="1"/>
  <c r="F53" i="1" s="1"/>
  <c r="AD53" i="1"/>
  <c r="M53" i="1"/>
  <c r="L53" i="1"/>
  <c r="J53" i="1"/>
  <c r="G53" i="1"/>
  <c r="CT52" i="1"/>
  <c r="CQ52" i="1"/>
  <c r="CL52" i="1"/>
  <c r="CK52" i="1"/>
  <c r="CJ52" i="1"/>
  <c r="CI52" i="1"/>
  <c r="CH52" i="1"/>
  <c r="CM52" i="1" s="1"/>
  <c r="CN52" i="1" s="1"/>
  <c r="H52" i="1" s="1"/>
  <c r="I52" i="1" s="1"/>
  <c r="BQ52" i="1"/>
  <c r="BP52" i="1"/>
  <c r="BO52" i="1"/>
  <c r="BN52" i="1"/>
  <c r="BM52" i="1"/>
  <c r="BR52" i="1" s="1"/>
  <c r="AU52" i="1"/>
  <c r="AV52" i="1" s="1"/>
  <c r="E52" i="1" s="1"/>
  <c r="F52" i="1" s="1"/>
  <c r="AD52" i="1"/>
  <c r="M52" i="1"/>
  <c r="L52" i="1"/>
  <c r="J52" i="1"/>
  <c r="G52" i="1"/>
  <c r="CT51" i="1"/>
  <c r="CQ51" i="1"/>
  <c r="CL51" i="1"/>
  <c r="CK51" i="1"/>
  <c r="CJ51" i="1"/>
  <c r="CI51" i="1"/>
  <c r="CH51" i="1"/>
  <c r="CM51" i="1" s="1"/>
  <c r="CN51" i="1" s="1"/>
  <c r="H51" i="1" s="1"/>
  <c r="I51" i="1" s="1"/>
  <c r="BQ51" i="1"/>
  <c r="BP51" i="1"/>
  <c r="BO51" i="1"/>
  <c r="BN51" i="1"/>
  <c r="BM51" i="1"/>
  <c r="BR51" i="1" s="1"/>
  <c r="AU51" i="1"/>
  <c r="AV51" i="1" s="1"/>
  <c r="E51" i="1" s="1"/>
  <c r="F51" i="1" s="1"/>
  <c r="AD51" i="1"/>
  <c r="M51" i="1"/>
  <c r="L51" i="1"/>
  <c r="J51" i="1"/>
  <c r="G51" i="1"/>
  <c r="CT50" i="1"/>
  <c r="CQ50" i="1"/>
  <c r="CL50" i="1"/>
  <c r="CK50" i="1"/>
  <c r="CJ50" i="1"/>
  <c r="CI50" i="1"/>
  <c r="CH50" i="1"/>
  <c r="CM50" i="1" s="1"/>
  <c r="CN50" i="1" s="1"/>
  <c r="H50" i="1" s="1"/>
  <c r="I50" i="1" s="1"/>
  <c r="BQ50" i="1"/>
  <c r="BP50" i="1"/>
  <c r="BO50" i="1"/>
  <c r="BN50" i="1"/>
  <c r="BM50" i="1"/>
  <c r="BR50" i="1" s="1"/>
  <c r="AU50" i="1"/>
  <c r="AV50" i="1" s="1"/>
  <c r="E50" i="1" s="1"/>
  <c r="F50" i="1" s="1"/>
  <c r="AD50" i="1"/>
  <c r="M50" i="1"/>
  <c r="L50" i="1"/>
  <c r="J50" i="1"/>
  <c r="G50" i="1"/>
  <c r="CT49" i="1"/>
  <c r="CQ49" i="1"/>
  <c r="CL49" i="1"/>
  <c r="CK49" i="1"/>
  <c r="CJ49" i="1"/>
  <c r="CI49" i="1"/>
  <c r="CH49" i="1"/>
  <c r="CM49" i="1" s="1"/>
  <c r="CN49" i="1" s="1"/>
  <c r="H49" i="1" s="1"/>
  <c r="I49" i="1" s="1"/>
  <c r="BQ49" i="1"/>
  <c r="BP49" i="1"/>
  <c r="BO49" i="1"/>
  <c r="BN49" i="1"/>
  <c r="BM49" i="1"/>
  <c r="BR49" i="1" s="1"/>
  <c r="AU49" i="1"/>
  <c r="AV49" i="1" s="1"/>
  <c r="E49" i="1" s="1"/>
  <c r="F49" i="1" s="1"/>
  <c r="AD49" i="1"/>
  <c r="M49" i="1"/>
  <c r="L49" i="1"/>
  <c r="J49" i="1"/>
  <c r="G49" i="1"/>
  <c r="CT48" i="1"/>
  <c r="CQ48" i="1"/>
  <c r="CL48" i="1"/>
  <c r="CK48" i="1"/>
  <c r="CJ48" i="1"/>
  <c r="CI48" i="1"/>
  <c r="CH48" i="1"/>
  <c r="CM48" i="1" s="1"/>
  <c r="CN48" i="1" s="1"/>
  <c r="H48" i="1" s="1"/>
  <c r="I48" i="1" s="1"/>
  <c r="BQ48" i="1"/>
  <c r="BP48" i="1"/>
  <c r="BO48" i="1"/>
  <c r="BN48" i="1"/>
  <c r="BM48" i="1"/>
  <c r="BR48" i="1" s="1"/>
  <c r="AU48" i="1"/>
  <c r="AV48" i="1" s="1"/>
  <c r="E48" i="1" s="1"/>
  <c r="F48" i="1" s="1"/>
  <c r="AD48" i="1"/>
  <c r="M48" i="1"/>
  <c r="L48" i="1"/>
  <c r="J48" i="1"/>
  <c r="G48" i="1"/>
  <c r="CT47" i="1"/>
  <c r="CQ47" i="1"/>
  <c r="CL47" i="1"/>
  <c r="CK47" i="1"/>
  <c r="CJ47" i="1"/>
  <c r="CI47" i="1"/>
  <c r="CH47" i="1"/>
  <c r="CM47" i="1" s="1"/>
  <c r="CN47" i="1" s="1"/>
  <c r="H47" i="1" s="1"/>
  <c r="I47" i="1" s="1"/>
  <c r="BQ47" i="1"/>
  <c r="BP47" i="1"/>
  <c r="BO47" i="1"/>
  <c r="BN47" i="1"/>
  <c r="BM47" i="1"/>
  <c r="BR47" i="1" s="1"/>
  <c r="AU47" i="1"/>
  <c r="AV47" i="1" s="1"/>
  <c r="E47" i="1" s="1"/>
  <c r="F47" i="1" s="1"/>
  <c r="AD47" i="1"/>
  <c r="M47" i="1"/>
  <c r="L47" i="1"/>
  <c r="J47" i="1"/>
  <c r="G47" i="1"/>
  <c r="CT46" i="1"/>
  <c r="CQ46" i="1"/>
  <c r="CL46" i="1"/>
  <c r="CK46" i="1"/>
  <c r="CJ46" i="1"/>
  <c r="CI46" i="1"/>
  <c r="CH46" i="1"/>
  <c r="CM46" i="1" s="1"/>
  <c r="CN46" i="1" s="1"/>
  <c r="H46" i="1" s="1"/>
  <c r="I46" i="1" s="1"/>
  <c r="BQ46" i="1"/>
  <c r="BP46" i="1"/>
  <c r="BO46" i="1"/>
  <c r="BN46" i="1"/>
  <c r="BM46" i="1"/>
  <c r="BR46" i="1" s="1"/>
  <c r="AU46" i="1"/>
  <c r="AV46" i="1" s="1"/>
  <c r="E46" i="1" s="1"/>
  <c r="F46" i="1" s="1"/>
  <c r="AD46" i="1"/>
  <c r="M46" i="1"/>
  <c r="L46" i="1"/>
  <c r="J46" i="1"/>
  <c r="G46" i="1"/>
  <c r="CT45" i="1"/>
  <c r="CQ45" i="1"/>
  <c r="CL45" i="1"/>
  <c r="CK45" i="1"/>
  <c r="CJ45" i="1"/>
  <c r="CI45" i="1"/>
  <c r="CH45" i="1"/>
  <c r="CM45" i="1" s="1"/>
  <c r="CN45" i="1" s="1"/>
  <c r="H45" i="1" s="1"/>
  <c r="I45" i="1" s="1"/>
  <c r="BQ45" i="1"/>
  <c r="BP45" i="1"/>
  <c r="BO45" i="1"/>
  <c r="BN45" i="1"/>
  <c r="BM45" i="1"/>
  <c r="BR45" i="1" s="1"/>
  <c r="AU45" i="1"/>
  <c r="AV45" i="1" s="1"/>
  <c r="E45" i="1" s="1"/>
  <c r="F45" i="1" s="1"/>
  <c r="AD45" i="1"/>
  <c r="M45" i="1"/>
  <c r="L45" i="1"/>
  <c r="J45" i="1"/>
  <c r="G45" i="1"/>
  <c r="CT44" i="1"/>
  <c r="CQ44" i="1"/>
  <c r="CL44" i="1"/>
  <c r="CK44" i="1"/>
  <c r="CJ44" i="1"/>
  <c r="CI44" i="1"/>
  <c r="CH44" i="1"/>
  <c r="CM44" i="1" s="1"/>
  <c r="CN44" i="1" s="1"/>
  <c r="H44" i="1" s="1"/>
  <c r="I44" i="1" s="1"/>
  <c r="BQ44" i="1"/>
  <c r="BP44" i="1"/>
  <c r="BO44" i="1"/>
  <c r="BN44" i="1"/>
  <c r="BM44" i="1"/>
  <c r="BR44" i="1" s="1"/>
  <c r="AU44" i="1"/>
  <c r="AV44" i="1" s="1"/>
  <c r="E44" i="1" s="1"/>
  <c r="F44" i="1" s="1"/>
  <c r="AD44" i="1"/>
  <c r="M44" i="1"/>
  <c r="L44" i="1"/>
  <c r="J44" i="1"/>
  <c r="G44" i="1"/>
  <c r="CT43" i="1"/>
  <c r="CQ43" i="1"/>
  <c r="CL43" i="1"/>
  <c r="CK43" i="1"/>
  <c r="CJ43" i="1"/>
  <c r="CI43" i="1"/>
  <c r="CH43" i="1"/>
  <c r="CM43" i="1" s="1"/>
  <c r="CN43" i="1" s="1"/>
  <c r="H43" i="1" s="1"/>
  <c r="I43" i="1" s="1"/>
  <c r="BQ43" i="1"/>
  <c r="BP43" i="1"/>
  <c r="BO43" i="1"/>
  <c r="BN43" i="1"/>
  <c r="BM43" i="1"/>
  <c r="BR43" i="1" s="1"/>
  <c r="AU43" i="1"/>
  <c r="AV43" i="1" s="1"/>
  <c r="E43" i="1" s="1"/>
  <c r="F43" i="1" s="1"/>
  <c r="AD43" i="1"/>
  <c r="M43" i="1"/>
  <c r="L43" i="1"/>
  <c r="J43" i="1"/>
  <c r="G43" i="1"/>
  <c r="CT42" i="1"/>
  <c r="CQ42" i="1"/>
  <c r="CL42" i="1"/>
  <c r="CK42" i="1"/>
  <c r="CJ42" i="1"/>
  <c r="CI42" i="1"/>
  <c r="CH42" i="1"/>
  <c r="CM42" i="1" s="1"/>
  <c r="CN42" i="1" s="1"/>
  <c r="H42" i="1" s="1"/>
  <c r="I42" i="1" s="1"/>
  <c r="BQ42" i="1"/>
  <c r="BP42" i="1"/>
  <c r="BO42" i="1"/>
  <c r="BN42" i="1"/>
  <c r="BM42" i="1"/>
  <c r="BR42" i="1" s="1"/>
  <c r="AU42" i="1"/>
  <c r="AV42" i="1" s="1"/>
  <c r="E42" i="1" s="1"/>
  <c r="F42" i="1" s="1"/>
  <c r="AD42" i="1"/>
  <c r="M42" i="1"/>
  <c r="L42" i="1"/>
  <c r="J42" i="1"/>
  <c r="G42" i="1"/>
  <c r="CT41" i="1"/>
  <c r="CQ41" i="1"/>
  <c r="CL41" i="1"/>
  <c r="CK41" i="1"/>
  <c r="CJ41" i="1"/>
  <c r="CI41" i="1"/>
  <c r="CH41" i="1"/>
  <c r="CM41" i="1" s="1"/>
  <c r="CN41" i="1" s="1"/>
  <c r="H41" i="1" s="1"/>
  <c r="I41" i="1" s="1"/>
  <c r="BQ41" i="1"/>
  <c r="BP41" i="1"/>
  <c r="BO41" i="1"/>
  <c r="BN41" i="1"/>
  <c r="BM41" i="1"/>
  <c r="BR41" i="1" s="1"/>
  <c r="AU41" i="1"/>
  <c r="AV41" i="1" s="1"/>
  <c r="E41" i="1" s="1"/>
  <c r="F41" i="1" s="1"/>
  <c r="AD41" i="1"/>
  <c r="M41" i="1"/>
  <c r="L41" i="1"/>
  <c r="J41" i="1"/>
  <c r="G41" i="1"/>
  <c r="CT40" i="1"/>
  <c r="CQ40" i="1"/>
  <c r="CL40" i="1"/>
  <c r="CK40" i="1"/>
  <c r="CJ40" i="1"/>
  <c r="CI40" i="1"/>
  <c r="CH40" i="1"/>
  <c r="CM40" i="1" s="1"/>
  <c r="CN40" i="1" s="1"/>
  <c r="H40" i="1" s="1"/>
  <c r="I40" i="1" s="1"/>
  <c r="BQ40" i="1"/>
  <c r="BP40" i="1"/>
  <c r="BO40" i="1"/>
  <c r="BN40" i="1"/>
  <c r="BM40" i="1"/>
  <c r="BR40" i="1" s="1"/>
  <c r="AU40" i="1"/>
  <c r="AV40" i="1" s="1"/>
  <c r="E40" i="1" s="1"/>
  <c r="F40" i="1" s="1"/>
  <c r="AD40" i="1"/>
  <c r="M40" i="1"/>
  <c r="L40" i="1"/>
  <c r="J40" i="1"/>
  <c r="G40" i="1"/>
  <c r="CT39" i="1"/>
  <c r="CQ39" i="1"/>
  <c r="CL39" i="1"/>
  <c r="CK39" i="1"/>
  <c r="CJ39" i="1"/>
  <c r="CI39" i="1"/>
  <c r="CH39" i="1"/>
  <c r="CM39" i="1" s="1"/>
  <c r="CN39" i="1" s="1"/>
  <c r="H39" i="1" s="1"/>
  <c r="I39" i="1" s="1"/>
  <c r="BQ39" i="1"/>
  <c r="BP39" i="1"/>
  <c r="BO39" i="1"/>
  <c r="BN39" i="1"/>
  <c r="BM39" i="1"/>
  <c r="BR39" i="1" s="1"/>
  <c r="AU39" i="1"/>
  <c r="AV39" i="1" s="1"/>
  <c r="E39" i="1" s="1"/>
  <c r="F39" i="1" s="1"/>
  <c r="AD39" i="1"/>
  <c r="M39" i="1"/>
  <c r="L39" i="1"/>
  <c r="J39" i="1"/>
  <c r="G39" i="1"/>
  <c r="CT38" i="1"/>
  <c r="CQ38" i="1"/>
  <c r="CL38" i="1"/>
  <c r="CK38" i="1"/>
  <c r="CJ38" i="1"/>
  <c r="CI38" i="1"/>
  <c r="CH38" i="1"/>
  <c r="CM38" i="1" s="1"/>
  <c r="CN38" i="1" s="1"/>
  <c r="H38" i="1" s="1"/>
  <c r="I38" i="1" s="1"/>
  <c r="BQ38" i="1"/>
  <c r="BP38" i="1"/>
  <c r="BO38" i="1"/>
  <c r="BN38" i="1"/>
  <c r="BM38" i="1"/>
  <c r="BR38" i="1" s="1"/>
  <c r="AU38" i="1"/>
  <c r="AV38" i="1" s="1"/>
  <c r="E38" i="1" s="1"/>
  <c r="F38" i="1" s="1"/>
  <c r="AD38" i="1"/>
  <c r="M38" i="1"/>
  <c r="L38" i="1"/>
  <c r="J38" i="1"/>
  <c r="G38" i="1"/>
  <c r="CT37" i="1"/>
  <c r="CQ37" i="1"/>
  <c r="CL37" i="1"/>
  <c r="CK37" i="1"/>
  <c r="CJ37" i="1"/>
  <c r="CI37" i="1"/>
  <c r="CH37" i="1"/>
  <c r="CM37" i="1" s="1"/>
  <c r="CN37" i="1" s="1"/>
  <c r="H37" i="1" s="1"/>
  <c r="I37" i="1" s="1"/>
  <c r="BQ37" i="1"/>
  <c r="BP37" i="1"/>
  <c r="BO37" i="1"/>
  <c r="BN37" i="1"/>
  <c r="BM37" i="1"/>
  <c r="BR37" i="1" s="1"/>
  <c r="AU37" i="1"/>
  <c r="AV37" i="1" s="1"/>
  <c r="E37" i="1" s="1"/>
  <c r="F37" i="1" s="1"/>
  <c r="AD37" i="1"/>
  <c r="M37" i="1"/>
  <c r="L37" i="1"/>
  <c r="J37" i="1"/>
  <c r="G37" i="1"/>
  <c r="CT36" i="1"/>
  <c r="CQ36" i="1"/>
  <c r="CL36" i="1"/>
  <c r="CK36" i="1"/>
  <c r="CJ36" i="1"/>
  <c r="CI36" i="1"/>
  <c r="CH36" i="1"/>
  <c r="CM36" i="1" s="1"/>
  <c r="CN36" i="1" s="1"/>
  <c r="H36" i="1" s="1"/>
  <c r="I36" i="1" s="1"/>
  <c r="BQ36" i="1"/>
  <c r="BP36" i="1"/>
  <c r="BO36" i="1"/>
  <c r="BN36" i="1"/>
  <c r="BM36" i="1"/>
  <c r="BR36" i="1" s="1"/>
  <c r="AU36" i="1"/>
  <c r="AV36" i="1" s="1"/>
  <c r="E36" i="1" s="1"/>
  <c r="F36" i="1" s="1"/>
  <c r="AD36" i="1"/>
  <c r="M36" i="1"/>
  <c r="L36" i="1"/>
  <c r="J36" i="1"/>
  <c r="G36" i="1"/>
  <c r="CT35" i="1"/>
  <c r="CQ35" i="1"/>
  <c r="CL35" i="1"/>
  <c r="CK35" i="1"/>
  <c r="CJ35" i="1"/>
  <c r="CI35" i="1"/>
  <c r="CH35" i="1"/>
  <c r="CM35" i="1" s="1"/>
  <c r="CN35" i="1" s="1"/>
  <c r="H35" i="1" s="1"/>
  <c r="I35" i="1" s="1"/>
  <c r="BQ35" i="1"/>
  <c r="BP35" i="1"/>
  <c r="BO35" i="1"/>
  <c r="BN35" i="1"/>
  <c r="BM35" i="1"/>
  <c r="BR35" i="1" s="1"/>
  <c r="AU35" i="1"/>
  <c r="AV35" i="1" s="1"/>
  <c r="E35" i="1" s="1"/>
  <c r="F35" i="1" s="1"/>
  <c r="AD35" i="1"/>
  <c r="M35" i="1"/>
  <c r="L35" i="1"/>
  <c r="J35" i="1"/>
  <c r="G35" i="1"/>
  <c r="CT34" i="1"/>
  <c r="CQ34" i="1"/>
  <c r="CL34" i="1"/>
  <c r="CK34" i="1"/>
  <c r="CJ34" i="1"/>
  <c r="CI34" i="1"/>
  <c r="CH34" i="1"/>
  <c r="CM34" i="1" s="1"/>
  <c r="CN34" i="1" s="1"/>
  <c r="H34" i="1" s="1"/>
  <c r="I34" i="1" s="1"/>
  <c r="BQ34" i="1"/>
  <c r="BP34" i="1"/>
  <c r="BO34" i="1"/>
  <c r="BN34" i="1"/>
  <c r="BM34" i="1"/>
  <c r="BR34" i="1" s="1"/>
  <c r="AU34" i="1"/>
  <c r="AV34" i="1" s="1"/>
  <c r="E34" i="1" s="1"/>
  <c r="F34" i="1" s="1"/>
  <c r="AD34" i="1"/>
  <c r="M34" i="1"/>
  <c r="L34" i="1"/>
  <c r="J34" i="1"/>
  <c r="G34" i="1"/>
  <c r="DF33" i="1"/>
  <c r="CT33" i="1"/>
  <c r="CQ33" i="1"/>
  <c r="CL33" i="1"/>
  <c r="CK33" i="1"/>
  <c r="CJ33" i="1"/>
  <c r="CI33" i="1"/>
  <c r="CH33" i="1"/>
  <c r="CM33" i="1" s="1"/>
  <c r="CN33" i="1" s="1"/>
  <c r="H33" i="1" s="1"/>
  <c r="I33" i="1" s="1"/>
  <c r="BQ33" i="1"/>
  <c r="BP33" i="1"/>
  <c r="BO33" i="1"/>
  <c r="BN33" i="1"/>
  <c r="BM33" i="1"/>
  <c r="BR33" i="1" s="1"/>
  <c r="AU33" i="1"/>
  <c r="AV33" i="1" s="1"/>
  <c r="E33" i="1" s="1"/>
  <c r="F33" i="1" s="1"/>
  <c r="AD33" i="1"/>
  <c r="M33" i="1"/>
  <c r="L33" i="1"/>
  <c r="J33" i="1"/>
  <c r="G33" i="1"/>
  <c r="DF32" i="1"/>
  <c r="CT32" i="1"/>
  <c r="CQ32" i="1"/>
  <c r="CL32" i="1"/>
  <c r="CK32" i="1"/>
  <c r="CJ32" i="1"/>
  <c r="CI32" i="1"/>
  <c r="CH32" i="1"/>
  <c r="CM32" i="1" s="1"/>
  <c r="CN32" i="1" s="1"/>
  <c r="H32" i="1" s="1"/>
  <c r="I32" i="1" s="1"/>
  <c r="BQ32" i="1"/>
  <c r="BP32" i="1"/>
  <c r="BO32" i="1"/>
  <c r="BN32" i="1"/>
  <c r="BM32" i="1"/>
  <c r="BR32" i="1" s="1"/>
  <c r="AU32" i="1"/>
  <c r="AV32" i="1" s="1"/>
  <c r="E32" i="1" s="1"/>
  <c r="F32" i="1" s="1"/>
  <c r="AD32" i="1"/>
  <c r="M32" i="1"/>
  <c r="L32" i="1"/>
  <c r="J32" i="1"/>
  <c r="G32" i="1"/>
  <c r="DF31" i="1"/>
  <c r="CT31" i="1"/>
  <c r="CQ31" i="1"/>
  <c r="CL31" i="1"/>
  <c r="CK31" i="1"/>
  <c r="CJ31" i="1"/>
  <c r="CI31" i="1"/>
  <c r="CH31" i="1"/>
  <c r="CM31" i="1" s="1"/>
  <c r="CN31" i="1" s="1"/>
  <c r="H31" i="1" s="1"/>
  <c r="I31" i="1" s="1"/>
  <c r="BQ31" i="1"/>
  <c r="BP31" i="1"/>
  <c r="BO31" i="1"/>
  <c r="BN31" i="1"/>
  <c r="BM31" i="1"/>
  <c r="BR31" i="1" s="1"/>
  <c r="AU31" i="1"/>
  <c r="AV31" i="1" s="1"/>
  <c r="E31" i="1" s="1"/>
  <c r="F31" i="1" s="1"/>
  <c r="AD31" i="1"/>
  <c r="M31" i="1"/>
  <c r="L31" i="1"/>
  <c r="J31" i="1"/>
  <c r="G31" i="1"/>
  <c r="DF30" i="1"/>
  <c r="CT30" i="1"/>
  <c r="CQ30" i="1"/>
  <c r="CL30" i="1"/>
  <c r="CK30" i="1"/>
  <c r="CJ30" i="1"/>
  <c r="CI30" i="1"/>
  <c r="CH30" i="1"/>
  <c r="CM30" i="1" s="1"/>
  <c r="CN30" i="1" s="1"/>
  <c r="H30" i="1" s="1"/>
  <c r="I30" i="1" s="1"/>
  <c r="BQ30" i="1"/>
  <c r="BP30" i="1"/>
  <c r="BO30" i="1"/>
  <c r="BN30" i="1"/>
  <c r="BM30" i="1"/>
  <c r="BR30" i="1" s="1"/>
  <c r="AU30" i="1"/>
  <c r="AV30" i="1" s="1"/>
  <c r="E30" i="1" s="1"/>
  <c r="F30" i="1" s="1"/>
  <c r="AD30" i="1"/>
  <c r="M30" i="1"/>
  <c r="L30" i="1"/>
  <c r="J30" i="1"/>
  <c r="G30" i="1"/>
  <c r="DF29" i="1"/>
  <c r="CT29" i="1"/>
  <c r="CQ29" i="1"/>
  <c r="CL29" i="1"/>
  <c r="CK29" i="1"/>
  <c r="CJ29" i="1"/>
  <c r="CI29" i="1"/>
  <c r="CH29" i="1"/>
  <c r="CM29" i="1" s="1"/>
  <c r="CN29" i="1" s="1"/>
  <c r="H29" i="1" s="1"/>
  <c r="I29" i="1" s="1"/>
  <c r="BQ29" i="1"/>
  <c r="BP29" i="1"/>
  <c r="BO29" i="1"/>
  <c r="BN29" i="1"/>
  <c r="BM29" i="1"/>
  <c r="BR29" i="1" s="1"/>
  <c r="AU29" i="1"/>
  <c r="AV29" i="1" s="1"/>
  <c r="E29" i="1" s="1"/>
  <c r="F29" i="1" s="1"/>
  <c r="AD29" i="1"/>
  <c r="M29" i="1"/>
  <c r="L29" i="1"/>
  <c r="J29" i="1"/>
  <c r="G29" i="1"/>
  <c r="DF28" i="1"/>
  <c r="CT28" i="1"/>
  <c r="CQ28" i="1"/>
  <c r="CL28" i="1"/>
  <c r="CK28" i="1"/>
  <c r="CJ28" i="1"/>
  <c r="CI28" i="1"/>
  <c r="CH28" i="1"/>
  <c r="CM28" i="1" s="1"/>
  <c r="CN28" i="1" s="1"/>
  <c r="H28" i="1" s="1"/>
  <c r="I28" i="1" s="1"/>
  <c r="BQ28" i="1"/>
  <c r="BP28" i="1"/>
  <c r="BO28" i="1"/>
  <c r="BN28" i="1"/>
  <c r="BM28" i="1"/>
  <c r="BR28" i="1" s="1"/>
  <c r="AU28" i="1"/>
  <c r="AV28" i="1" s="1"/>
  <c r="E28" i="1" s="1"/>
  <c r="F28" i="1" s="1"/>
  <c r="AD28" i="1"/>
  <c r="M28" i="1"/>
  <c r="L28" i="1"/>
  <c r="J28" i="1"/>
  <c r="G28" i="1"/>
  <c r="DF27" i="1"/>
  <c r="CT27" i="1"/>
  <c r="CQ27" i="1"/>
  <c r="CL27" i="1"/>
  <c r="CK27" i="1"/>
  <c r="CJ27" i="1"/>
  <c r="CI27" i="1"/>
  <c r="CH27" i="1"/>
  <c r="CM27" i="1" s="1"/>
  <c r="CN27" i="1" s="1"/>
  <c r="H27" i="1" s="1"/>
  <c r="I27" i="1" s="1"/>
  <c r="BQ27" i="1"/>
  <c r="BP27" i="1"/>
  <c r="BO27" i="1"/>
  <c r="BN27" i="1"/>
  <c r="BM27" i="1"/>
  <c r="BR27" i="1" s="1"/>
  <c r="AU27" i="1"/>
  <c r="AV27" i="1" s="1"/>
  <c r="E27" i="1" s="1"/>
  <c r="F27" i="1" s="1"/>
  <c r="AD27" i="1"/>
  <c r="M27" i="1"/>
  <c r="L27" i="1"/>
  <c r="J27" i="1"/>
  <c r="G27" i="1"/>
  <c r="DF26" i="1"/>
  <c r="CT26" i="1"/>
  <c r="CQ26" i="1"/>
  <c r="CL26" i="1"/>
  <c r="CK26" i="1"/>
  <c r="CJ26" i="1"/>
  <c r="CI26" i="1"/>
  <c r="CH26" i="1"/>
  <c r="CM26" i="1" s="1"/>
  <c r="CN26" i="1" s="1"/>
  <c r="H26" i="1" s="1"/>
  <c r="I26" i="1" s="1"/>
  <c r="BQ26" i="1"/>
  <c r="BP26" i="1"/>
  <c r="BO26" i="1"/>
  <c r="BN26" i="1"/>
  <c r="BM26" i="1"/>
  <c r="BR26" i="1" s="1"/>
  <c r="AU26" i="1"/>
  <c r="AV26" i="1" s="1"/>
  <c r="E26" i="1" s="1"/>
  <c r="F26" i="1" s="1"/>
  <c r="AD26" i="1"/>
  <c r="M26" i="1"/>
  <c r="L26" i="1"/>
  <c r="J26" i="1"/>
  <c r="G26" i="1"/>
  <c r="DF25" i="1"/>
  <c r="CT25" i="1"/>
  <c r="CQ25" i="1"/>
  <c r="CL25" i="1"/>
  <c r="CK25" i="1"/>
  <c r="CJ25" i="1"/>
  <c r="CI25" i="1"/>
  <c r="CH25" i="1"/>
  <c r="CM25" i="1" s="1"/>
  <c r="CN25" i="1" s="1"/>
  <c r="H25" i="1" s="1"/>
  <c r="I25" i="1" s="1"/>
  <c r="BQ25" i="1"/>
  <c r="BP25" i="1"/>
  <c r="BO25" i="1"/>
  <c r="BN25" i="1"/>
  <c r="BM25" i="1"/>
  <c r="BR25" i="1" s="1"/>
  <c r="AU25" i="1"/>
  <c r="AV25" i="1" s="1"/>
  <c r="E25" i="1" s="1"/>
  <c r="F25" i="1" s="1"/>
  <c r="AD25" i="1"/>
  <c r="M25" i="1"/>
  <c r="L25" i="1"/>
  <c r="J25" i="1"/>
  <c r="G25" i="1"/>
  <c r="DF24" i="1"/>
  <c r="CT24" i="1"/>
  <c r="CQ24" i="1"/>
  <c r="CL24" i="1"/>
  <c r="CK24" i="1"/>
  <c r="CJ24" i="1"/>
  <c r="CI24" i="1"/>
  <c r="CH24" i="1"/>
  <c r="CM24" i="1" s="1"/>
  <c r="CN24" i="1" s="1"/>
  <c r="H24" i="1" s="1"/>
  <c r="I24" i="1" s="1"/>
  <c r="BQ24" i="1"/>
  <c r="BP24" i="1"/>
  <c r="BO24" i="1"/>
  <c r="BN24" i="1"/>
  <c r="BM24" i="1"/>
  <c r="BR24" i="1" s="1"/>
  <c r="AU24" i="1"/>
  <c r="AV24" i="1" s="1"/>
  <c r="E24" i="1" s="1"/>
  <c r="F24" i="1" s="1"/>
  <c r="AD24" i="1"/>
  <c r="M24" i="1"/>
  <c r="L24" i="1"/>
  <c r="J24" i="1"/>
  <c r="G24" i="1"/>
  <c r="DF23" i="1"/>
  <c r="CT23" i="1"/>
  <c r="CQ23" i="1"/>
  <c r="CL23" i="1"/>
  <c r="CK23" i="1"/>
  <c r="CJ23" i="1"/>
  <c r="CI23" i="1"/>
  <c r="CH23" i="1"/>
  <c r="CM23" i="1" s="1"/>
  <c r="CN23" i="1" s="1"/>
  <c r="H23" i="1" s="1"/>
  <c r="I23" i="1" s="1"/>
  <c r="BQ23" i="1"/>
  <c r="BP23" i="1"/>
  <c r="BO23" i="1"/>
  <c r="BN23" i="1"/>
  <c r="BM23" i="1"/>
  <c r="BR23" i="1" s="1"/>
  <c r="AU23" i="1"/>
  <c r="AV23" i="1" s="1"/>
  <c r="E23" i="1" s="1"/>
  <c r="F23" i="1" s="1"/>
  <c r="AD23" i="1"/>
  <c r="M23" i="1"/>
  <c r="L23" i="1"/>
  <c r="J23" i="1"/>
  <c r="G23" i="1"/>
  <c r="DF22" i="1"/>
  <c r="CT22" i="1"/>
  <c r="CQ22" i="1"/>
  <c r="CL22" i="1"/>
  <c r="CK22" i="1"/>
  <c r="CJ22" i="1"/>
  <c r="CI22" i="1"/>
  <c r="CH22" i="1"/>
  <c r="CM22" i="1" s="1"/>
  <c r="CN22" i="1" s="1"/>
  <c r="H22" i="1" s="1"/>
  <c r="I22" i="1" s="1"/>
  <c r="BQ22" i="1"/>
  <c r="BP22" i="1"/>
  <c r="BO22" i="1"/>
  <c r="BN22" i="1"/>
  <c r="BM22" i="1"/>
  <c r="BR22" i="1" s="1"/>
  <c r="AU22" i="1"/>
  <c r="AV22" i="1" s="1"/>
  <c r="E22" i="1" s="1"/>
  <c r="F22" i="1" s="1"/>
  <c r="AD22" i="1"/>
  <c r="M22" i="1"/>
  <c r="L22" i="1"/>
  <c r="J22" i="1"/>
  <c r="G22" i="1"/>
  <c r="CT21" i="1"/>
  <c r="CQ21" i="1"/>
  <c r="CL21" i="1"/>
  <c r="CK21" i="1"/>
  <c r="CJ21" i="1"/>
  <c r="CI21" i="1"/>
  <c r="CH21" i="1"/>
  <c r="CM21" i="1" s="1"/>
  <c r="CN21" i="1" s="1"/>
  <c r="H21" i="1" s="1"/>
  <c r="I21" i="1" s="1"/>
  <c r="BQ21" i="1"/>
  <c r="BP21" i="1"/>
  <c r="BO21" i="1"/>
  <c r="BN21" i="1"/>
  <c r="BM21" i="1"/>
  <c r="BR21" i="1" s="1"/>
  <c r="AU21" i="1"/>
  <c r="AV21" i="1" s="1"/>
  <c r="E21" i="1" s="1"/>
  <c r="F21" i="1" s="1"/>
  <c r="AD21" i="1"/>
  <c r="M21" i="1"/>
  <c r="L21" i="1"/>
  <c r="J21" i="1"/>
  <c r="G21" i="1"/>
  <c r="DF20" i="1"/>
  <c r="CT20" i="1"/>
  <c r="CQ20" i="1"/>
  <c r="CL20" i="1"/>
  <c r="CK20" i="1"/>
  <c r="CJ20" i="1"/>
  <c r="CI20" i="1"/>
  <c r="CH20" i="1"/>
  <c r="CM20" i="1" s="1"/>
  <c r="CN20" i="1" s="1"/>
  <c r="H20" i="1" s="1"/>
  <c r="I20" i="1" s="1"/>
  <c r="BQ20" i="1"/>
  <c r="BP20" i="1"/>
  <c r="BO20" i="1"/>
  <c r="BN20" i="1"/>
  <c r="BM20" i="1"/>
  <c r="BR20" i="1" s="1"/>
  <c r="AU20" i="1"/>
  <c r="AV20" i="1" s="1"/>
  <c r="E20" i="1" s="1"/>
  <c r="F20" i="1" s="1"/>
  <c r="AD20" i="1"/>
  <c r="M20" i="1"/>
  <c r="L20" i="1"/>
  <c r="J20" i="1"/>
  <c r="G20" i="1"/>
  <c r="DF19" i="1"/>
  <c r="CT19" i="1"/>
  <c r="CQ19" i="1"/>
  <c r="CL19" i="1"/>
  <c r="CK19" i="1"/>
  <c r="CJ19" i="1"/>
  <c r="CI19" i="1"/>
  <c r="CH19" i="1"/>
  <c r="CM19" i="1" s="1"/>
  <c r="CN19" i="1" s="1"/>
  <c r="H19" i="1" s="1"/>
  <c r="I19" i="1" s="1"/>
  <c r="BQ19" i="1"/>
  <c r="BP19" i="1"/>
  <c r="BO19" i="1"/>
  <c r="BN19" i="1"/>
  <c r="BM19" i="1"/>
  <c r="BR19" i="1" s="1"/>
  <c r="AU19" i="1"/>
  <c r="AV19" i="1" s="1"/>
  <c r="E19" i="1" s="1"/>
  <c r="F19" i="1" s="1"/>
  <c r="AD19" i="1"/>
  <c r="M19" i="1"/>
  <c r="L19" i="1"/>
  <c r="J19" i="1"/>
  <c r="G19" i="1"/>
  <c r="DF18" i="1"/>
  <c r="CT18" i="1"/>
  <c r="CQ18" i="1"/>
  <c r="CL18" i="1"/>
  <c r="CK18" i="1"/>
  <c r="CJ18" i="1"/>
  <c r="CI18" i="1"/>
  <c r="CH18" i="1"/>
  <c r="CM18" i="1" s="1"/>
  <c r="CN18" i="1" s="1"/>
  <c r="H18" i="1" s="1"/>
  <c r="I18" i="1" s="1"/>
  <c r="BQ18" i="1"/>
  <c r="BP18" i="1"/>
  <c r="BO18" i="1"/>
  <c r="BN18" i="1"/>
  <c r="BM18" i="1"/>
  <c r="BR18" i="1" s="1"/>
  <c r="AU18" i="1"/>
  <c r="AV18" i="1" s="1"/>
  <c r="E18" i="1" s="1"/>
  <c r="F18" i="1" s="1"/>
  <c r="AD18" i="1"/>
  <c r="M18" i="1"/>
  <c r="L18" i="1"/>
  <c r="J18" i="1"/>
  <c r="G18" i="1"/>
  <c r="DF17" i="1"/>
  <c r="CT17" i="1"/>
  <c r="CQ17" i="1"/>
  <c r="CL17" i="1"/>
  <c r="CK17" i="1"/>
  <c r="CJ17" i="1"/>
  <c r="CI17" i="1"/>
  <c r="CH17" i="1"/>
  <c r="CM17" i="1" s="1"/>
  <c r="CN17" i="1" s="1"/>
  <c r="H17" i="1" s="1"/>
  <c r="I17" i="1" s="1"/>
  <c r="BQ17" i="1"/>
  <c r="BP17" i="1"/>
  <c r="BO17" i="1"/>
  <c r="BN17" i="1"/>
  <c r="BM17" i="1"/>
  <c r="BR17" i="1" s="1"/>
  <c r="AU17" i="1"/>
  <c r="AV17" i="1" s="1"/>
  <c r="E17" i="1" s="1"/>
  <c r="F17" i="1" s="1"/>
  <c r="AD17" i="1"/>
  <c r="M17" i="1"/>
  <c r="L17" i="1"/>
  <c r="J17" i="1"/>
  <c r="G17" i="1"/>
  <c r="DF16" i="1"/>
  <c r="CT16" i="1"/>
  <c r="CQ16" i="1"/>
  <c r="CL16" i="1"/>
  <c r="CK16" i="1"/>
  <c r="CJ16" i="1"/>
  <c r="CI16" i="1"/>
  <c r="CH16" i="1"/>
  <c r="CM16" i="1" s="1"/>
  <c r="CN16" i="1" s="1"/>
  <c r="H16" i="1" s="1"/>
  <c r="I16" i="1" s="1"/>
  <c r="BQ16" i="1"/>
  <c r="BP16" i="1"/>
  <c r="BO16" i="1"/>
  <c r="BN16" i="1"/>
  <c r="BM16" i="1"/>
  <c r="BR16" i="1" s="1"/>
  <c r="AU16" i="1"/>
  <c r="AV16" i="1" s="1"/>
  <c r="E16" i="1" s="1"/>
  <c r="F16" i="1" s="1"/>
  <c r="AD16" i="1"/>
  <c r="M16" i="1"/>
  <c r="L16" i="1"/>
  <c r="J16" i="1"/>
  <c r="G16" i="1"/>
  <c r="DF15" i="1"/>
  <c r="CT15" i="1"/>
  <c r="CQ15" i="1"/>
  <c r="CL15" i="1"/>
  <c r="CK15" i="1"/>
  <c r="CJ15" i="1"/>
  <c r="CI15" i="1"/>
  <c r="CH15" i="1"/>
  <c r="CM15" i="1" s="1"/>
  <c r="CN15" i="1" s="1"/>
  <c r="H15" i="1" s="1"/>
  <c r="I15" i="1" s="1"/>
  <c r="BQ15" i="1"/>
  <c r="BP15" i="1"/>
  <c r="BO15" i="1"/>
  <c r="BN15" i="1"/>
  <c r="BM15" i="1"/>
  <c r="BR15" i="1" s="1"/>
  <c r="AU15" i="1"/>
  <c r="AV15" i="1" s="1"/>
  <c r="E15" i="1" s="1"/>
  <c r="F15" i="1" s="1"/>
  <c r="AD15" i="1"/>
  <c r="M15" i="1"/>
  <c r="L15" i="1"/>
  <c r="J15" i="1"/>
  <c r="G15" i="1"/>
  <c r="DF14" i="1"/>
  <c r="CT14" i="1"/>
  <c r="CQ14" i="1"/>
  <c r="CL14" i="1"/>
  <c r="CK14" i="1"/>
  <c r="CJ14" i="1"/>
  <c r="CI14" i="1"/>
  <c r="CH14" i="1"/>
  <c r="CM14" i="1" s="1"/>
  <c r="CN14" i="1" s="1"/>
  <c r="H14" i="1" s="1"/>
  <c r="I14" i="1" s="1"/>
  <c r="BQ14" i="1"/>
  <c r="BP14" i="1"/>
  <c r="BO14" i="1"/>
  <c r="BN14" i="1"/>
  <c r="BM14" i="1"/>
  <c r="BR14" i="1" s="1"/>
  <c r="AU14" i="1"/>
  <c r="AV14" i="1" s="1"/>
  <c r="E14" i="1" s="1"/>
  <c r="F14" i="1" s="1"/>
  <c r="AD14" i="1"/>
  <c r="M14" i="1"/>
  <c r="L14" i="1"/>
  <c r="J14" i="1"/>
  <c r="G14" i="1"/>
  <c r="DF13" i="1"/>
  <c r="CT13" i="1"/>
  <c r="CQ13" i="1"/>
  <c r="CL13" i="1"/>
  <c r="CK13" i="1"/>
  <c r="CJ13" i="1"/>
  <c r="CI13" i="1"/>
  <c r="CH13" i="1"/>
  <c r="CM13" i="1" s="1"/>
  <c r="CN13" i="1" s="1"/>
  <c r="H13" i="1" s="1"/>
  <c r="I13" i="1" s="1"/>
  <c r="BQ13" i="1"/>
  <c r="BP13" i="1"/>
  <c r="BO13" i="1"/>
  <c r="BN13" i="1"/>
  <c r="BM13" i="1"/>
  <c r="BR13" i="1" s="1"/>
  <c r="AU13" i="1"/>
  <c r="AV13" i="1" s="1"/>
  <c r="E13" i="1" s="1"/>
  <c r="F13" i="1" s="1"/>
  <c r="AD13" i="1"/>
  <c r="M13" i="1"/>
  <c r="L13" i="1"/>
  <c r="J13" i="1"/>
  <c r="G13" i="1"/>
  <c r="DF12" i="1"/>
  <c r="CT12" i="1"/>
  <c r="CQ12" i="1"/>
  <c r="CL12" i="1"/>
  <c r="CK12" i="1"/>
  <c r="CJ12" i="1"/>
  <c r="CI12" i="1"/>
  <c r="CH12" i="1"/>
  <c r="CM12" i="1" s="1"/>
  <c r="CN12" i="1" s="1"/>
  <c r="H12" i="1" s="1"/>
  <c r="I12" i="1" s="1"/>
  <c r="BQ12" i="1"/>
  <c r="BP12" i="1"/>
  <c r="BO12" i="1"/>
  <c r="BN12" i="1"/>
  <c r="BM12" i="1"/>
  <c r="BR12" i="1" s="1"/>
  <c r="AU12" i="1"/>
  <c r="AV12" i="1" s="1"/>
  <c r="E12" i="1" s="1"/>
  <c r="F12" i="1" s="1"/>
  <c r="AD12" i="1"/>
  <c r="M12" i="1"/>
  <c r="L12" i="1"/>
  <c r="J12" i="1"/>
  <c r="G12" i="1"/>
  <c r="DF11" i="1"/>
  <c r="CT11" i="1"/>
  <c r="CQ11" i="1"/>
  <c r="CL11" i="1"/>
  <c r="CK11" i="1"/>
  <c r="CJ11" i="1"/>
  <c r="CI11" i="1"/>
  <c r="CH11" i="1"/>
  <c r="CM11" i="1" s="1"/>
  <c r="CN11" i="1" s="1"/>
  <c r="H11" i="1" s="1"/>
  <c r="I11" i="1" s="1"/>
  <c r="BQ11" i="1"/>
  <c r="BP11" i="1"/>
  <c r="BO11" i="1"/>
  <c r="BN11" i="1"/>
  <c r="BM11" i="1"/>
  <c r="BR11" i="1" s="1"/>
  <c r="AU11" i="1"/>
  <c r="AV11" i="1" s="1"/>
  <c r="E11" i="1" s="1"/>
  <c r="F11" i="1" s="1"/>
  <c r="AD11" i="1"/>
  <c r="M11" i="1"/>
  <c r="L11" i="1"/>
  <c r="J11" i="1"/>
  <c r="G11" i="1"/>
  <c r="DF10" i="1"/>
  <c r="DF9" i="1"/>
  <c r="BC2" i="1"/>
  <c r="T2" i="1"/>
  <c r="CM44" i="3" l="1"/>
  <c r="CN44" i="3" s="1"/>
  <c r="H44" i="3" s="1"/>
  <c r="I44" i="3" s="1"/>
  <c r="CM43" i="3"/>
  <c r="CN43" i="3" s="1"/>
  <c r="H43" i="3" s="1"/>
  <c r="I43" i="3" s="1"/>
  <c r="CM42" i="3"/>
  <c r="CN42" i="3" s="1"/>
  <c r="H42" i="3" s="1"/>
  <c r="I42" i="3" s="1"/>
  <c r="CM40" i="3"/>
  <c r="CN40" i="3" s="1"/>
  <c r="H40" i="3" s="1"/>
  <c r="I40" i="3" s="1"/>
  <c r="CM39" i="3"/>
  <c r="CN39" i="3" s="1"/>
  <c r="H39" i="3" s="1"/>
  <c r="I39" i="3" s="1"/>
  <c r="CM41" i="3"/>
  <c r="CN41" i="3" s="1"/>
  <c r="H41" i="3" s="1"/>
  <c r="I41" i="3" s="1"/>
  <c r="CM37" i="3"/>
  <c r="CN37" i="3" s="1"/>
  <c r="H37" i="3" s="1"/>
  <c r="I37" i="3" s="1"/>
  <c r="CM36" i="3"/>
  <c r="CN36" i="3" s="1"/>
  <c r="H36" i="3" s="1"/>
  <c r="I36" i="3" s="1"/>
  <c r="CM33" i="3"/>
  <c r="CN33" i="3" s="1"/>
  <c r="H33" i="3" s="1"/>
  <c r="I33" i="3" s="1"/>
  <c r="CM29" i="3"/>
  <c r="CN29" i="3" s="1"/>
  <c r="H29" i="3" s="1"/>
  <c r="I29" i="3" s="1"/>
  <c r="CM27" i="3"/>
  <c r="CN27" i="3" s="1"/>
  <c r="H27" i="3" s="1"/>
  <c r="I27" i="3" s="1"/>
  <c r="CM25" i="3"/>
  <c r="CN25" i="3" s="1"/>
  <c r="H25" i="3" s="1"/>
  <c r="I25" i="3" s="1"/>
  <c r="CM23" i="3"/>
  <c r="CN23" i="3" s="1"/>
  <c r="H23" i="3" s="1"/>
  <c r="I23" i="3" s="1"/>
  <c r="CM20" i="3"/>
  <c r="CN20" i="3" s="1"/>
  <c r="H20" i="3" s="1"/>
  <c r="I20" i="3" s="1"/>
  <c r="CM18" i="3"/>
  <c r="CN18" i="3" s="1"/>
  <c r="H18" i="3" s="1"/>
  <c r="I18" i="3" s="1"/>
  <c r="CM16" i="3"/>
  <c r="CN16" i="3" s="1"/>
  <c r="H16" i="3" s="1"/>
  <c r="I16" i="3" s="1"/>
  <c r="CM14" i="3"/>
  <c r="CN14" i="3" s="1"/>
  <c r="H14" i="3" s="1"/>
  <c r="I14" i="3" s="1"/>
  <c r="CM12" i="3"/>
  <c r="CN12" i="3" s="1"/>
  <c r="H12" i="3" s="1"/>
  <c r="I12" i="3" s="1"/>
  <c r="BR31" i="3"/>
  <c r="CM31" i="3" s="1"/>
  <c r="CN31" i="3" s="1"/>
  <c r="H31" i="3" s="1"/>
  <c r="I31" i="3" s="1"/>
  <c r="BR30" i="3"/>
  <c r="CM30" i="3" s="1"/>
  <c r="CN30" i="3" s="1"/>
  <c r="H30" i="3" s="1"/>
  <c r="I30" i="3" s="1"/>
  <c r="BR21" i="3"/>
  <c r="CM21" i="3" s="1"/>
  <c r="CN21" i="3" s="1"/>
  <c r="H21" i="3" s="1"/>
  <c r="I21" i="3" s="1"/>
  <c r="BR11" i="3"/>
  <c r="CM11" i="3" s="1"/>
  <c r="CN11" i="3" s="1"/>
  <c r="H11" i="3" s="1"/>
  <c r="I11" i="3" s="1"/>
  <c r="BR43" i="2"/>
  <c r="CM43" i="2" s="1"/>
  <c r="CN43" i="2" s="1"/>
  <c r="H43" i="2" s="1"/>
  <c r="I43" i="2" s="1"/>
  <c r="BR12" i="2"/>
  <c r="CM12" i="2" s="1"/>
  <c r="CN12" i="2" s="1"/>
  <c r="H12" i="2" s="1"/>
  <c r="I12" i="2" s="1"/>
  <c r="BR14" i="2"/>
  <c r="CM14" i="2" s="1"/>
  <c r="CN14" i="2" s="1"/>
  <c r="H14" i="2" s="1"/>
  <c r="I14" i="2" s="1"/>
  <c r="BR16" i="2"/>
  <c r="CM16" i="2" s="1"/>
  <c r="CN16" i="2" s="1"/>
  <c r="H16" i="2" s="1"/>
  <c r="I16" i="2" s="1"/>
  <c r="BR18" i="2"/>
  <c r="CM18" i="2" s="1"/>
  <c r="CN18" i="2" s="1"/>
  <c r="H18" i="2" s="1"/>
  <c r="I18" i="2" s="1"/>
  <c r="BR20" i="2"/>
  <c r="CM20" i="2" s="1"/>
  <c r="CN20" i="2" s="1"/>
  <c r="H20" i="2" s="1"/>
  <c r="I20" i="2" s="1"/>
  <c r="BR23" i="2"/>
  <c r="CM23" i="2" s="1"/>
  <c r="CN23" i="2" s="1"/>
  <c r="H23" i="2" s="1"/>
  <c r="I23" i="2" s="1"/>
  <c r="BR25" i="2"/>
  <c r="CM25" i="2" s="1"/>
  <c r="CN25" i="2" s="1"/>
  <c r="H25" i="2" s="1"/>
  <c r="I25" i="2" s="1"/>
  <c r="BR27" i="2"/>
  <c r="CM27" i="2" s="1"/>
  <c r="CN27" i="2" s="1"/>
  <c r="H27" i="2" s="1"/>
  <c r="I27" i="2" s="1"/>
  <c r="BR29" i="2"/>
  <c r="CM29" i="2" s="1"/>
  <c r="CN29" i="2" s="1"/>
  <c r="H29" i="2" s="1"/>
  <c r="I29" i="2" s="1"/>
  <c r="BR31" i="2"/>
  <c r="CM31" i="2" s="1"/>
  <c r="CN31" i="2" s="1"/>
  <c r="H31" i="2" s="1"/>
  <c r="I31" i="2" s="1"/>
  <c r="BR33" i="2"/>
  <c r="CM33" i="2" s="1"/>
  <c r="CN33" i="2" s="1"/>
  <c r="H33" i="2" s="1"/>
  <c r="I33" i="2" s="1"/>
  <c r="BR40" i="2"/>
  <c r="CM40" i="2" s="1"/>
  <c r="CN40" i="2" s="1"/>
  <c r="H40" i="2" s="1"/>
  <c r="I40" i="2" s="1"/>
  <c r="BR41" i="2"/>
  <c r="CM41" i="2" s="1"/>
  <c r="CN41" i="2" s="1"/>
  <c r="H41" i="2" s="1"/>
  <c r="I41" i="2" s="1"/>
  <c r="BR42" i="2"/>
  <c r="CM42" i="2" s="1"/>
  <c r="CN42" i="2" s="1"/>
  <c r="H42" i="2" s="1"/>
  <c r="I42" i="2" s="1"/>
  <c r="CM39" i="2"/>
  <c r="CN39" i="2" s="1"/>
  <c r="H39" i="2" s="1"/>
  <c r="I39" i="2" s="1"/>
  <c r="CM38" i="2"/>
  <c r="CN38" i="2" s="1"/>
  <c r="H38" i="2" s="1"/>
  <c r="I38" i="2" s="1"/>
  <c r="CM37" i="2"/>
  <c r="CN37" i="2" s="1"/>
  <c r="H37" i="2" s="1"/>
  <c r="I37" i="2" s="1"/>
  <c r="CM36" i="2"/>
  <c r="CN36" i="2" s="1"/>
  <c r="H36" i="2" s="1"/>
  <c r="I36" i="2" s="1"/>
  <c r="CM35" i="2"/>
  <c r="CN35" i="2" s="1"/>
  <c r="H35" i="2" s="1"/>
  <c r="I35" i="2" s="1"/>
  <c r="CM34" i="2"/>
  <c r="CN34" i="2" s="1"/>
  <c r="H34" i="2" s="1"/>
  <c r="I34" i="2" s="1"/>
  <c r="CM32" i="2"/>
  <c r="CN32" i="2" s="1"/>
  <c r="H32" i="2" s="1"/>
  <c r="I32" i="2" s="1"/>
  <c r="CM30" i="2"/>
  <c r="CN30" i="2" s="1"/>
  <c r="H30" i="2" s="1"/>
  <c r="I30" i="2" s="1"/>
  <c r="CM28" i="2"/>
  <c r="CN28" i="2" s="1"/>
  <c r="H28" i="2" s="1"/>
  <c r="I28" i="2" s="1"/>
  <c r="CM26" i="2"/>
  <c r="CN26" i="2" s="1"/>
  <c r="H26" i="2" s="1"/>
  <c r="I26" i="2" s="1"/>
  <c r="CM24" i="2"/>
  <c r="CN24" i="2" s="1"/>
  <c r="H24" i="2" s="1"/>
  <c r="I24" i="2" s="1"/>
  <c r="CM22" i="2"/>
  <c r="CN22" i="2" s="1"/>
  <c r="H22" i="2" s="1"/>
  <c r="I22" i="2" s="1"/>
  <c r="CM21" i="2"/>
  <c r="CN21" i="2" s="1"/>
  <c r="H21" i="2" s="1"/>
  <c r="I21" i="2" s="1"/>
  <c r="CM19" i="2"/>
  <c r="CN19" i="2" s="1"/>
  <c r="H19" i="2" s="1"/>
  <c r="I19" i="2" s="1"/>
  <c r="CM17" i="2"/>
  <c r="CN17" i="2" s="1"/>
  <c r="H17" i="2" s="1"/>
  <c r="I17" i="2" s="1"/>
  <c r="CM15" i="2"/>
  <c r="CN15" i="2" s="1"/>
  <c r="H15" i="2" s="1"/>
  <c r="I15" i="2" s="1"/>
  <c r="CM13" i="2"/>
  <c r="CN13" i="2" s="1"/>
  <c r="H13" i="2" s="1"/>
  <c r="I13" i="2" s="1"/>
  <c r="CM11" i="2"/>
  <c r="CN11" i="2" s="1"/>
  <c r="H11" i="2" s="1"/>
  <c r="I11" i="2" s="1"/>
</calcChain>
</file>

<file path=xl/sharedStrings.xml><?xml version="1.0" encoding="utf-8"?>
<sst xmlns="http://schemas.openxmlformats.org/spreadsheetml/2006/main" count="675" uniqueCount="197">
  <si>
    <t>PERINGATAN :: KOLOM INI TIDAK BOLEH DIGESER POSISINYA</t>
  </si>
  <si>
    <t>DAFTAR NILAI PESERTA DIDIK SMA NEGERI 8 SEMARANG</t>
  </si>
  <si>
    <t>Guru :</t>
  </si>
  <si>
    <t>Dessy Megawati S.Pd.</t>
  </si>
  <si>
    <t>Kelas XII IPS 1</t>
  </si>
  <si>
    <t xml:space="preserve">KELAS </t>
  </si>
  <si>
    <t>:</t>
  </si>
  <si>
    <t>Mapel :</t>
  </si>
  <si>
    <t>Geografi [ Kelompok C (Peminatan) ]</t>
  </si>
  <si>
    <t>didownload 01/02/2019</t>
  </si>
  <si>
    <t>DAFTAR NILAI SEMESTER GENAP</t>
  </si>
  <si>
    <t xml:space="preserve">Wali Kelas </t>
  </si>
  <si>
    <t>KKM :</t>
  </si>
  <si>
    <t>TAHUN PELAJARAN 2018/2019</t>
  </si>
  <si>
    <t>Semester Genap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</si>
  <si>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</si>
  <si>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</si>
  <si>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</si>
  <si>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</si>
  <si>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</si>
  <si>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</si>
  <si>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</si>
  <si>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</si>
  <si>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</si>
  <si>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</si>
  <si>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</si>
  <si>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</si>
  <si>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</si>
  <si>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</si>
  <si>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</si>
  <si>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</si>
  <si>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</si>
  <si>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</si>
  <si>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</si>
  <si>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</si>
  <si>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</si>
  <si>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</si>
  <si>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</si>
  <si>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</si>
  <si>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</si>
  <si>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</si>
  <si>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</si>
  <si>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</si>
  <si>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</si>
  <si>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</si>
  <si>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</si>
  <si>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ALICIA ZALFA FAUZI</t>
  </si>
  <si>
    <t>Minimal</t>
  </si>
  <si>
    <t>Maximal</t>
  </si>
  <si>
    <t>Predikat</t>
  </si>
  <si>
    <t>AMEERA FATIMAH AZZAHRA</t>
  </si>
  <si>
    <t>D</t>
  </si>
  <si>
    <t>AMELLIA QURROTULAINI</t>
  </si>
  <si>
    <t>C</t>
  </si>
  <si>
    <t>AMMAR HIBATULLAH SYIFA`</t>
  </si>
  <si>
    <t>B</t>
  </si>
  <si>
    <t>AURELIA RAYHANDITA ANTHONY</t>
  </si>
  <si>
    <t>BAHTIAR DWI CAHYO</t>
  </si>
  <si>
    <t>CITRA HERNIK</t>
  </si>
  <si>
    <t>DENNY WAHYU PRAMUDYA</t>
  </si>
  <si>
    <t>DEWI KARTIKASARI</t>
  </si>
  <si>
    <t>DEWI MUSTIKASARI</t>
  </si>
  <si>
    <t>KETERANGAN KETERAMPILAN</t>
  </si>
  <si>
    <t>EGA AYU TRI PANINGSIH</t>
  </si>
  <si>
    <t>ELISA FITRI RAHMAWATI</t>
  </si>
  <si>
    <t>ENGGAR VANIA PARAMESTI</t>
  </si>
  <si>
    <t>GLADIZA CAHYANDARU HAKIKI</t>
  </si>
  <si>
    <t>Predikat Keterampilan</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</si>
  <si>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</si>
  <si>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</si>
  <si>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</si>
  <si>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</si>
  <si>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</si>
  <si>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</si>
  <si>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</si>
  <si>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</si>
  <si>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</si>
  <si>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</si>
  <si>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</si>
  <si>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</si>
  <si>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</si>
  <si>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</si>
  <si>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</si>
  <si>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</si>
  <si>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</si>
  <si>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</si>
  <si>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</si>
  <si>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</si>
  <si>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</si>
  <si>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</si>
  <si>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</si>
  <si>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</si>
  <si>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</si>
  <si>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</si>
  <si>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</si>
  <si>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</si>
  <si>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</si>
  <si>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</si>
  <si>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</si>
  <si>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</si>
  <si>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</si>
  <si>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</si>
  <si>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</si>
  <si>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</si>
  <si>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</si>
  <si>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</si>
  <si>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</si>
  <si>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</si>
  <si>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</si>
  <si>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</si>
  <si>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</si>
  <si>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</si>
  <si>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</si>
  <si>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</si>
  <si>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</si>
  <si>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</si>
  <si>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</si>
  <si>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</si>
  <si>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</si>
  <si>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</si>
  <si>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</si>
  <si>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</si>
  <si>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</si>
  <si>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</si>
  <si>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</si>
  <si>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</si>
  <si>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</si>
  <si>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</si>
  <si>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</si>
  <si>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</si>
  <si>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</si>
  <si>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</si>
  <si>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</si>
  <si>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</si>
  <si>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</si>
  <si>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</si>
  <si>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</si>
  <si>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</si>
  <si>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</si>
  <si>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</si>
  <si>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</si>
  <si>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</si>
  <si>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</si>
  <si>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</si>
  <si>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</si>
  <si>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</si>
  <si>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NABILA ASTRI ARIYANA</t>
  </si>
  <si>
    <t>NICHOLAS VALENTINO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</si>
  <si>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</si>
  <si>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</si>
  <si>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</si>
  <si>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</si>
  <si>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</si>
  <si>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</si>
  <si>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</si>
  <si>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</si>
  <si>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</si>
  <si>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Kelas XII IPS 4</t>
  </si>
  <si>
    <t>AGUS NURUL MUSTOFA</t>
  </si>
  <si>
    <t>AHMAD MIFTAH FARIZ</t>
  </si>
  <si>
    <t>AJI KARTIKA WENING</t>
  </si>
  <si>
    <t>ALFI HIRZA ANIQOH</t>
  </si>
  <si>
    <t>ANITDHEA CHANDRA IVADA</t>
  </si>
  <si>
    <t>AULIA PRAMUDITA</t>
  </si>
  <si>
    <t>AURA SABRINA APRILLIA</t>
  </si>
  <si>
    <t>DANANG SETYO HANDOKO</t>
  </si>
  <si>
    <t>DEO BUDHI ANGGITLISTIO</t>
  </si>
  <si>
    <t>DEVI SAPUTRI</t>
  </si>
  <si>
    <t>DHITA CITRA MARDYANA</t>
  </si>
  <si>
    <t>DWI ANGGRAINI</t>
  </si>
  <si>
    <t>ERISKA ISTININGRUM</t>
  </si>
  <si>
    <t>EVINA DIVA PRASIWI</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</si>
  <si>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</si>
  <si>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</si>
  <si>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</si>
  <si>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</si>
  <si>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</si>
  <si>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</si>
  <si>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</si>
  <si>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</si>
  <si>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</si>
  <si>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</si>
  <si>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</si>
  <si>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</si>
  <si>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</si>
  <si>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</si>
  <si>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</si>
  <si>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</si>
  <si>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</si>
  <si>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</si>
  <si>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</si>
  <si>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Pemanfaatan Peta, Penginderaan Jauh, dan SIG</t>
  </si>
  <si>
    <t>Negara Maju dan Berkembang</t>
  </si>
  <si>
    <t>Membuat LaporanAnalisis Interpretasi Peta di bidang transportasi</t>
  </si>
  <si>
    <t>Membuat LaporanAnalisis Interpretasi Citra di bidang transportasi</t>
  </si>
  <si>
    <t>Membuat LaporanAnalisis Interpretasi Peta SIG di bidang Lingkungan</t>
  </si>
  <si>
    <t>Membuat Kliping Permasalahan Negara Maju Berkembang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</si>
</sst>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sz val="12"/>
      <color rgb="FF000000"/>
      <name val="Arial"/>
    </font>
    <font>
      <b/>
      <sz val="11"/>
      <color rgb="FF000000"/>
      <name val="Times New Roman"/>
    </font>
    <font>
      <b/>
      <i/>
      <sz val="10"/>
      <color rgb="FF000000"/>
      <name val="Segoe U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6" borderId="1" xfId="0" applyFont="1" applyFill="1" applyBorder="1" applyAlignment="1" applyProtection="1">
      <alignment horizontal="center" vertical="center"/>
      <protection locked="0"/>
    </xf>
    <xf numFmtId="0" fontId="18" fillId="9" borderId="1" xfId="0" applyFont="1" applyFill="1" applyBorder="1" applyAlignment="1">
      <alignment horizont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0"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xf numFmtId="0" fontId="17" fillId="4" borderId="0" xfId="0" applyFont="1" applyFill="1" applyAlignment="1">
      <alignment horizontal="center" vertical="center"/>
    </xf>
    <xf numFmtId="0" fontId="18" fillId="3" borderId="1" xfId="0" applyFont="1" applyFill="1" applyBorder="1" applyAlignment="1">
      <alignment horizontal="center" wrapText="1"/>
    </xf>
    <xf numFmtId="0" fontId="12" fillId="2" borderId="11"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13" fillId="2" borderId="12" xfId="0" applyFont="1" applyFill="1" applyBorder="1" applyAlignment="1">
      <alignment horizontal="center" vertical="center"/>
    </xf>
  </cellXfs>
  <cellStyles count="1">
    <cellStyle name="Normal" xfId="0" builtinId="0"/>
  </cellStyles>
  <dxfs count="22501">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activeCell="AG39" sqref="AG39"/>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738</v>
      </c>
      <c r="B1" s="10"/>
      <c r="C1" s="66" t="s">
        <v>0</v>
      </c>
      <c r="D1" s="66"/>
      <c r="E1" s="66"/>
      <c r="F1" s="66"/>
      <c r="G1" s="66"/>
      <c r="H1" s="66"/>
      <c r="I1" s="66"/>
      <c r="J1" s="66"/>
      <c r="K1" s="66"/>
      <c r="L1" s="66"/>
      <c r="M1" s="66"/>
      <c r="O1" s="26" t="s">
        <v>1</v>
      </c>
      <c r="AX1" s="26"/>
    </row>
    <row r="2" spans="1:110" x14ac:dyDescent="0.25">
      <c r="A2" s="1" t="s">
        <v>2</v>
      </c>
      <c r="B2" s="2"/>
      <c r="C2" s="3" t="s">
        <v>3</v>
      </c>
      <c r="E2" s="4" t="s">
        <v>4</v>
      </c>
      <c r="O2" s="27" t="s">
        <v>5</v>
      </c>
      <c r="P2" s="28"/>
      <c r="Q2" s="28"/>
      <c r="R2" s="28"/>
      <c r="S2" s="28" t="s">
        <v>6</v>
      </c>
      <c r="T2" s="28" t="str">
        <f>MID(E2,6,20)</f>
        <v xml:space="preserve"> XII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Pemanfaatan Peta, Penginderaan Jauh, dan SIG, Negara Maju dan Berkembang,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191</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Negara Maju dan Berkembang, Masih perlu peningkatan pemahaman Pemanfaatan Peta, Penginderaan Jauh, dan SIG.</v>
      </c>
    </row>
    <row r="11" spans="1:110" x14ac:dyDescent="0.25">
      <c r="A11" s="8">
        <v>1</v>
      </c>
      <c r="B11" s="8">
        <v>105387</v>
      </c>
      <c r="C11" s="8" t="s">
        <v>44</v>
      </c>
      <c r="E11" s="47">
        <f t="shared" ref="E11:E42" si="0">AV11</f>
        <v>91</v>
      </c>
      <c r="F11" s="8" t="str">
        <f t="shared" ref="F11:F42" si="1">IF(E11="","",IF(E11&lt;=69,"D",IF(E11&lt;=75,"C",IF(E11&lt;=90,"B",IF(E11&lt;=100,"A","E")))))</f>
        <v>A</v>
      </c>
      <c r="G11" s="8" t="str">
        <f t="shared" ref="G11:G42" si="2">CQ11</f>
        <v xml:space="preserve">Memiliki kemampuan pemahaman  Pemanfaatan Peta, Penginderaan Jauh, dan SIG, Negara Maju dan Berkembang, </v>
      </c>
      <c r="H11" s="47">
        <f t="shared" ref="H11:H42" si="3">CN11</f>
        <v>87</v>
      </c>
      <c r="I11" s="8" t="str">
        <f t="shared" ref="I11:I42" si="4">IF(H11="","",IF(H11&lt;=69,"D",IF(H11&lt;=75,"C",IF(H11&lt;=90,"B",IF(H11&lt;=100,"A","E")))))</f>
        <v>B</v>
      </c>
      <c r="J11" s="8" t="str">
        <f t="shared" ref="J11:J42" si="5">CT11</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1" s="13"/>
      <c r="L11" s="41">
        <f t="shared" ref="L11:L42" si="6">AD11</f>
        <v>92</v>
      </c>
      <c r="M11" s="41">
        <f t="shared" ref="M11:M42" si="7">IF(COUNTBLANK(AT11:AT11),"",AT11)</f>
        <v>83</v>
      </c>
      <c r="O11" s="41">
        <v>90</v>
      </c>
      <c r="P11" s="41">
        <v>100</v>
      </c>
      <c r="Q11" s="42">
        <v>85</v>
      </c>
      <c r="R11" s="41"/>
      <c r="S11" s="41"/>
      <c r="T11" s="42"/>
      <c r="U11" s="41"/>
      <c r="V11" s="41"/>
      <c r="W11" s="42"/>
      <c r="X11" s="41"/>
      <c r="Y11" s="41"/>
      <c r="Z11" s="42"/>
      <c r="AA11" s="41"/>
      <c r="AB11" s="41"/>
      <c r="AC11" s="42"/>
      <c r="AD11" s="42">
        <f t="shared" ref="AD11:AD42" si="8">IF(AND(O11="",P11="",Q11=""),"",ROUND(AVERAGE(O11:AC11),0))</f>
        <v>92</v>
      </c>
      <c r="AE11" s="41">
        <v>95</v>
      </c>
      <c r="AF11" s="41">
        <v>90</v>
      </c>
      <c r="AG11" s="42">
        <v>92</v>
      </c>
      <c r="AH11" s="41"/>
      <c r="AI11" s="41"/>
      <c r="AJ11" s="42"/>
      <c r="AK11" s="41"/>
      <c r="AL11" s="41"/>
      <c r="AM11" s="42"/>
      <c r="AN11" s="41"/>
      <c r="AO11" s="41"/>
      <c r="AP11" s="42"/>
      <c r="AQ11" s="41"/>
      <c r="AR11" s="41"/>
      <c r="AS11" s="42"/>
      <c r="AT11" s="41">
        <v>83</v>
      </c>
      <c r="AU11" s="43">
        <f t="shared" ref="AU11:AU42" si="9">IF(AT11="","",AVERAGE(O11:AC11,AE11:AT11))</f>
        <v>90.714285714285708</v>
      </c>
      <c r="AV11" s="44">
        <f t="shared" ref="AV11:AV42" si="10">IF(AU11="","",ROUND(AU11,0))</f>
        <v>91</v>
      </c>
      <c r="AW11" s="45"/>
      <c r="AX11" s="41">
        <v>72</v>
      </c>
      <c r="AY11" s="41"/>
      <c r="AZ11" s="42">
        <v>78</v>
      </c>
      <c r="BA11" s="41"/>
      <c r="BB11" s="41"/>
      <c r="BC11" s="42"/>
      <c r="BD11" s="41"/>
      <c r="BE11" s="41"/>
      <c r="BF11" s="42"/>
      <c r="BG11" s="41"/>
      <c r="BH11" s="41"/>
      <c r="BI11" s="42"/>
      <c r="BJ11" s="41"/>
      <c r="BK11" s="41"/>
      <c r="BL11" s="42"/>
      <c r="BM11" s="42">
        <f t="shared" ref="BM11:BM42" si="11">IF(AND(AZ11="",AY11="",AX11=""),"",MAX(AX11:AZ11))</f>
        <v>78</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78</v>
      </c>
      <c r="BS11" s="41"/>
      <c r="BT11" s="41">
        <v>96</v>
      </c>
      <c r="BU11" s="42"/>
      <c r="BV11" s="41"/>
      <c r="BW11" s="41"/>
      <c r="BX11" s="42"/>
      <c r="BY11" s="41"/>
      <c r="BZ11" s="41"/>
      <c r="CA11" s="42"/>
      <c r="CB11" s="41"/>
      <c r="CC11" s="41"/>
      <c r="CD11" s="42"/>
      <c r="CE11" s="41"/>
      <c r="CF11" s="41"/>
      <c r="CG11" s="42"/>
      <c r="CH11" s="42">
        <f t="shared" ref="CH11:CH42" si="17">IF(AND(BU11="",BT11="",BS11=""),"",MAX(BS11:BU11))</f>
        <v>96</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87</v>
      </c>
      <c r="CN11" s="44">
        <f t="shared" ref="CN11:CN42" si="23">IF(CM11="","",ROUND(CM11,0))</f>
        <v>87</v>
      </c>
      <c r="CO11" s="45"/>
      <c r="CP11" s="41">
        <v>11</v>
      </c>
      <c r="CQ11" s="46" t="str">
        <f t="shared" ref="CQ11:CQ42" si="24">IF(CP11="","",VLOOKUP(CP11,$DE$9:$DF$20,2,0))</f>
        <v xml:space="preserve">Memiliki kemampuan pemahaman  Pemanfaatan Peta, Penginderaan Jauh, dan SIG, Negara Maju dan Berkembang, </v>
      </c>
      <c r="CR11" s="45"/>
      <c r="CS11" s="41">
        <v>11</v>
      </c>
      <c r="CT11" s="46" t="str">
        <f t="shared" ref="CT11:CT42" si="25">IF(CS11="","",VLOOKUP(CS11,$DE$22:$DF$33,2,0))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1" s="40">
        <v>2</v>
      </c>
      <c r="CW11" s="52" t="s">
        <v>192</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Pemanfaatan Peta, Penginderaan Jauh, dan SIG, Masih perlu peningkatan pemahaman Negara Maju dan Berkembang.</v>
      </c>
    </row>
    <row r="12" spans="1:110" x14ac:dyDescent="0.25">
      <c r="A12" s="8">
        <v>2</v>
      </c>
      <c r="B12" s="8">
        <v>105417</v>
      </c>
      <c r="C12" s="8" t="s">
        <v>46</v>
      </c>
      <c r="E12" s="47">
        <f t="shared" si="0"/>
        <v>90</v>
      </c>
      <c r="F12" s="8" t="str">
        <f t="shared" si="1"/>
        <v>B</v>
      </c>
      <c r="G12" s="8" t="str">
        <f t="shared" si="2"/>
        <v xml:space="preserve">Memiliki kemampuan pemahaman  Pemanfaatan Peta, Penginderaan Jauh, dan SIG, Negara Maju dan Berkembang, </v>
      </c>
      <c r="H12" s="47">
        <f t="shared" si="3"/>
        <v>87</v>
      </c>
      <c r="I12" s="8" t="str">
        <f t="shared" si="4"/>
        <v>B</v>
      </c>
      <c r="J1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2" s="13"/>
      <c r="L12" s="41">
        <f t="shared" si="6"/>
        <v>92</v>
      </c>
      <c r="M12" s="41">
        <f t="shared" si="7"/>
        <v>83</v>
      </c>
      <c r="O12" s="41">
        <v>90</v>
      </c>
      <c r="P12" s="41">
        <v>100</v>
      </c>
      <c r="Q12" s="42">
        <v>85</v>
      </c>
      <c r="R12" s="41"/>
      <c r="S12" s="41"/>
      <c r="T12" s="42"/>
      <c r="U12" s="41"/>
      <c r="V12" s="41"/>
      <c r="W12" s="42"/>
      <c r="X12" s="41"/>
      <c r="Y12" s="41"/>
      <c r="Z12" s="42"/>
      <c r="AA12" s="41"/>
      <c r="AB12" s="41"/>
      <c r="AC12" s="42"/>
      <c r="AD12" s="42">
        <f t="shared" si="8"/>
        <v>92</v>
      </c>
      <c r="AE12" s="41">
        <v>90</v>
      </c>
      <c r="AF12" s="41">
        <v>90</v>
      </c>
      <c r="AG12" s="42">
        <v>92</v>
      </c>
      <c r="AH12" s="41"/>
      <c r="AI12" s="41"/>
      <c r="AJ12" s="42"/>
      <c r="AK12" s="41"/>
      <c r="AL12" s="41"/>
      <c r="AM12" s="42"/>
      <c r="AN12" s="41"/>
      <c r="AO12" s="41"/>
      <c r="AP12" s="42"/>
      <c r="AQ12" s="41"/>
      <c r="AR12" s="41"/>
      <c r="AS12" s="42"/>
      <c r="AT12" s="41">
        <v>83</v>
      </c>
      <c r="AU12" s="43">
        <f t="shared" si="9"/>
        <v>90</v>
      </c>
      <c r="AV12" s="44">
        <f t="shared" si="10"/>
        <v>90</v>
      </c>
      <c r="AW12" s="45"/>
      <c r="AX12" s="41">
        <v>72</v>
      </c>
      <c r="AY12" s="41"/>
      <c r="AZ12" s="42">
        <v>78</v>
      </c>
      <c r="BA12" s="41"/>
      <c r="BB12" s="41"/>
      <c r="BC12" s="42"/>
      <c r="BD12" s="41"/>
      <c r="BE12" s="41"/>
      <c r="BF12" s="42"/>
      <c r="BG12" s="41"/>
      <c r="BH12" s="41"/>
      <c r="BI12" s="42"/>
      <c r="BJ12" s="41"/>
      <c r="BK12" s="41"/>
      <c r="BL12" s="42"/>
      <c r="BM12" s="42">
        <f t="shared" si="11"/>
        <v>78</v>
      </c>
      <c r="BN12" s="42" t="str">
        <f t="shared" si="12"/>
        <v/>
      </c>
      <c r="BO12" s="42" t="str">
        <f t="shared" si="13"/>
        <v/>
      </c>
      <c r="BP12" s="42" t="str">
        <f t="shared" si="14"/>
        <v/>
      </c>
      <c r="BQ12" s="42" t="str">
        <f t="shared" si="15"/>
        <v/>
      </c>
      <c r="BR12" s="42">
        <f t="shared" si="16"/>
        <v>78</v>
      </c>
      <c r="BS12" s="41"/>
      <c r="BT12" s="41">
        <v>96</v>
      </c>
      <c r="BU12" s="42"/>
      <c r="BV12" s="41"/>
      <c r="BW12" s="41"/>
      <c r="BX12" s="42"/>
      <c r="BY12" s="41"/>
      <c r="BZ12" s="41"/>
      <c r="CA12" s="42"/>
      <c r="CB12" s="41"/>
      <c r="CC12" s="41"/>
      <c r="CD12" s="42"/>
      <c r="CE12" s="41"/>
      <c r="CF12" s="41"/>
      <c r="CG12" s="42"/>
      <c r="CH12" s="42">
        <f t="shared" si="17"/>
        <v>96</v>
      </c>
      <c r="CI12" s="42" t="str">
        <f t="shared" si="18"/>
        <v/>
      </c>
      <c r="CJ12" s="42" t="str">
        <f t="shared" si="19"/>
        <v/>
      </c>
      <c r="CK12" s="42" t="str">
        <f t="shared" si="20"/>
        <v/>
      </c>
      <c r="CL12" s="42" t="str">
        <f t="shared" si="21"/>
        <v/>
      </c>
      <c r="CM12" s="43">
        <f t="shared" si="22"/>
        <v>87</v>
      </c>
      <c r="CN12" s="44">
        <f t="shared" si="23"/>
        <v>87</v>
      </c>
      <c r="CO12" s="45"/>
      <c r="CP12" s="52">
        <v>11</v>
      </c>
      <c r="CQ12" s="46" t="str">
        <f t="shared" si="24"/>
        <v xml:space="preserve">Memiliki kemampuan pemahaman  Pemanfaatan Peta, Penginderaan Jauh, dan SIG, Negara Maju dan Berkembang, </v>
      </c>
      <c r="CR12" s="45"/>
      <c r="CS12" s="52">
        <v>11</v>
      </c>
      <c r="CT1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2" s="40">
        <v>3</v>
      </c>
      <c r="CW12" s="52"/>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 xml:space="preserve">Memiliki kemampuan pemahaman Pemanfaatan Peta, Penginderaan Jauh, dan SIG, Negara Maju dan Berkembang, </v>
      </c>
    </row>
    <row r="13" spans="1:110" x14ac:dyDescent="0.25">
      <c r="A13" s="8">
        <v>3</v>
      </c>
      <c r="B13" s="8">
        <v>105432</v>
      </c>
      <c r="C13" s="8" t="s">
        <v>50</v>
      </c>
      <c r="E13" s="47">
        <f t="shared" si="0"/>
        <v>88</v>
      </c>
      <c r="F13" s="8" t="str">
        <f t="shared" si="1"/>
        <v>B</v>
      </c>
      <c r="G13" s="8" t="str">
        <f t="shared" si="2"/>
        <v xml:space="preserve">Memiliki kemampuan pemahaman  Pemanfaatan Peta, Penginderaan Jauh, dan SIG, Negara Maju dan Berkembang, </v>
      </c>
      <c r="H13" s="47">
        <f t="shared" si="3"/>
        <v>89</v>
      </c>
      <c r="I13" s="8" t="str">
        <f t="shared" si="4"/>
        <v>B</v>
      </c>
      <c r="J1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3" s="13"/>
      <c r="L13" s="41">
        <f t="shared" si="6"/>
        <v>92</v>
      </c>
      <c r="M13" s="41">
        <f t="shared" si="7"/>
        <v>77</v>
      </c>
      <c r="O13" s="41">
        <v>90</v>
      </c>
      <c r="P13" s="41">
        <v>100</v>
      </c>
      <c r="Q13" s="42">
        <v>85</v>
      </c>
      <c r="R13" s="41"/>
      <c r="S13" s="41"/>
      <c r="T13" s="42"/>
      <c r="U13" s="41"/>
      <c r="V13" s="41"/>
      <c r="W13" s="42"/>
      <c r="X13" s="41"/>
      <c r="Y13" s="41"/>
      <c r="Z13" s="42"/>
      <c r="AA13" s="41"/>
      <c r="AB13" s="41"/>
      <c r="AC13" s="42"/>
      <c r="AD13" s="42">
        <f t="shared" si="8"/>
        <v>92</v>
      </c>
      <c r="AE13" s="41">
        <v>90</v>
      </c>
      <c r="AF13" s="41">
        <v>90</v>
      </c>
      <c r="AG13" s="42">
        <v>86</v>
      </c>
      <c r="AH13" s="41"/>
      <c r="AI13" s="41"/>
      <c r="AJ13" s="42"/>
      <c r="AK13" s="41"/>
      <c r="AL13" s="41"/>
      <c r="AM13" s="42"/>
      <c r="AN13" s="41"/>
      <c r="AO13" s="41"/>
      <c r="AP13" s="42"/>
      <c r="AQ13" s="41"/>
      <c r="AR13" s="41"/>
      <c r="AS13" s="42"/>
      <c r="AT13" s="41">
        <v>77</v>
      </c>
      <c r="AU13" s="43">
        <f t="shared" si="9"/>
        <v>88.285714285714292</v>
      </c>
      <c r="AV13" s="44">
        <f t="shared" si="10"/>
        <v>88</v>
      </c>
      <c r="AW13" s="45"/>
      <c r="AX13" s="41">
        <v>70</v>
      </c>
      <c r="AY13" s="41"/>
      <c r="AZ13" s="42">
        <v>84</v>
      </c>
      <c r="BA13" s="41"/>
      <c r="BB13" s="41"/>
      <c r="BC13" s="42"/>
      <c r="BD13" s="41"/>
      <c r="BE13" s="41"/>
      <c r="BF13" s="42"/>
      <c r="BG13" s="41"/>
      <c r="BH13" s="41"/>
      <c r="BI13" s="42"/>
      <c r="BJ13" s="41"/>
      <c r="BK13" s="41"/>
      <c r="BL13" s="42"/>
      <c r="BM13" s="42">
        <f t="shared" si="11"/>
        <v>84</v>
      </c>
      <c r="BN13" s="42" t="str">
        <f t="shared" si="12"/>
        <v/>
      </c>
      <c r="BO13" s="42" t="str">
        <f t="shared" si="13"/>
        <v/>
      </c>
      <c r="BP13" s="42" t="str">
        <f t="shared" si="14"/>
        <v/>
      </c>
      <c r="BQ13" s="42" t="str">
        <f t="shared" si="15"/>
        <v/>
      </c>
      <c r="BR13" s="42">
        <f t="shared" si="16"/>
        <v>84</v>
      </c>
      <c r="BS13" s="41"/>
      <c r="BT13" s="41">
        <v>93</v>
      </c>
      <c r="BU13" s="42"/>
      <c r="BV13" s="41"/>
      <c r="BW13" s="41"/>
      <c r="BX13" s="42"/>
      <c r="BY13" s="41"/>
      <c r="BZ13" s="41"/>
      <c r="CA13" s="42"/>
      <c r="CB13" s="41"/>
      <c r="CC13" s="41"/>
      <c r="CD13" s="42"/>
      <c r="CE13" s="41"/>
      <c r="CF13" s="41"/>
      <c r="CG13" s="42"/>
      <c r="CH13" s="42">
        <f t="shared" si="17"/>
        <v>93</v>
      </c>
      <c r="CI13" s="42" t="str">
        <f t="shared" si="18"/>
        <v/>
      </c>
      <c r="CJ13" s="42" t="str">
        <f t="shared" si="19"/>
        <v/>
      </c>
      <c r="CK13" s="42" t="str">
        <f t="shared" si="20"/>
        <v/>
      </c>
      <c r="CL13" s="42" t="str">
        <f t="shared" si="21"/>
        <v/>
      </c>
      <c r="CM13" s="43">
        <f t="shared" si="22"/>
        <v>88.5</v>
      </c>
      <c r="CN13" s="44">
        <f t="shared" si="23"/>
        <v>89</v>
      </c>
      <c r="CO13" s="45"/>
      <c r="CP13" s="52">
        <v>11</v>
      </c>
      <c r="CQ13" s="46" t="str">
        <f t="shared" si="24"/>
        <v xml:space="preserve">Memiliki kemampuan pemahaman  Pemanfaatan Peta, Penginderaan Jauh, dan SIG, Negara Maju dan Berkembang, </v>
      </c>
      <c r="CR13" s="45"/>
      <c r="CS13" s="52">
        <v>11</v>
      </c>
      <c r="CT1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3" s="40">
        <v>4</v>
      </c>
      <c r="CW13" s="52"/>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Pemanfaatan Peta, Penginderaan Jauh, dan SIG, Negara Maju dan Berkembang, </v>
      </c>
    </row>
    <row r="14" spans="1:110" x14ac:dyDescent="0.25">
      <c r="A14" s="8">
        <v>4</v>
      </c>
      <c r="B14" s="8">
        <v>105447</v>
      </c>
      <c r="C14" s="8" t="s">
        <v>52</v>
      </c>
      <c r="E14" s="47">
        <f t="shared" si="0"/>
        <v>87</v>
      </c>
      <c r="F14" s="8" t="str">
        <f t="shared" si="1"/>
        <v>B</v>
      </c>
      <c r="G14" s="8" t="str">
        <f t="shared" si="2"/>
        <v xml:space="preserve">Memiliki kemampuan pemahaman  Pemanfaatan Peta, Penginderaan Jauh, dan SIG, Negara Maju dan Berkembang, </v>
      </c>
      <c r="H14" s="47">
        <f t="shared" si="3"/>
        <v>83</v>
      </c>
      <c r="I14" s="8" t="str">
        <f t="shared" si="4"/>
        <v>B</v>
      </c>
      <c r="J1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4" s="13"/>
      <c r="L14" s="41">
        <f t="shared" si="6"/>
        <v>88</v>
      </c>
      <c r="M14" s="41">
        <f t="shared" si="7"/>
        <v>67</v>
      </c>
      <c r="O14" s="41">
        <v>85</v>
      </c>
      <c r="P14" s="41">
        <v>100</v>
      </c>
      <c r="Q14" s="42">
        <v>80</v>
      </c>
      <c r="R14" s="41"/>
      <c r="S14" s="41"/>
      <c r="T14" s="42"/>
      <c r="U14" s="41"/>
      <c r="V14" s="41"/>
      <c r="W14" s="42"/>
      <c r="X14" s="41"/>
      <c r="Y14" s="41"/>
      <c r="Z14" s="42"/>
      <c r="AA14" s="41"/>
      <c r="AB14" s="41"/>
      <c r="AC14" s="42"/>
      <c r="AD14" s="42">
        <f t="shared" si="8"/>
        <v>88</v>
      </c>
      <c r="AE14" s="41">
        <v>90</v>
      </c>
      <c r="AF14" s="41">
        <v>100</v>
      </c>
      <c r="AG14" s="42">
        <v>86</v>
      </c>
      <c r="AH14" s="41"/>
      <c r="AI14" s="41"/>
      <c r="AJ14" s="42"/>
      <c r="AK14" s="41"/>
      <c r="AL14" s="41"/>
      <c r="AM14" s="42"/>
      <c r="AN14" s="41"/>
      <c r="AO14" s="41"/>
      <c r="AP14" s="42"/>
      <c r="AQ14" s="41"/>
      <c r="AR14" s="41"/>
      <c r="AS14" s="42"/>
      <c r="AT14" s="41">
        <v>67</v>
      </c>
      <c r="AU14" s="43">
        <f t="shared" si="9"/>
        <v>86.857142857142861</v>
      </c>
      <c r="AV14" s="44">
        <f t="shared" si="10"/>
        <v>87</v>
      </c>
      <c r="AW14" s="45"/>
      <c r="AX14" s="41">
        <v>70</v>
      </c>
      <c r="AY14" s="41"/>
      <c r="AZ14" s="42">
        <v>92</v>
      </c>
      <c r="BA14" s="41"/>
      <c r="BB14" s="41"/>
      <c r="BC14" s="42"/>
      <c r="BD14" s="41"/>
      <c r="BE14" s="41"/>
      <c r="BF14" s="42"/>
      <c r="BG14" s="41"/>
      <c r="BH14" s="41"/>
      <c r="BI14" s="42"/>
      <c r="BJ14" s="41"/>
      <c r="BK14" s="41"/>
      <c r="BL14" s="42"/>
      <c r="BM14" s="42">
        <f t="shared" si="11"/>
        <v>92</v>
      </c>
      <c r="BN14" s="42" t="str">
        <f t="shared" si="12"/>
        <v/>
      </c>
      <c r="BO14" s="42" t="str">
        <f t="shared" si="13"/>
        <v/>
      </c>
      <c r="BP14" s="42" t="str">
        <f t="shared" si="14"/>
        <v/>
      </c>
      <c r="BQ14" s="42" t="str">
        <f t="shared" si="15"/>
        <v/>
      </c>
      <c r="BR14" s="42">
        <f t="shared" si="16"/>
        <v>92</v>
      </c>
      <c r="BS14" s="41"/>
      <c r="BT14" s="41">
        <v>73</v>
      </c>
      <c r="BU14" s="42"/>
      <c r="BV14" s="41"/>
      <c r="BW14" s="41"/>
      <c r="BX14" s="42"/>
      <c r="BY14" s="41"/>
      <c r="BZ14" s="41"/>
      <c r="CA14" s="42"/>
      <c r="CB14" s="41"/>
      <c r="CC14" s="41"/>
      <c r="CD14" s="42"/>
      <c r="CE14" s="41"/>
      <c r="CF14" s="41"/>
      <c r="CG14" s="42"/>
      <c r="CH14" s="42">
        <f t="shared" si="17"/>
        <v>73</v>
      </c>
      <c r="CI14" s="42" t="str">
        <f t="shared" si="18"/>
        <v/>
      </c>
      <c r="CJ14" s="42" t="str">
        <f t="shared" si="19"/>
        <v/>
      </c>
      <c r="CK14" s="42" t="str">
        <f t="shared" si="20"/>
        <v/>
      </c>
      <c r="CL14" s="42" t="str">
        <f t="shared" si="21"/>
        <v/>
      </c>
      <c r="CM14" s="43">
        <f t="shared" si="22"/>
        <v>82.5</v>
      </c>
      <c r="CN14" s="44">
        <f t="shared" si="23"/>
        <v>83</v>
      </c>
      <c r="CO14" s="45"/>
      <c r="CP14" s="52">
        <v>11</v>
      </c>
      <c r="CQ14" s="46" t="str">
        <f t="shared" si="24"/>
        <v xml:space="preserve">Memiliki kemampuan pemahaman  Pemanfaatan Peta, Penginderaan Jauh, dan SIG, Negara Maju dan Berkembang, </v>
      </c>
      <c r="CR14" s="45"/>
      <c r="CS14" s="52">
        <v>11</v>
      </c>
      <c r="CT1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4" s="40">
        <v>5</v>
      </c>
      <c r="CW14" s="52"/>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Pemanfaatan Peta, Penginderaan Jauh, dan SIG, Negara Maju dan Berkembang, </v>
      </c>
    </row>
    <row r="15" spans="1:110" x14ac:dyDescent="0.25">
      <c r="A15" s="8">
        <v>5</v>
      </c>
      <c r="B15" s="8">
        <v>105462</v>
      </c>
      <c r="C15" s="8" t="s">
        <v>54</v>
      </c>
      <c r="E15" s="47">
        <f t="shared" si="0"/>
        <v>76</v>
      </c>
      <c r="F15" s="8" t="str">
        <f t="shared" si="1"/>
        <v>B</v>
      </c>
      <c r="G15" s="8" t="str">
        <f t="shared" si="2"/>
        <v>Memiliki kemampuan pemahaman Pemanfaatan Peta, Penginderaan Jauh, dan SIG, Masih perlu peningkatan pemahaman Negara Maju dan Berkembang.</v>
      </c>
      <c r="H15" s="47">
        <f t="shared" si="3"/>
        <v>78</v>
      </c>
      <c r="I15" s="8" t="str">
        <f t="shared" si="4"/>
        <v>B</v>
      </c>
      <c r="J1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5" s="13"/>
      <c r="L15" s="41">
        <f t="shared" si="6"/>
        <v>88</v>
      </c>
      <c r="M15" s="41">
        <f t="shared" si="7"/>
        <v>63</v>
      </c>
      <c r="O15" s="41">
        <v>90</v>
      </c>
      <c r="P15" s="41">
        <v>100</v>
      </c>
      <c r="Q15" s="42">
        <v>75</v>
      </c>
      <c r="R15" s="41"/>
      <c r="S15" s="41"/>
      <c r="T15" s="42"/>
      <c r="U15" s="41"/>
      <c r="V15" s="41"/>
      <c r="W15" s="42"/>
      <c r="X15" s="41"/>
      <c r="Y15" s="41"/>
      <c r="Z15" s="42"/>
      <c r="AA15" s="41"/>
      <c r="AB15" s="41"/>
      <c r="AC15" s="42"/>
      <c r="AD15" s="42">
        <f t="shared" si="8"/>
        <v>88</v>
      </c>
      <c r="AE15" s="41">
        <v>50</v>
      </c>
      <c r="AF15" s="41">
        <v>70</v>
      </c>
      <c r="AG15" s="42">
        <v>86</v>
      </c>
      <c r="AH15" s="41"/>
      <c r="AI15" s="41"/>
      <c r="AJ15" s="42"/>
      <c r="AK15" s="41"/>
      <c r="AL15" s="41"/>
      <c r="AM15" s="42"/>
      <c r="AN15" s="41"/>
      <c r="AO15" s="41"/>
      <c r="AP15" s="42"/>
      <c r="AQ15" s="41"/>
      <c r="AR15" s="41"/>
      <c r="AS15" s="42"/>
      <c r="AT15" s="41">
        <v>63</v>
      </c>
      <c r="AU15" s="43">
        <f t="shared" si="9"/>
        <v>76.285714285714292</v>
      </c>
      <c r="AV15" s="44">
        <f t="shared" si="10"/>
        <v>76</v>
      </c>
      <c r="AW15" s="45"/>
      <c r="AX15" s="41">
        <v>88</v>
      </c>
      <c r="AY15" s="41"/>
      <c r="AZ15" s="42">
        <v>60</v>
      </c>
      <c r="BA15" s="41"/>
      <c r="BB15" s="41"/>
      <c r="BC15" s="42"/>
      <c r="BD15" s="41"/>
      <c r="BE15" s="41"/>
      <c r="BF15" s="42"/>
      <c r="BG15" s="41"/>
      <c r="BH15" s="41"/>
      <c r="BI15" s="42"/>
      <c r="BJ15" s="41"/>
      <c r="BK15" s="41"/>
      <c r="BL15" s="42"/>
      <c r="BM15" s="42">
        <f t="shared" si="11"/>
        <v>88</v>
      </c>
      <c r="BN15" s="42" t="str">
        <f t="shared" si="12"/>
        <v/>
      </c>
      <c r="BO15" s="42" t="str">
        <f t="shared" si="13"/>
        <v/>
      </c>
      <c r="BP15" s="42" t="str">
        <f t="shared" si="14"/>
        <v/>
      </c>
      <c r="BQ15" s="42" t="str">
        <f t="shared" si="15"/>
        <v/>
      </c>
      <c r="BR15" s="42">
        <f t="shared" si="16"/>
        <v>88</v>
      </c>
      <c r="BS15" s="41"/>
      <c r="BT15" s="41">
        <v>67</v>
      </c>
      <c r="BU15" s="42"/>
      <c r="BV15" s="41"/>
      <c r="BW15" s="41"/>
      <c r="BX15" s="42"/>
      <c r="BY15" s="41"/>
      <c r="BZ15" s="41"/>
      <c r="CA15" s="42"/>
      <c r="CB15" s="41"/>
      <c r="CC15" s="41"/>
      <c r="CD15" s="42"/>
      <c r="CE15" s="41"/>
      <c r="CF15" s="41"/>
      <c r="CG15" s="42"/>
      <c r="CH15" s="42">
        <f t="shared" si="17"/>
        <v>67</v>
      </c>
      <c r="CI15" s="42" t="str">
        <f t="shared" si="18"/>
        <v/>
      </c>
      <c r="CJ15" s="42" t="str">
        <f t="shared" si="19"/>
        <v/>
      </c>
      <c r="CK15" s="42" t="str">
        <f t="shared" si="20"/>
        <v/>
      </c>
      <c r="CL15" s="42" t="str">
        <f t="shared" si="21"/>
        <v/>
      </c>
      <c r="CM15" s="43">
        <f t="shared" si="22"/>
        <v>77.5</v>
      </c>
      <c r="CN15" s="44">
        <f t="shared" si="23"/>
        <v>78</v>
      </c>
      <c r="CO15" s="45"/>
      <c r="CP15" s="41">
        <v>2</v>
      </c>
      <c r="CQ15" s="46" t="str">
        <f t="shared" si="24"/>
        <v>Memiliki kemampuan pemahaman Pemanfaatan Peta, Penginderaan Jauh, dan SIG, Masih perlu peningkatan pemahaman Negara Maju dan Berkembang.</v>
      </c>
      <c r="CR15" s="45"/>
      <c r="CS15" s="52">
        <v>11</v>
      </c>
      <c r="CT1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Pemanfaatan Peta, Penginderaan Jauh, dan SIG, Negara Maju dan Berkembang, </v>
      </c>
    </row>
    <row r="16" spans="1:110" x14ac:dyDescent="0.25">
      <c r="A16" s="8">
        <v>6</v>
      </c>
      <c r="B16" s="8">
        <v>105477</v>
      </c>
      <c r="C16" s="8" t="s">
        <v>56</v>
      </c>
      <c r="E16" s="47">
        <f t="shared" si="0"/>
        <v>85</v>
      </c>
      <c r="F16" s="8" t="str">
        <f t="shared" si="1"/>
        <v>B</v>
      </c>
      <c r="G16" s="8" t="str">
        <f t="shared" si="2"/>
        <v xml:space="preserve">Memiliki kemampuan pemahaman  Pemanfaatan Peta, Penginderaan Jauh, dan SIG, Negara Maju dan Berkembang, </v>
      </c>
      <c r="H16" s="47">
        <f t="shared" si="3"/>
        <v>83</v>
      </c>
      <c r="I16" s="8" t="str">
        <f t="shared" si="4"/>
        <v>B</v>
      </c>
      <c r="J16"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6" s="13"/>
      <c r="L16" s="41">
        <f t="shared" si="6"/>
        <v>92</v>
      </c>
      <c r="M16" s="41">
        <f t="shared" si="7"/>
        <v>77</v>
      </c>
      <c r="O16" s="41">
        <v>90</v>
      </c>
      <c r="P16" s="41">
        <v>100</v>
      </c>
      <c r="Q16" s="42">
        <v>85</v>
      </c>
      <c r="R16" s="41"/>
      <c r="S16" s="41"/>
      <c r="T16" s="42"/>
      <c r="U16" s="41"/>
      <c r="V16" s="41"/>
      <c r="W16" s="42"/>
      <c r="X16" s="41"/>
      <c r="Y16" s="41"/>
      <c r="Z16" s="42"/>
      <c r="AA16" s="41"/>
      <c r="AB16" s="41"/>
      <c r="AC16" s="42"/>
      <c r="AD16" s="42">
        <f t="shared" si="8"/>
        <v>92</v>
      </c>
      <c r="AE16" s="41">
        <v>90</v>
      </c>
      <c r="AF16" s="41">
        <v>70</v>
      </c>
      <c r="AG16" s="42">
        <v>84</v>
      </c>
      <c r="AH16" s="41"/>
      <c r="AI16" s="41"/>
      <c r="AJ16" s="42"/>
      <c r="AK16" s="41"/>
      <c r="AL16" s="41"/>
      <c r="AM16" s="42"/>
      <c r="AN16" s="41"/>
      <c r="AO16" s="41"/>
      <c r="AP16" s="42"/>
      <c r="AQ16" s="41"/>
      <c r="AR16" s="41"/>
      <c r="AS16" s="42"/>
      <c r="AT16" s="41">
        <v>77</v>
      </c>
      <c r="AU16" s="43">
        <f t="shared" si="9"/>
        <v>85.142857142857139</v>
      </c>
      <c r="AV16" s="44">
        <f t="shared" si="10"/>
        <v>85</v>
      </c>
      <c r="AW16" s="45"/>
      <c r="AX16" s="41">
        <v>76</v>
      </c>
      <c r="AY16" s="41"/>
      <c r="AZ16" s="42">
        <v>64</v>
      </c>
      <c r="BA16" s="41"/>
      <c r="BB16" s="41"/>
      <c r="BC16" s="42"/>
      <c r="BD16" s="41"/>
      <c r="BE16" s="41"/>
      <c r="BF16" s="42"/>
      <c r="BG16" s="41"/>
      <c r="BH16" s="41"/>
      <c r="BI16" s="42"/>
      <c r="BJ16" s="41"/>
      <c r="BK16" s="41"/>
      <c r="BL16" s="42"/>
      <c r="BM16" s="42">
        <f t="shared" si="11"/>
        <v>76</v>
      </c>
      <c r="BN16" s="42" t="str">
        <f t="shared" si="12"/>
        <v/>
      </c>
      <c r="BO16" s="42" t="str">
        <f t="shared" si="13"/>
        <v/>
      </c>
      <c r="BP16" s="42" t="str">
        <f t="shared" si="14"/>
        <v/>
      </c>
      <c r="BQ16" s="42" t="str">
        <f t="shared" si="15"/>
        <v/>
      </c>
      <c r="BR16" s="42">
        <f t="shared" si="16"/>
        <v>76</v>
      </c>
      <c r="BS16" s="41"/>
      <c r="BT16" s="41">
        <v>90</v>
      </c>
      <c r="BU16" s="42"/>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83</v>
      </c>
      <c r="CN16" s="44">
        <f t="shared" si="23"/>
        <v>83</v>
      </c>
      <c r="CO16" s="45"/>
      <c r="CP16" s="41">
        <v>11</v>
      </c>
      <c r="CQ16" s="46" t="str">
        <f t="shared" si="24"/>
        <v xml:space="preserve">Memiliki kemampuan pemahaman  Pemanfaatan Peta, Penginderaan Jauh, dan SIG, Negara Maju dan Berkembang, </v>
      </c>
      <c r="CR16" s="45"/>
      <c r="CS16" s="41">
        <v>2</v>
      </c>
      <c r="CT16"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Pemanfaatan Peta, Penginderaan Jauh, dan SIG, Negara Maju dan Berkembang, </v>
      </c>
    </row>
    <row r="17" spans="1:110" x14ac:dyDescent="0.25">
      <c r="A17" s="8">
        <v>7</v>
      </c>
      <c r="B17" s="8">
        <v>105492</v>
      </c>
      <c r="C17" s="8" t="s">
        <v>57</v>
      </c>
      <c r="E17" s="47">
        <f t="shared" si="0"/>
        <v>89</v>
      </c>
      <c r="F17" s="8" t="str">
        <f t="shared" si="1"/>
        <v>B</v>
      </c>
      <c r="G17" s="8" t="str">
        <f t="shared" si="2"/>
        <v xml:space="preserve">Memiliki kemampuan pemahaman  Pemanfaatan Peta, Penginderaan Jauh, dan SIG, Negara Maju dan Berkembang, </v>
      </c>
      <c r="H17" s="47">
        <f t="shared" si="3"/>
        <v>89</v>
      </c>
      <c r="I17" s="8" t="str">
        <f t="shared" si="4"/>
        <v>B</v>
      </c>
      <c r="J1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7" s="13"/>
      <c r="L17" s="41">
        <f t="shared" si="6"/>
        <v>92</v>
      </c>
      <c r="M17" s="41">
        <f t="shared" si="7"/>
        <v>70</v>
      </c>
      <c r="O17" s="41">
        <v>85</v>
      </c>
      <c r="P17" s="41">
        <v>100</v>
      </c>
      <c r="Q17" s="42">
        <v>90</v>
      </c>
      <c r="R17" s="41"/>
      <c r="S17" s="41"/>
      <c r="T17" s="42"/>
      <c r="U17" s="41"/>
      <c r="V17" s="41"/>
      <c r="W17" s="42"/>
      <c r="X17" s="41"/>
      <c r="Y17" s="41"/>
      <c r="Z17" s="42"/>
      <c r="AA17" s="41"/>
      <c r="AB17" s="41"/>
      <c r="AC17" s="42"/>
      <c r="AD17" s="42">
        <f t="shared" si="8"/>
        <v>92</v>
      </c>
      <c r="AE17" s="41">
        <v>85</v>
      </c>
      <c r="AF17" s="41">
        <v>100</v>
      </c>
      <c r="AG17" s="42">
        <v>92</v>
      </c>
      <c r="AH17" s="41"/>
      <c r="AI17" s="41"/>
      <c r="AJ17" s="42"/>
      <c r="AK17" s="41"/>
      <c r="AL17" s="41"/>
      <c r="AM17" s="42"/>
      <c r="AN17" s="41"/>
      <c r="AO17" s="41"/>
      <c r="AP17" s="42"/>
      <c r="AQ17" s="41"/>
      <c r="AR17" s="41"/>
      <c r="AS17" s="42"/>
      <c r="AT17" s="41">
        <v>70</v>
      </c>
      <c r="AU17" s="43">
        <f t="shared" si="9"/>
        <v>88.857142857142861</v>
      </c>
      <c r="AV17" s="44">
        <f t="shared" si="10"/>
        <v>89</v>
      </c>
      <c r="AW17" s="45"/>
      <c r="AX17" s="41">
        <v>76</v>
      </c>
      <c r="AY17" s="41"/>
      <c r="AZ17" s="42">
        <v>88</v>
      </c>
      <c r="BA17" s="41"/>
      <c r="BB17" s="41"/>
      <c r="BC17" s="42"/>
      <c r="BD17" s="41"/>
      <c r="BE17" s="41"/>
      <c r="BF17" s="42"/>
      <c r="BG17" s="41"/>
      <c r="BH17" s="41"/>
      <c r="BI17" s="42"/>
      <c r="BJ17" s="41"/>
      <c r="BK17" s="41"/>
      <c r="BL17" s="42"/>
      <c r="BM17" s="42">
        <f t="shared" si="11"/>
        <v>88</v>
      </c>
      <c r="BN17" s="42" t="str">
        <f t="shared" si="12"/>
        <v/>
      </c>
      <c r="BO17" s="42" t="str">
        <f t="shared" si="13"/>
        <v/>
      </c>
      <c r="BP17" s="42" t="str">
        <f t="shared" si="14"/>
        <v/>
      </c>
      <c r="BQ17" s="42" t="str">
        <f t="shared" si="15"/>
        <v/>
      </c>
      <c r="BR17" s="42">
        <f t="shared" si="16"/>
        <v>88</v>
      </c>
      <c r="BS17" s="41"/>
      <c r="BT17" s="41">
        <v>90</v>
      </c>
      <c r="BU17" s="42"/>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89</v>
      </c>
      <c r="CN17" s="44">
        <f t="shared" si="23"/>
        <v>89</v>
      </c>
      <c r="CO17" s="45"/>
      <c r="CP17" s="52">
        <v>11</v>
      </c>
      <c r="CQ17" s="46" t="str">
        <f t="shared" si="24"/>
        <v xml:space="preserve">Memiliki kemampuan pemahaman  Pemanfaatan Peta, Penginderaan Jauh, dan SIG, Negara Maju dan Berkembang, </v>
      </c>
      <c r="CR17" s="45"/>
      <c r="CS17" s="41">
        <v>11</v>
      </c>
      <c r="CT1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Pemanfaatan Peta, Penginderaan Jauh, dan SIG, Negara Maju dan Berkembang, </v>
      </c>
    </row>
    <row r="18" spans="1:110" x14ac:dyDescent="0.25">
      <c r="A18" s="8">
        <v>8</v>
      </c>
      <c r="B18" s="8">
        <v>105507</v>
      </c>
      <c r="C18" s="8" t="s">
        <v>58</v>
      </c>
      <c r="E18" s="47">
        <f t="shared" si="0"/>
        <v>86</v>
      </c>
      <c r="F18" s="8" t="str">
        <f t="shared" si="1"/>
        <v>B</v>
      </c>
      <c r="G18" s="8" t="str">
        <f t="shared" si="2"/>
        <v xml:space="preserve">Memiliki kemampuan pemahaman  Pemanfaatan Peta, Penginderaan Jauh, dan SIG, Negara Maju dan Berkembang, </v>
      </c>
      <c r="H18" s="47">
        <f t="shared" si="3"/>
        <v>80</v>
      </c>
      <c r="I18" s="8" t="str">
        <f t="shared" si="4"/>
        <v>B</v>
      </c>
      <c r="J1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8" s="13"/>
      <c r="L18" s="41">
        <f t="shared" si="6"/>
        <v>91</v>
      </c>
      <c r="M18" s="41">
        <f t="shared" si="7"/>
        <v>73</v>
      </c>
      <c r="O18" s="41">
        <v>90</v>
      </c>
      <c r="P18" s="41">
        <v>100</v>
      </c>
      <c r="Q18" s="42">
        <v>83</v>
      </c>
      <c r="R18" s="41"/>
      <c r="S18" s="41"/>
      <c r="T18" s="42"/>
      <c r="U18" s="41"/>
      <c r="V18" s="41"/>
      <c r="W18" s="42"/>
      <c r="X18" s="41"/>
      <c r="Y18" s="41"/>
      <c r="Z18" s="42"/>
      <c r="AA18" s="41"/>
      <c r="AB18" s="41"/>
      <c r="AC18" s="42"/>
      <c r="AD18" s="42">
        <f t="shared" si="8"/>
        <v>91</v>
      </c>
      <c r="AE18" s="41">
        <v>95</v>
      </c>
      <c r="AF18" s="41">
        <v>70</v>
      </c>
      <c r="AG18" s="42">
        <v>90</v>
      </c>
      <c r="AH18" s="41"/>
      <c r="AI18" s="41"/>
      <c r="AJ18" s="42"/>
      <c r="AK18" s="41"/>
      <c r="AL18" s="41"/>
      <c r="AM18" s="42"/>
      <c r="AN18" s="41"/>
      <c r="AO18" s="41"/>
      <c r="AP18" s="42"/>
      <c r="AQ18" s="41"/>
      <c r="AR18" s="41"/>
      <c r="AS18" s="42"/>
      <c r="AT18" s="41">
        <v>73</v>
      </c>
      <c r="AU18" s="43">
        <f t="shared" si="9"/>
        <v>85.857142857142861</v>
      </c>
      <c r="AV18" s="44">
        <f t="shared" si="10"/>
        <v>86</v>
      </c>
      <c r="AW18" s="45"/>
      <c r="AX18" s="41">
        <v>72</v>
      </c>
      <c r="AY18" s="41"/>
      <c r="AZ18" s="42">
        <v>80</v>
      </c>
      <c r="BA18" s="41"/>
      <c r="BB18" s="41"/>
      <c r="BC18" s="42"/>
      <c r="BD18" s="41"/>
      <c r="BE18" s="41"/>
      <c r="BF18" s="42"/>
      <c r="BG18" s="41"/>
      <c r="BH18" s="41"/>
      <c r="BI18" s="42"/>
      <c r="BJ18" s="41"/>
      <c r="BK18" s="41"/>
      <c r="BL18" s="42"/>
      <c r="BM18" s="42">
        <f t="shared" si="11"/>
        <v>80</v>
      </c>
      <c r="BN18" s="42" t="str">
        <f t="shared" si="12"/>
        <v/>
      </c>
      <c r="BO18" s="42" t="str">
        <f t="shared" si="13"/>
        <v/>
      </c>
      <c r="BP18" s="42" t="str">
        <f t="shared" si="14"/>
        <v/>
      </c>
      <c r="BQ18" s="42" t="str">
        <f t="shared" si="15"/>
        <v/>
      </c>
      <c r="BR18" s="42">
        <f t="shared" si="16"/>
        <v>80</v>
      </c>
      <c r="BS18" s="41"/>
      <c r="BT18" s="41">
        <v>80</v>
      </c>
      <c r="BU18" s="42"/>
      <c r="BV18" s="41"/>
      <c r="BW18" s="41"/>
      <c r="BX18" s="42"/>
      <c r="BY18" s="41"/>
      <c r="BZ18" s="41"/>
      <c r="CA18" s="42"/>
      <c r="CB18" s="41"/>
      <c r="CC18" s="41"/>
      <c r="CD18" s="42"/>
      <c r="CE18" s="41"/>
      <c r="CF18" s="41"/>
      <c r="CG18" s="42"/>
      <c r="CH18" s="42">
        <f t="shared" si="17"/>
        <v>80</v>
      </c>
      <c r="CI18" s="42" t="str">
        <f t="shared" si="18"/>
        <v/>
      </c>
      <c r="CJ18" s="42" t="str">
        <f t="shared" si="19"/>
        <v/>
      </c>
      <c r="CK18" s="42" t="str">
        <f t="shared" si="20"/>
        <v/>
      </c>
      <c r="CL18" s="42" t="str">
        <f t="shared" si="21"/>
        <v/>
      </c>
      <c r="CM18" s="43">
        <f t="shared" si="22"/>
        <v>80</v>
      </c>
      <c r="CN18" s="44">
        <f t="shared" si="23"/>
        <v>80</v>
      </c>
      <c r="CO18" s="45"/>
      <c r="CP18" s="52">
        <v>11</v>
      </c>
      <c r="CQ18" s="46" t="str">
        <f t="shared" si="24"/>
        <v xml:space="preserve">Memiliki kemampuan pemahaman  Pemanfaatan Peta, Penginderaan Jauh, dan SIG, Negara Maju dan Berkembang, </v>
      </c>
      <c r="CR18" s="45"/>
      <c r="CS18" s="41">
        <v>11</v>
      </c>
      <c r="CT1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Pemanfaatan Peta, Penginderaan Jauh, dan SIG, Negara Maju dan Berkembang, </v>
      </c>
    </row>
    <row r="19" spans="1:110" x14ac:dyDescent="0.25">
      <c r="A19" s="8">
        <v>9</v>
      </c>
      <c r="B19" s="8">
        <v>105522</v>
      </c>
      <c r="C19" s="8" t="s">
        <v>59</v>
      </c>
      <c r="E19" s="47">
        <f t="shared" si="0"/>
        <v>78</v>
      </c>
      <c r="F19" s="8" t="str">
        <f t="shared" si="1"/>
        <v>B</v>
      </c>
      <c r="G19" s="8" t="str">
        <f t="shared" si="2"/>
        <v>Memiliki kemampuan pemahaman Pemanfaatan Peta, Penginderaan Jauh, dan SIG, Masih perlu peningkatan pemahaman Negara Maju dan Berkembang.</v>
      </c>
      <c r="H19" s="47">
        <f t="shared" si="3"/>
        <v>79</v>
      </c>
      <c r="I19" s="8" t="str">
        <f t="shared" si="4"/>
        <v>B</v>
      </c>
      <c r="J19"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9" s="13"/>
      <c r="L19" s="41">
        <f t="shared" si="6"/>
        <v>80</v>
      </c>
      <c r="M19" s="41">
        <f t="shared" si="7"/>
        <v>56</v>
      </c>
      <c r="O19" s="41">
        <v>80</v>
      </c>
      <c r="P19" s="41">
        <v>80</v>
      </c>
      <c r="Q19" s="42">
        <v>80</v>
      </c>
      <c r="R19" s="41"/>
      <c r="S19" s="41"/>
      <c r="T19" s="42"/>
      <c r="U19" s="41"/>
      <c r="V19" s="41"/>
      <c r="W19" s="42"/>
      <c r="X19" s="41"/>
      <c r="Y19" s="41"/>
      <c r="Z19" s="42"/>
      <c r="AA19" s="41"/>
      <c r="AB19" s="41"/>
      <c r="AC19" s="42"/>
      <c r="AD19" s="42">
        <f t="shared" si="8"/>
        <v>80</v>
      </c>
      <c r="AE19" s="41">
        <v>65</v>
      </c>
      <c r="AF19" s="41">
        <v>90</v>
      </c>
      <c r="AG19" s="42">
        <v>94</v>
      </c>
      <c r="AH19" s="41"/>
      <c r="AI19" s="41"/>
      <c r="AJ19" s="42"/>
      <c r="AK19" s="41"/>
      <c r="AL19" s="41"/>
      <c r="AM19" s="42"/>
      <c r="AN19" s="41"/>
      <c r="AO19" s="41"/>
      <c r="AP19" s="42"/>
      <c r="AQ19" s="41"/>
      <c r="AR19" s="41"/>
      <c r="AS19" s="42"/>
      <c r="AT19" s="41">
        <v>56</v>
      </c>
      <c r="AU19" s="43">
        <f t="shared" si="9"/>
        <v>77.857142857142861</v>
      </c>
      <c r="AV19" s="44">
        <f t="shared" si="10"/>
        <v>78</v>
      </c>
      <c r="AW19" s="45"/>
      <c r="AX19" s="41">
        <v>68</v>
      </c>
      <c r="AY19" s="41"/>
      <c r="AZ19" s="42">
        <v>88</v>
      </c>
      <c r="BA19" s="41"/>
      <c r="BB19" s="41"/>
      <c r="BC19" s="42"/>
      <c r="BD19" s="41"/>
      <c r="BE19" s="41"/>
      <c r="BF19" s="42"/>
      <c r="BG19" s="41"/>
      <c r="BH19" s="41"/>
      <c r="BI19" s="42"/>
      <c r="BJ19" s="41"/>
      <c r="BK19" s="41"/>
      <c r="BL19" s="42"/>
      <c r="BM19" s="42">
        <f t="shared" si="11"/>
        <v>88</v>
      </c>
      <c r="BN19" s="42" t="str">
        <f t="shared" si="12"/>
        <v/>
      </c>
      <c r="BO19" s="42" t="str">
        <f t="shared" si="13"/>
        <v/>
      </c>
      <c r="BP19" s="42" t="str">
        <f t="shared" si="14"/>
        <v/>
      </c>
      <c r="BQ19" s="42" t="str">
        <f t="shared" si="15"/>
        <v/>
      </c>
      <c r="BR19" s="42">
        <f t="shared" si="16"/>
        <v>88</v>
      </c>
      <c r="BS19" s="41"/>
      <c r="BT19" s="41">
        <v>70</v>
      </c>
      <c r="BU19" s="42"/>
      <c r="BV19" s="41"/>
      <c r="BW19" s="41"/>
      <c r="BX19" s="42"/>
      <c r="BY19" s="41"/>
      <c r="BZ19" s="41"/>
      <c r="CA19" s="42"/>
      <c r="CB19" s="41"/>
      <c r="CC19" s="41"/>
      <c r="CD19" s="42"/>
      <c r="CE19" s="41"/>
      <c r="CF19" s="41"/>
      <c r="CG19" s="42"/>
      <c r="CH19" s="42">
        <f t="shared" si="17"/>
        <v>70</v>
      </c>
      <c r="CI19" s="42" t="str">
        <f t="shared" si="18"/>
        <v/>
      </c>
      <c r="CJ19" s="42" t="str">
        <f t="shared" si="19"/>
        <v/>
      </c>
      <c r="CK19" s="42" t="str">
        <f t="shared" si="20"/>
        <v/>
      </c>
      <c r="CL19" s="42" t="str">
        <f t="shared" si="21"/>
        <v/>
      </c>
      <c r="CM19" s="43">
        <f t="shared" si="22"/>
        <v>79</v>
      </c>
      <c r="CN19" s="44">
        <f t="shared" si="23"/>
        <v>79</v>
      </c>
      <c r="CO19" s="45"/>
      <c r="CP19" s="41">
        <v>2</v>
      </c>
      <c r="CQ19" s="46" t="str">
        <f t="shared" si="24"/>
        <v>Memiliki kemampuan pemahaman Pemanfaatan Peta, Penginderaan Jauh, dan SIG, Masih perlu peningkatan pemahaman Negara Maju dan Berkembang.</v>
      </c>
      <c r="CR19" s="45"/>
      <c r="CS19" s="41">
        <v>2</v>
      </c>
      <c r="CT19"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Pemanfaatan Peta, Penginderaan Jauh, dan SIG, Negara Maju dan Berkembang, </v>
      </c>
    </row>
    <row r="20" spans="1:110" x14ac:dyDescent="0.25">
      <c r="A20" s="8">
        <v>10</v>
      </c>
      <c r="B20" s="8">
        <v>105537</v>
      </c>
      <c r="C20" s="8" t="s">
        <v>60</v>
      </c>
      <c r="E20" s="47">
        <f t="shared" si="0"/>
        <v>84</v>
      </c>
      <c r="F20" s="8" t="str">
        <f t="shared" si="1"/>
        <v>B</v>
      </c>
      <c r="G20" s="8" t="str">
        <f t="shared" si="2"/>
        <v xml:space="preserve">Memiliki kemampuan pemahaman  Pemanfaatan Peta, Penginderaan Jauh, dan SIG, Negara Maju dan Berkembang, </v>
      </c>
      <c r="H20" s="47">
        <f t="shared" si="3"/>
        <v>84</v>
      </c>
      <c r="I20" s="8" t="str">
        <f t="shared" si="4"/>
        <v>B</v>
      </c>
      <c r="J2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0" s="13"/>
      <c r="L20" s="41">
        <f t="shared" si="6"/>
        <v>88</v>
      </c>
      <c r="M20" s="41">
        <f t="shared" si="7"/>
        <v>66</v>
      </c>
      <c r="O20" s="41">
        <v>85</v>
      </c>
      <c r="P20" s="41">
        <v>100</v>
      </c>
      <c r="Q20" s="42">
        <v>80</v>
      </c>
      <c r="R20" s="41"/>
      <c r="S20" s="41"/>
      <c r="T20" s="42"/>
      <c r="U20" s="41"/>
      <c r="V20" s="41"/>
      <c r="W20" s="42"/>
      <c r="X20" s="41"/>
      <c r="Y20" s="41"/>
      <c r="Z20" s="42"/>
      <c r="AA20" s="41"/>
      <c r="AB20" s="41"/>
      <c r="AC20" s="42"/>
      <c r="AD20" s="42">
        <f t="shared" si="8"/>
        <v>88</v>
      </c>
      <c r="AE20" s="41">
        <v>90</v>
      </c>
      <c r="AF20" s="41">
        <v>80</v>
      </c>
      <c r="AG20" s="42">
        <v>88</v>
      </c>
      <c r="AH20" s="41"/>
      <c r="AI20" s="41"/>
      <c r="AJ20" s="42"/>
      <c r="AK20" s="41"/>
      <c r="AL20" s="41"/>
      <c r="AM20" s="42"/>
      <c r="AN20" s="41"/>
      <c r="AO20" s="41"/>
      <c r="AP20" s="42"/>
      <c r="AQ20" s="41"/>
      <c r="AR20" s="41"/>
      <c r="AS20" s="42"/>
      <c r="AT20" s="41">
        <v>66</v>
      </c>
      <c r="AU20" s="43">
        <f t="shared" si="9"/>
        <v>84.142857142857139</v>
      </c>
      <c r="AV20" s="44">
        <f t="shared" si="10"/>
        <v>84</v>
      </c>
      <c r="AW20" s="45"/>
      <c r="AX20" s="41">
        <v>70</v>
      </c>
      <c r="AY20" s="41"/>
      <c r="AZ20" s="42">
        <v>95</v>
      </c>
      <c r="BA20" s="41"/>
      <c r="BB20" s="41"/>
      <c r="BC20" s="42"/>
      <c r="BD20" s="41"/>
      <c r="BE20" s="41"/>
      <c r="BF20" s="42"/>
      <c r="BG20" s="41"/>
      <c r="BH20" s="41"/>
      <c r="BI20" s="42"/>
      <c r="BJ20" s="41"/>
      <c r="BK20" s="41"/>
      <c r="BL20" s="42"/>
      <c r="BM20" s="42">
        <f t="shared" si="11"/>
        <v>95</v>
      </c>
      <c r="BN20" s="42" t="str">
        <f t="shared" si="12"/>
        <v/>
      </c>
      <c r="BO20" s="42" t="str">
        <f t="shared" si="13"/>
        <v/>
      </c>
      <c r="BP20" s="42" t="str">
        <f t="shared" si="14"/>
        <v/>
      </c>
      <c r="BQ20" s="42" t="str">
        <f t="shared" si="15"/>
        <v/>
      </c>
      <c r="BR20" s="42">
        <f t="shared" si="16"/>
        <v>95</v>
      </c>
      <c r="BS20" s="41"/>
      <c r="BT20" s="41">
        <v>73</v>
      </c>
      <c r="BU20" s="42"/>
      <c r="BV20" s="41"/>
      <c r="BW20" s="41"/>
      <c r="BX20" s="42"/>
      <c r="BY20" s="41"/>
      <c r="BZ20" s="41"/>
      <c r="CA20" s="42"/>
      <c r="CB20" s="41"/>
      <c r="CC20" s="41"/>
      <c r="CD20" s="42"/>
      <c r="CE20" s="41"/>
      <c r="CF20" s="41"/>
      <c r="CG20" s="42"/>
      <c r="CH20" s="42">
        <f t="shared" si="17"/>
        <v>73</v>
      </c>
      <c r="CI20" s="42" t="str">
        <f t="shared" si="18"/>
        <v/>
      </c>
      <c r="CJ20" s="42" t="str">
        <f t="shared" si="19"/>
        <v/>
      </c>
      <c r="CK20" s="42" t="str">
        <f t="shared" si="20"/>
        <v/>
      </c>
      <c r="CL20" s="42" t="str">
        <f t="shared" si="21"/>
        <v/>
      </c>
      <c r="CM20" s="43">
        <f t="shared" si="22"/>
        <v>84</v>
      </c>
      <c r="CN20" s="44">
        <f t="shared" si="23"/>
        <v>84</v>
      </c>
      <c r="CO20" s="45"/>
      <c r="CP20" s="41">
        <v>11</v>
      </c>
      <c r="CQ20" s="46" t="str">
        <f t="shared" si="24"/>
        <v xml:space="preserve">Memiliki kemampuan pemahaman  Pemanfaatan Peta, Penginderaan Jauh, dan SIG, Negara Maju dan Berkembang, </v>
      </c>
      <c r="CR20" s="45"/>
      <c r="CS20" s="41">
        <v>11</v>
      </c>
      <c r="CT2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Pemanfaatan Peta, Penginderaan Jauh, dan SIG, Negara Maju dan Berkembang, </v>
      </c>
    </row>
    <row r="21" spans="1:110" ht="18.75" customHeight="1" x14ac:dyDescent="0.3">
      <c r="A21" s="8">
        <v>11</v>
      </c>
      <c r="B21" s="8">
        <v>105552</v>
      </c>
      <c r="C21" s="8" t="s">
        <v>61</v>
      </c>
      <c r="E21" s="47">
        <f t="shared" si="0"/>
        <v>87</v>
      </c>
      <c r="F21" s="8" t="str">
        <f t="shared" si="1"/>
        <v>B</v>
      </c>
      <c r="G21" s="8" t="str">
        <f t="shared" si="2"/>
        <v xml:space="preserve">Memiliki kemampuan pemahaman  Pemanfaatan Peta, Penginderaan Jauh, dan SIG, Negara Maju dan Berkembang, </v>
      </c>
      <c r="H21" s="47">
        <f t="shared" si="3"/>
        <v>84</v>
      </c>
      <c r="I21" s="8" t="str">
        <f t="shared" si="4"/>
        <v>B</v>
      </c>
      <c r="J2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1" s="13"/>
      <c r="L21" s="41">
        <f t="shared" si="6"/>
        <v>90</v>
      </c>
      <c r="M21" s="41">
        <f t="shared" si="7"/>
        <v>87</v>
      </c>
      <c r="O21" s="41">
        <v>85</v>
      </c>
      <c r="P21" s="41">
        <v>100</v>
      </c>
      <c r="Q21" s="42">
        <v>85</v>
      </c>
      <c r="R21" s="41"/>
      <c r="S21" s="41"/>
      <c r="T21" s="42"/>
      <c r="U21" s="41"/>
      <c r="V21" s="41"/>
      <c r="W21" s="42"/>
      <c r="X21" s="41"/>
      <c r="Y21" s="41"/>
      <c r="Z21" s="42"/>
      <c r="AA21" s="41"/>
      <c r="AB21" s="41"/>
      <c r="AC21" s="42"/>
      <c r="AD21" s="42">
        <f t="shared" si="8"/>
        <v>90</v>
      </c>
      <c r="AE21" s="41">
        <v>90</v>
      </c>
      <c r="AF21" s="41">
        <v>80</v>
      </c>
      <c r="AG21" s="42">
        <v>84</v>
      </c>
      <c r="AH21" s="41"/>
      <c r="AI21" s="41"/>
      <c r="AJ21" s="42"/>
      <c r="AK21" s="41"/>
      <c r="AL21" s="41"/>
      <c r="AM21" s="42"/>
      <c r="AN21" s="41"/>
      <c r="AO21" s="41"/>
      <c r="AP21" s="42"/>
      <c r="AQ21" s="41"/>
      <c r="AR21" s="41"/>
      <c r="AS21" s="42"/>
      <c r="AT21" s="41">
        <v>87</v>
      </c>
      <c r="AU21" s="43">
        <f t="shared" si="9"/>
        <v>87.285714285714292</v>
      </c>
      <c r="AV21" s="44">
        <f t="shared" si="10"/>
        <v>87</v>
      </c>
      <c r="AW21" s="45"/>
      <c r="AX21" s="41">
        <v>76</v>
      </c>
      <c r="AY21" s="41"/>
      <c r="AZ21" s="42">
        <v>78</v>
      </c>
      <c r="BA21" s="41"/>
      <c r="BB21" s="41"/>
      <c r="BC21" s="42"/>
      <c r="BD21" s="41"/>
      <c r="BE21" s="41"/>
      <c r="BF21" s="42"/>
      <c r="BG21" s="41"/>
      <c r="BH21" s="41"/>
      <c r="BI21" s="42"/>
      <c r="BJ21" s="41"/>
      <c r="BK21" s="41"/>
      <c r="BL21" s="42"/>
      <c r="BM21" s="42">
        <f t="shared" si="11"/>
        <v>78</v>
      </c>
      <c r="BN21" s="42" t="str">
        <f t="shared" si="12"/>
        <v/>
      </c>
      <c r="BO21" s="42" t="str">
        <f t="shared" si="13"/>
        <v/>
      </c>
      <c r="BP21" s="42" t="str">
        <f t="shared" si="14"/>
        <v/>
      </c>
      <c r="BQ21" s="42" t="str">
        <f t="shared" si="15"/>
        <v/>
      </c>
      <c r="BR21" s="42">
        <f t="shared" si="16"/>
        <v>78</v>
      </c>
      <c r="BS21" s="41"/>
      <c r="BT21" s="41">
        <v>90</v>
      </c>
      <c r="BU21" s="42"/>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84</v>
      </c>
      <c r="CN21" s="44">
        <f t="shared" si="23"/>
        <v>84</v>
      </c>
      <c r="CO21" s="45"/>
      <c r="CP21" s="52">
        <v>11</v>
      </c>
      <c r="CQ21" s="46" t="str">
        <f t="shared" si="24"/>
        <v xml:space="preserve">Memiliki kemampuan pemahaman  Pemanfaatan Peta, Penginderaan Jauh, dan SIG, Negara Maju dan Berkembang, </v>
      </c>
      <c r="CR21" s="45"/>
      <c r="CS21" s="52">
        <v>11</v>
      </c>
      <c r="CT2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1" s="35" t="s">
        <v>62</v>
      </c>
      <c r="CY21" s="23"/>
      <c r="CZ21" s="23"/>
      <c r="DA21" s="23"/>
    </row>
    <row r="22" spans="1:110" x14ac:dyDescent="0.25">
      <c r="A22" s="8">
        <v>12</v>
      </c>
      <c r="B22" s="8">
        <v>105567</v>
      </c>
      <c r="C22" s="8" t="s">
        <v>63</v>
      </c>
      <c r="E22" s="47">
        <f t="shared" si="0"/>
        <v>82</v>
      </c>
      <c r="F22" s="8" t="str">
        <f t="shared" si="1"/>
        <v>B</v>
      </c>
      <c r="G22" s="8" t="str">
        <f t="shared" si="2"/>
        <v xml:space="preserve">Memiliki kemampuan pemahaman  Pemanfaatan Peta, Penginderaan Jauh, dan SIG, Negara Maju dan Berkembang, </v>
      </c>
      <c r="H22" s="47">
        <f t="shared" si="3"/>
        <v>78</v>
      </c>
      <c r="I22" s="8" t="str">
        <f t="shared" si="4"/>
        <v>B</v>
      </c>
      <c r="J2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2" s="13"/>
      <c r="L22" s="41">
        <f t="shared" si="6"/>
        <v>82</v>
      </c>
      <c r="M22" s="41">
        <f t="shared" si="7"/>
        <v>67</v>
      </c>
      <c r="O22" s="41">
        <v>85</v>
      </c>
      <c r="P22" s="41">
        <v>80</v>
      </c>
      <c r="Q22" s="42">
        <v>80</v>
      </c>
      <c r="R22" s="41"/>
      <c r="S22" s="41"/>
      <c r="T22" s="42"/>
      <c r="U22" s="41"/>
      <c r="V22" s="41"/>
      <c r="W22" s="42"/>
      <c r="X22" s="41"/>
      <c r="Y22" s="41"/>
      <c r="Z22" s="42"/>
      <c r="AA22" s="41"/>
      <c r="AB22" s="41"/>
      <c r="AC22" s="42"/>
      <c r="AD22" s="42">
        <f t="shared" si="8"/>
        <v>82</v>
      </c>
      <c r="AE22" s="41">
        <v>90</v>
      </c>
      <c r="AF22" s="41">
        <v>90</v>
      </c>
      <c r="AG22" s="42">
        <v>82</v>
      </c>
      <c r="AH22" s="41"/>
      <c r="AI22" s="41"/>
      <c r="AJ22" s="42"/>
      <c r="AK22" s="41"/>
      <c r="AL22" s="41"/>
      <c r="AM22" s="42"/>
      <c r="AN22" s="41"/>
      <c r="AO22" s="41"/>
      <c r="AP22" s="42"/>
      <c r="AQ22" s="41"/>
      <c r="AR22" s="41"/>
      <c r="AS22" s="42"/>
      <c r="AT22" s="41">
        <v>67</v>
      </c>
      <c r="AU22" s="43">
        <f t="shared" si="9"/>
        <v>82</v>
      </c>
      <c r="AV22" s="44">
        <f t="shared" si="10"/>
        <v>82</v>
      </c>
      <c r="AW22" s="45"/>
      <c r="AX22" s="41">
        <v>74</v>
      </c>
      <c r="AY22" s="41"/>
      <c r="AZ22" s="42">
        <v>75</v>
      </c>
      <c r="BA22" s="41"/>
      <c r="BB22" s="41"/>
      <c r="BC22" s="42"/>
      <c r="BD22" s="41"/>
      <c r="BE22" s="41"/>
      <c r="BF22" s="42"/>
      <c r="BG22" s="41"/>
      <c r="BH22" s="41"/>
      <c r="BI22" s="42"/>
      <c r="BJ22" s="41"/>
      <c r="BK22" s="41"/>
      <c r="BL22" s="42"/>
      <c r="BM22" s="42">
        <f t="shared" si="11"/>
        <v>75</v>
      </c>
      <c r="BN22" s="42" t="str">
        <f t="shared" si="12"/>
        <v/>
      </c>
      <c r="BO22" s="42" t="str">
        <f t="shared" si="13"/>
        <v/>
      </c>
      <c r="BP22" s="42" t="str">
        <f t="shared" si="14"/>
        <v/>
      </c>
      <c r="BQ22" s="42" t="str">
        <f t="shared" si="15"/>
        <v/>
      </c>
      <c r="BR22" s="42">
        <f t="shared" si="16"/>
        <v>75</v>
      </c>
      <c r="BS22" s="41"/>
      <c r="BT22" s="41">
        <v>80</v>
      </c>
      <c r="BU22" s="42"/>
      <c r="BV22" s="41"/>
      <c r="BW22" s="41"/>
      <c r="BX22" s="42"/>
      <c r="BY22" s="41"/>
      <c r="BZ22" s="41"/>
      <c r="CA22" s="42"/>
      <c r="CB22" s="41"/>
      <c r="CC22" s="41"/>
      <c r="CD22" s="42"/>
      <c r="CE22" s="41"/>
      <c r="CF22" s="41"/>
      <c r="CG22" s="42"/>
      <c r="CH22" s="42">
        <f t="shared" si="17"/>
        <v>80</v>
      </c>
      <c r="CI22" s="42" t="str">
        <f t="shared" si="18"/>
        <v/>
      </c>
      <c r="CJ22" s="42" t="str">
        <f t="shared" si="19"/>
        <v/>
      </c>
      <c r="CK22" s="42" t="str">
        <f t="shared" si="20"/>
        <v/>
      </c>
      <c r="CL22" s="42" t="str">
        <f t="shared" si="21"/>
        <v/>
      </c>
      <c r="CM22" s="43">
        <f t="shared" si="22"/>
        <v>77.5</v>
      </c>
      <c r="CN22" s="44">
        <f t="shared" si="23"/>
        <v>78</v>
      </c>
      <c r="CO22" s="45"/>
      <c r="CP22" s="52">
        <v>11</v>
      </c>
      <c r="CQ22" s="46" t="str">
        <f t="shared" si="24"/>
        <v xml:space="preserve">Memiliki kemampuan pemahaman  Pemanfaatan Peta, Penginderaan Jauh, dan SIG, Negara Maju dan Berkembang, </v>
      </c>
      <c r="CR22" s="45"/>
      <c r="CS22" s="52">
        <v>11</v>
      </c>
      <c r="CT2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LaporanAnalisis Interpretasi Peta di bidang transportasi, Membuat LaporanAnalisis Interpretasi Citra di bidang transportasi, Membuat LaporanAnalisis Interpretasi Peta SIG di bidang Lingkungan, Membuat Kliping Permasalahan Negara Maju Berkembang, </v>
      </c>
    </row>
    <row r="23" spans="1:110" x14ac:dyDescent="0.25">
      <c r="A23" s="8">
        <v>13</v>
      </c>
      <c r="B23" s="8">
        <v>105582</v>
      </c>
      <c r="C23" s="8" t="s">
        <v>64</v>
      </c>
      <c r="E23" s="47">
        <f t="shared" si="0"/>
        <v>86</v>
      </c>
      <c r="F23" s="8" t="str">
        <f t="shared" si="1"/>
        <v>B</v>
      </c>
      <c r="G23" s="8" t="str">
        <f t="shared" si="2"/>
        <v xml:space="preserve">Memiliki kemampuan pemahaman  Pemanfaatan Peta, Penginderaan Jauh, dan SIG, Negara Maju dan Berkembang, </v>
      </c>
      <c r="H23" s="47">
        <f t="shared" si="3"/>
        <v>90</v>
      </c>
      <c r="I23" s="8" t="str">
        <f t="shared" si="4"/>
        <v>B</v>
      </c>
      <c r="J2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3" s="13"/>
      <c r="L23" s="41">
        <f t="shared" si="6"/>
        <v>92</v>
      </c>
      <c r="M23" s="41">
        <f t="shared" si="7"/>
        <v>73</v>
      </c>
      <c r="O23" s="41">
        <v>90</v>
      </c>
      <c r="P23" s="41">
        <v>100</v>
      </c>
      <c r="Q23" s="42">
        <v>85</v>
      </c>
      <c r="R23" s="41"/>
      <c r="S23" s="41"/>
      <c r="T23" s="42"/>
      <c r="U23" s="41"/>
      <c r="V23" s="41"/>
      <c r="W23" s="42"/>
      <c r="X23" s="41"/>
      <c r="Y23" s="41"/>
      <c r="Z23" s="42"/>
      <c r="AA23" s="41"/>
      <c r="AB23" s="41"/>
      <c r="AC23" s="42"/>
      <c r="AD23" s="42">
        <f t="shared" si="8"/>
        <v>92</v>
      </c>
      <c r="AE23" s="41">
        <v>95</v>
      </c>
      <c r="AF23" s="41">
        <v>70</v>
      </c>
      <c r="AG23" s="42">
        <v>90</v>
      </c>
      <c r="AH23" s="41"/>
      <c r="AI23" s="41"/>
      <c r="AJ23" s="42"/>
      <c r="AK23" s="41"/>
      <c r="AL23" s="41"/>
      <c r="AM23" s="42"/>
      <c r="AN23" s="41"/>
      <c r="AO23" s="41"/>
      <c r="AP23" s="42"/>
      <c r="AQ23" s="41"/>
      <c r="AR23" s="41"/>
      <c r="AS23" s="42"/>
      <c r="AT23" s="41">
        <v>73</v>
      </c>
      <c r="AU23" s="43">
        <f t="shared" si="9"/>
        <v>86.142857142857139</v>
      </c>
      <c r="AV23" s="44">
        <f t="shared" si="10"/>
        <v>86</v>
      </c>
      <c r="AW23" s="45"/>
      <c r="AX23" s="41">
        <v>72</v>
      </c>
      <c r="AY23" s="41"/>
      <c r="AZ23" s="42">
        <v>100</v>
      </c>
      <c r="BA23" s="41"/>
      <c r="BB23" s="41"/>
      <c r="BC23" s="42"/>
      <c r="BD23" s="41"/>
      <c r="BE23" s="41"/>
      <c r="BF23" s="42"/>
      <c r="BG23" s="41"/>
      <c r="BH23" s="41"/>
      <c r="BI23" s="42"/>
      <c r="BJ23" s="41"/>
      <c r="BK23" s="41"/>
      <c r="BL23" s="42"/>
      <c r="BM23" s="42">
        <f t="shared" si="11"/>
        <v>100</v>
      </c>
      <c r="BN23" s="42" t="str">
        <f t="shared" si="12"/>
        <v/>
      </c>
      <c r="BO23" s="42" t="str">
        <f t="shared" si="13"/>
        <v/>
      </c>
      <c r="BP23" s="42" t="str">
        <f t="shared" si="14"/>
        <v/>
      </c>
      <c r="BQ23" s="42" t="str">
        <f t="shared" si="15"/>
        <v/>
      </c>
      <c r="BR23" s="42">
        <f t="shared" si="16"/>
        <v>100</v>
      </c>
      <c r="BS23" s="41"/>
      <c r="BT23" s="41">
        <v>80</v>
      </c>
      <c r="BU23" s="42"/>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90</v>
      </c>
      <c r="CN23" s="44">
        <f t="shared" si="23"/>
        <v>90</v>
      </c>
      <c r="CO23" s="45"/>
      <c r="CP23" s="52">
        <v>11</v>
      </c>
      <c r="CQ23" s="46" t="str">
        <f t="shared" si="24"/>
        <v xml:space="preserve">Memiliki kemampuan pemahaman  Pemanfaatan Peta, Penginderaan Jauh, dan SIG, Negara Maju dan Berkembang, </v>
      </c>
      <c r="CR23" s="45"/>
      <c r="CS23" s="52">
        <v>11</v>
      </c>
      <c r="CT2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3" s="40">
        <v>1</v>
      </c>
      <c r="CW23" s="52" t="s">
        <v>193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24" spans="1:110" x14ac:dyDescent="0.25">
      <c r="A24" s="8">
        <v>14</v>
      </c>
      <c r="B24" s="8">
        <v>105597</v>
      </c>
      <c r="C24" s="8" t="s">
        <v>65</v>
      </c>
      <c r="E24" s="47">
        <f t="shared" si="0"/>
        <v>88</v>
      </c>
      <c r="F24" s="8" t="str">
        <f t="shared" si="1"/>
        <v>B</v>
      </c>
      <c r="G24" s="8" t="str">
        <f t="shared" si="2"/>
        <v xml:space="preserve">Memiliki kemampuan pemahaman  Pemanfaatan Peta, Penginderaan Jauh, dan SIG, Negara Maju dan Berkembang, </v>
      </c>
      <c r="H24" s="47">
        <f t="shared" si="3"/>
        <v>87</v>
      </c>
      <c r="I24" s="8" t="str">
        <f t="shared" si="4"/>
        <v>B</v>
      </c>
      <c r="J24"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24" s="13"/>
      <c r="L24" s="41">
        <f t="shared" si="6"/>
        <v>92</v>
      </c>
      <c r="M24" s="41">
        <f t="shared" si="7"/>
        <v>80</v>
      </c>
      <c r="O24" s="41">
        <v>90</v>
      </c>
      <c r="P24" s="41">
        <v>100</v>
      </c>
      <c r="Q24" s="42">
        <v>85</v>
      </c>
      <c r="R24" s="41"/>
      <c r="S24" s="41"/>
      <c r="T24" s="42"/>
      <c r="U24" s="41"/>
      <c r="V24" s="41"/>
      <c r="W24" s="42"/>
      <c r="X24" s="41"/>
      <c r="Y24" s="41"/>
      <c r="Z24" s="42"/>
      <c r="AA24" s="41"/>
      <c r="AB24" s="41"/>
      <c r="AC24" s="42"/>
      <c r="AD24" s="42">
        <f t="shared" si="8"/>
        <v>92</v>
      </c>
      <c r="AE24" s="41">
        <v>95</v>
      </c>
      <c r="AF24" s="41">
        <v>80</v>
      </c>
      <c r="AG24" s="42">
        <v>88</v>
      </c>
      <c r="AH24" s="41"/>
      <c r="AI24" s="41"/>
      <c r="AJ24" s="42"/>
      <c r="AK24" s="41"/>
      <c r="AL24" s="41"/>
      <c r="AM24" s="42"/>
      <c r="AN24" s="41"/>
      <c r="AO24" s="41"/>
      <c r="AP24" s="42"/>
      <c r="AQ24" s="41"/>
      <c r="AR24" s="41"/>
      <c r="AS24" s="42"/>
      <c r="AT24" s="41">
        <v>80</v>
      </c>
      <c r="AU24" s="43">
        <f t="shared" si="9"/>
        <v>88.285714285714292</v>
      </c>
      <c r="AV24" s="44">
        <f t="shared" si="10"/>
        <v>88</v>
      </c>
      <c r="AW24" s="45"/>
      <c r="AX24" s="41">
        <v>84</v>
      </c>
      <c r="AY24" s="41"/>
      <c r="AZ24" s="42">
        <v>64</v>
      </c>
      <c r="BA24" s="41"/>
      <c r="BB24" s="41"/>
      <c r="BC24" s="42"/>
      <c r="BD24" s="41"/>
      <c r="BE24" s="41"/>
      <c r="BF24" s="42"/>
      <c r="BG24" s="41"/>
      <c r="BH24" s="41"/>
      <c r="BI24" s="42"/>
      <c r="BJ24" s="41"/>
      <c r="BK24" s="41"/>
      <c r="BL24" s="42"/>
      <c r="BM24" s="42">
        <f t="shared" si="11"/>
        <v>84</v>
      </c>
      <c r="BN24" s="42" t="str">
        <f t="shared" si="12"/>
        <v/>
      </c>
      <c r="BO24" s="42" t="str">
        <f t="shared" si="13"/>
        <v/>
      </c>
      <c r="BP24" s="42" t="str">
        <f t="shared" si="14"/>
        <v/>
      </c>
      <c r="BQ24" s="42" t="str">
        <f t="shared" si="15"/>
        <v/>
      </c>
      <c r="BR24" s="42">
        <f t="shared" si="16"/>
        <v>84</v>
      </c>
      <c r="BS24" s="41"/>
      <c r="BT24" s="41">
        <v>90</v>
      </c>
      <c r="BU24" s="42"/>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87</v>
      </c>
      <c r="CN24" s="44">
        <f t="shared" si="23"/>
        <v>87</v>
      </c>
      <c r="CO24" s="45"/>
      <c r="CP24" s="52">
        <v>11</v>
      </c>
      <c r="CQ24" s="46" t="str">
        <f t="shared" si="24"/>
        <v xml:space="preserve">Memiliki kemampuan pemahaman  Pemanfaatan Peta, Penginderaan Jauh, dan SIG, Negara Maju dan Berkembang, </v>
      </c>
      <c r="CR24" s="45"/>
      <c r="CS24" s="41">
        <v>2</v>
      </c>
      <c r="CT24"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24" s="40">
        <v>2</v>
      </c>
      <c r="CW24" s="52" t="s">
        <v>194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25" spans="1:110" x14ac:dyDescent="0.25">
      <c r="A25" s="8">
        <v>15</v>
      </c>
      <c r="B25" s="8">
        <v>105612</v>
      </c>
      <c r="C25" s="8" t="s">
        <v>66</v>
      </c>
      <c r="E25" s="47">
        <f t="shared" si="0"/>
        <v>85</v>
      </c>
      <c r="F25" s="8" t="str">
        <f t="shared" si="1"/>
        <v>B</v>
      </c>
      <c r="G25" s="8" t="str">
        <f t="shared" si="2"/>
        <v xml:space="preserve">Memiliki kemampuan pemahaman  Pemanfaatan Peta, Penginderaan Jauh, dan SIG, Negara Maju dan Berkembang, </v>
      </c>
      <c r="H25" s="47">
        <f t="shared" si="3"/>
        <v>83</v>
      </c>
      <c r="I25" s="8" t="str">
        <f t="shared" si="4"/>
        <v>B</v>
      </c>
      <c r="J2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5" s="13"/>
      <c r="L25" s="41">
        <f t="shared" si="6"/>
        <v>92</v>
      </c>
      <c r="M25" s="41">
        <f t="shared" si="7"/>
        <v>63</v>
      </c>
      <c r="O25" s="41">
        <v>90</v>
      </c>
      <c r="P25" s="41">
        <v>100</v>
      </c>
      <c r="Q25" s="42">
        <v>85</v>
      </c>
      <c r="R25" s="41"/>
      <c r="S25" s="41"/>
      <c r="T25" s="42"/>
      <c r="U25" s="41"/>
      <c r="V25" s="41"/>
      <c r="W25" s="42"/>
      <c r="X25" s="41"/>
      <c r="Y25" s="41"/>
      <c r="Z25" s="42"/>
      <c r="AA25" s="41"/>
      <c r="AB25" s="41"/>
      <c r="AC25" s="42"/>
      <c r="AD25" s="42">
        <f t="shared" si="8"/>
        <v>92</v>
      </c>
      <c r="AE25" s="41">
        <v>90</v>
      </c>
      <c r="AF25" s="41">
        <v>90</v>
      </c>
      <c r="AG25" s="42">
        <v>80</v>
      </c>
      <c r="AH25" s="41"/>
      <c r="AI25" s="41"/>
      <c r="AJ25" s="42"/>
      <c r="AK25" s="41"/>
      <c r="AL25" s="41"/>
      <c r="AM25" s="42"/>
      <c r="AN25" s="41"/>
      <c r="AO25" s="41"/>
      <c r="AP25" s="42"/>
      <c r="AQ25" s="41"/>
      <c r="AR25" s="41"/>
      <c r="AS25" s="42"/>
      <c r="AT25" s="41">
        <v>63</v>
      </c>
      <c r="AU25" s="43">
        <f t="shared" si="9"/>
        <v>85.428571428571431</v>
      </c>
      <c r="AV25" s="44">
        <f t="shared" si="10"/>
        <v>85</v>
      </c>
      <c r="AW25" s="45"/>
      <c r="AX25" s="41">
        <v>72</v>
      </c>
      <c r="AY25" s="41"/>
      <c r="AZ25" s="42">
        <v>93</v>
      </c>
      <c r="BA25" s="41"/>
      <c r="BB25" s="41"/>
      <c r="BC25" s="42"/>
      <c r="BD25" s="41"/>
      <c r="BE25" s="41"/>
      <c r="BF25" s="42"/>
      <c r="BG25" s="41"/>
      <c r="BH25" s="41"/>
      <c r="BI25" s="42"/>
      <c r="BJ25" s="41"/>
      <c r="BK25" s="41"/>
      <c r="BL25" s="42"/>
      <c r="BM25" s="42">
        <f t="shared" si="11"/>
        <v>93</v>
      </c>
      <c r="BN25" s="42" t="str">
        <f t="shared" si="12"/>
        <v/>
      </c>
      <c r="BO25" s="42" t="str">
        <f t="shared" si="13"/>
        <v/>
      </c>
      <c r="BP25" s="42" t="str">
        <f t="shared" si="14"/>
        <v/>
      </c>
      <c r="BQ25" s="42" t="str">
        <f t="shared" si="15"/>
        <v/>
      </c>
      <c r="BR25" s="42">
        <f t="shared" si="16"/>
        <v>93</v>
      </c>
      <c r="BS25" s="41"/>
      <c r="BT25" s="41">
        <v>73</v>
      </c>
      <c r="BU25" s="42"/>
      <c r="BV25" s="41"/>
      <c r="BW25" s="41"/>
      <c r="BX25" s="42"/>
      <c r="BY25" s="41"/>
      <c r="BZ25" s="41"/>
      <c r="CA25" s="42"/>
      <c r="CB25" s="41"/>
      <c r="CC25" s="41"/>
      <c r="CD25" s="42"/>
      <c r="CE25" s="41"/>
      <c r="CF25" s="41"/>
      <c r="CG25" s="42"/>
      <c r="CH25" s="42">
        <f t="shared" si="17"/>
        <v>73</v>
      </c>
      <c r="CI25" s="42" t="str">
        <f t="shared" si="18"/>
        <v/>
      </c>
      <c r="CJ25" s="42" t="str">
        <f t="shared" si="19"/>
        <v/>
      </c>
      <c r="CK25" s="42" t="str">
        <f t="shared" si="20"/>
        <v/>
      </c>
      <c r="CL25" s="42" t="str">
        <f t="shared" si="21"/>
        <v/>
      </c>
      <c r="CM25" s="43">
        <f t="shared" si="22"/>
        <v>83</v>
      </c>
      <c r="CN25" s="44">
        <f t="shared" si="23"/>
        <v>83</v>
      </c>
      <c r="CO25" s="45"/>
      <c r="CP25" s="52">
        <v>11</v>
      </c>
      <c r="CQ25" s="46" t="str">
        <f t="shared" si="24"/>
        <v xml:space="preserve">Memiliki kemampuan pemahaman  Pemanfaatan Peta, Penginderaan Jauh, dan SIG, Negara Maju dan Berkembang, </v>
      </c>
      <c r="CR25" s="45"/>
      <c r="CS25" s="41">
        <v>11</v>
      </c>
      <c r="CT2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5" s="40">
        <v>3</v>
      </c>
      <c r="CW25" s="52" t="s">
        <v>195</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LaporanAnalisis Interpretasi Peta di bidang transportasi, Membuat LaporanAnalisis Interpretasi Citra di bidang transportasi, Membuat Kliping Permasalahan Negara Maju Berkembang, Masih perlu peningkatan keterampilan Membuat LaporanAnalisis Interpretasi Peta SIG di bidang Lingkungan.</v>
      </c>
    </row>
    <row r="26" spans="1:110" x14ac:dyDescent="0.25">
      <c r="A26" s="8">
        <v>16</v>
      </c>
      <c r="B26" s="8">
        <v>105627</v>
      </c>
      <c r="C26" s="8" t="s">
        <v>68</v>
      </c>
      <c r="E26" s="47">
        <f t="shared" si="0"/>
        <v>87</v>
      </c>
      <c r="F26" s="8" t="str">
        <f t="shared" si="1"/>
        <v>B</v>
      </c>
      <c r="G26" s="8" t="str">
        <f t="shared" si="2"/>
        <v xml:space="preserve">Memiliki kemampuan pemahaman  Pemanfaatan Peta, Penginderaan Jauh, dan SIG, Negara Maju dan Berkembang, </v>
      </c>
      <c r="H26" s="47">
        <f t="shared" si="3"/>
        <v>87</v>
      </c>
      <c r="I26" s="8" t="str">
        <f t="shared" si="4"/>
        <v>B</v>
      </c>
      <c r="J26"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26" s="13"/>
      <c r="L26" s="41">
        <f t="shared" si="6"/>
        <v>90</v>
      </c>
      <c r="M26" s="41">
        <f t="shared" si="7"/>
        <v>70</v>
      </c>
      <c r="O26" s="41">
        <v>85</v>
      </c>
      <c r="P26" s="41">
        <v>100</v>
      </c>
      <c r="Q26" s="42">
        <v>85</v>
      </c>
      <c r="R26" s="41"/>
      <c r="S26" s="41"/>
      <c r="T26" s="42"/>
      <c r="U26" s="41"/>
      <c r="V26" s="41"/>
      <c r="W26" s="42"/>
      <c r="X26" s="41"/>
      <c r="Y26" s="41"/>
      <c r="Z26" s="42"/>
      <c r="AA26" s="41"/>
      <c r="AB26" s="41"/>
      <c r="AC26" s="42"/>
      <c r="AD26" s="42">
        <f t="shared" si="8"/>
        <v>90</v>
      </c>
      <c r="AE26" s="41">
        <v>95</v>
      </c>
      <c r="AF26" s="41">
        <v>90</v>
      </c>
      <c r="AG26" s="42">
        <v>82</v>
      </c>
      <c r="AH26" s="41"/>
      <c r="AI26" s="41"/>
      <c r="AJ26" s="42"/>
      <c r="AK26" s="41"/>
      <c r="AL26" s="41"/>
      <c r="AM26" s="42"/>
      <c r="AN26" s="41"/>
      <c r="AO26" s="41"/>
      <c r="AP26" s="42"/>
      <c r="AQ26" s="41"/>
      <c r="AR26" s="41"/>
      <c r="AS26" s="42"/>
      <c r="AT26" s="41">
        <v>70</v>
      </c>
      <c r="AU26" s="43">
        <f t="shared" si="9"/>
        <v>86.714285714285708</v>
      </c>
      <c r="AV26" s="44">
        <f t="shared" si="10"/>
        <v>87</v>
      </c>
      <c r="AW26" s="45"/>
      <c r="AX26" s="41">
        <v>64</v>
      </c>
      <c r="AY26" s="41"/>
      <c r="AZ26" s="42">
        <v>93</v>
      </c>
      <c r="BA26" s="41"/>
      <c r="BB26" s="41"/>
      <c r="BC26" s="42"/>
      <c r="BD26" s="41"/>
      <c r="BE26" s="41"/>
      <c r="BF26" s="42"/>
      <c r="BG26" s="41"/>
      <c r="BH26" s="41"/>
      <c r="BI26" s="42"/>
      <c r="BJ26" s="41"/>
      <c r="BK26" s="41"/>
      <c r="BL26" s="42"/>
      <c r="BM26" s="42">
        <f t="shared" si="11"/>
        <v>93</v>
      </c>
      <c r="BN26" s="42" t="str">
        <f t="shared" si="12"/>
        <v/>
      </c>
      <c r="BO26" s="42" t="str">
        <f t="shared" si="13"/>
        <v/>
      </c>
      <c r="BP26" s="42" t="str">
        <f t="shared" si="14"/>
        <v/>
      </c>
      <c r="BQ26" s="42" t="str">
        <f t="shared" si="15"/>
        <v/>
      </c>
      <c r="BR26" s="42">
        <f t="shared" si="16"/>
        <v>93</v>
      </c>
      <c r="BS26" s="41"/>
      <c r="BT26" s="41">
        <v>80</v>
      </c>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86.5</v>
      </c>
      <c r="CN26" s="44">
        <f t="shared" si="23"/>
        <v>87</v>
      </c>
      <c r="CO26" s="45"/>
      <c r="CP26" s="52">
        <v>11</v>
      </c>
      <c r="CQ26" s="46" t="str">
        <f t="shared" si="24"/>
        <v xml:space="preserve">Memiliki kemampuan pemahaman  Pemanfaatan Peta, Penginderaan Jauh, dan SIG, Negara Maju dan Berkembang, </v>
      </c>
      <c r="CR26" s="45"/>
      <c r="CS26" s="41">
        <v>1</v>
      </c>
      <c r="CT26"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26" s="40">
        <v>4</v>
      </c>
      <c r="CW26" s="52" t="s">
        <v>196</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LaporanAnalisis Interpretasi Peta di bidang transportasi, Membuat LaporanAnalisis Interpretasi Citra di bidang transportasi, Membuat LaporanAnalisis Interpretasi Peta SIG di bidang Lingkungan, Masih perlu peningkatan keterampilan Membuat Kliping Permasalahan Negara Maju Berkembang.</v>
      </c>
    </row>
    <row r="27" spans="1:110" x14ac:dyDescent="0.25">
      <c r="A27" s="8">
        <v>17</v>
      </c>
      <c r="B27" s="8">
        <v>107427</v>
      </c>
      <c r="C27" s="8" t="s">
        <v>69</v>
      </c>
      <c r="E27" s="47">
        <f t="shared" si="0"/>
        <v>87</v>
      </c>
      <c r="F27" s="8" t="str">
        <f t="shared" si="1"/>
        <v>B</v>
      </c>
      <c r="G27" s="8" t="str">
        <f t="shared" si="2"/>
        <v xml:space="preserve">Memiliki kemampuan pemahaman  Pemanfaatan Peta, Penginderaan Jauh, dan SIG, Negara Maju dan Berkembang, </v>
      </c>
      <c r="H27" s="47">
        <f t="shared" si="3"/>
        <v>90</v>
      </c>
      <c r="I27" s="8" t="str">
        <f t="shared" si="4"/>
        <v>B</v>
      </c>
      <c r="J27"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27" s="13"/>
      <c r="L27" s="41">
        <f t="shared" si="6"/>
        <v>91</v>
      </c>
      <c r="M27" s="41">
        <f t="shared" si="7"/>
        <v>70</v>
      </c>
      <c r="O27" s="41">
        <v>90</v>
      </c>
      <c r="P27" s="41">
        <v>100</v>
      </c>
      <c r="Q27" s="42">
        <v>84</v>
      </c>
      <c r="R27" s="41"/>
      <c r="S27" s="41"/>
      <c r="T27" s="42"/>
      <c r="U27" s="41"/>
      <c r="V27" s="41"/>
      <c r="W27" s="42"/>
      <c r="X27" s="41"/>
      <c r="Y27" s="41"/>
      <c r="Z27" s="42"/>
      <c r="AA27" s="41"/>
      <c r="AB27" s="41"/>
      <c r="AC27" s="42"/>
      <c r="AD27" s="42">
        <f t="shared" si="8"/>
        <v>91</v>
      </c>
      <c r="AE27" s="41">
        <v>95</v>
      </c>
      <c r="AF27" s="41">
        <v>90</v>
      </c>
      <c r="AG27" s="42">
        <v>82</v>
      </c>
      <c r="AH27" s="41"/>
      <c r="AI27" s="41"/>
      <c r="AJ27" s="42"/>
      <c r="AK27" s="41"/>
      <c r="AL27" s="41"/>
      <c r="AM27" s="42"/>
      <c r="AN27" s="41"/>
      <c r="AO27" s="41"/>
      <c r="AP27" s="42"/>
      <c r="AQ27" s="41"/>
      <c r="AR27" s="41"/>
      <c r="AS27" s="42"/>
      <c r="AT27" s="41">
        <v>70</v>
      </c>
      <c r="AU27" s="43">
        <f t="shared" si="9"/>
        <v>87.285714285714292</v>
      </c>
      <c r="AV27" s="44">
        <f t="shared" si="10"/>
        <v>87</v>
      </c>
      <c r="AW27" s="45"/>
      <c r="AX27" s="41">
        <v>64</v>
      </c>
      <c r="AY27" s="41"/>
      <c r="AZ27" s="42">
        <v>100</v>
      </c>
      <c r="BA27" s="41"/>
      <c r="BB27" s="41"/>
      <c r="BC27" s="42"/>
      <c r="BD27" s="41"/>
      <c r="BE27" s="41"/>
      <c r="BF27" s="42"/>
      <c r="BG27" s="41"/>
      <c r="BH27" s="41"/>
      <c r="BI27" s="42"/>
      <c r="BJ27" s="41"/>
      <c r="BK27" s="41"/>
      <c r="BL27" s="42"/>
      <c r="BM27" s="42">
        <f t="shared" si="11"/>
        <v>100</v>
      </c>
      <c r="BN27" s="42" t="str">
        <f t="shared" si="12"/>
        <v/>
      </c>
      <c r="BO27" s="42" t="str">
        <f t="shared" si="13"/>
        <v/>
      </c>
      <c r="BP27" s="42" t="str">
        <f t="shared" si="14"/>
        <v/>
      </c>
      <c r="BQ27" s="42" t="str">
        <f t="shared" si="15"/>
        <v/>
      </c>
      <c r="BR27" s="42">
        <f t="shared" si="16"/>
        <v>100</v>
      </c>
      <c r="BS27" s="41"/>
      <c r="BT27" s="41">
        <v>80</v>
      </c>
      <c r="BU27" s="42"/>
      <c r="BV27" s="41"/>
      <c r="BW27" s="41"/>
      <c r="BX27" s="42"/>
      <c r="BY27" s="41"/>
      <c r="BZ27" s="41"/>
      <c r="CA27" s="42"/>
      <c r="CB27" s="41"/>
      <c r="CC27" s="41"/>
      <c r="CD27" s="42"/>
      <c r="CE27" s="41"/>
      <c r="CF27" s="41"/>
      <c r="CG27" s="42"/>
      <c r="CH27" s="42">
        <f t="shared" si="17"/>
        <v>80</v>
      </c>
      <c r="CI27" s="42" t="str">
        <f t="shared" si="18"/>
        <v/>
      </c>
      <c r="CJ27" s="42" t="str">
        <f t="shared" si="19"/>
        <v/>
      </c>
      <c r="CK27" s="42" t="str">
        <f t="shared" si="20"/>
        <v/>
      </c>
      <c r="CL27" s="42" t="str">
        <f t="shared" si="21"/>
        <v/>
      </c>
      <c r="CM27" s="43">
        <f t="shared" si="22"/>
        <v>90</v>
      </c>
      <c r="CN27" s="44">
        <f t="shared" si="23"/>
        <v>90</v>
      </c>
      <c r="CO27" s="45"/>
      <c r="CP27" s="52">
        <v>11</v>
      </c>
      <c r="CQ27" s="46" t="str">
        <f t="shared" si="24"/>
        <v xml:space="preserve">Memiliki kemampuan pemahaman  Pemanfaatan Peta, Penginderaan Jauh, dan SIG, Negara Maju dan Berkembang, </v>
      </c>
      <c r="CR27" s="45"/>
      <c r="CS27" s="41">
        <v>1</v>
      </c>
      <c r="CT27"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8" spans="1:110" x14ac:dyDescent="0.25">
      <c r="A28" s="8">
        <v>18</v>
      </c>
      <c r="B28" s="8">
        <v>105642</v>
      </c>
      <c r="C28" s="8" t="s">
        <v>70</v>
      </c>
      <c r="E28" s="47">
        <f t="shared" si="0"/>
        <v>87</v>
      </c>
      <c r="F28" s="8" t="str">
        <f t="shared" si="1"/>
        <v>B</v>
      </c>
      <c r="G28" s="8" t="str">
        <f t="shared" si="2"/>
        <v xml:space="preserve">Memiliki kemampuan pemahaman  Pemanfaatan Peta, Penginderaan Jauh, dan SIG, Negara Maju dan Berkembang, </v>
      </c>
      <c r="H28" s="47">
        <f t="shared" si="3"/>
        <v>94</v>
      </c>
      <c r="I28" s="8" t="str">
        <f t="shared" si="4"/>
        <v>A</v>
      </c>
      <c r="J2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8" s="13"/>
      <c r="L28" s="41">
        <f t="shared" si="6"/>
        <v>80</v>
      </c>
      <c r="M28" s="41">
        <f t="shared" si="7"/>
        <v>83</v>
      </c>
      <c r="O28" s="41">
        <v>85</v>
      </c>
      <c r="P28" s="41">
        <v>80</v>
      </c>
      <c r="Q28" s="42">
        <v>75</v>
      </c>
      <c r="R28" s="41"/>
      <c r="S28" s="41"/>
      <c r="T28" s="42"/>
      <c r="U28" s="41"/>
      <c r="V28" s="41"/>
      <c r="W28" s="42"/>
      <c r="X28" s="41"/>
      <c r="Y28" s="41"/>
      <c r="Z28" s="42"/>
      <c r="AA28" s="41"/>
      <c r="AB28" s="41"/>
      <c r="AC28" s="42"/>
      <c r="AD28" s="42">
        <f t="shared" si="8"/>
        <v>80</v>
      </c>
      <c r="AE28" s="41">
        <v>100</v>
      </c>
      <c r="AF28" s="41">
        <v>90</v>
      </c>
      <c r="AG28" s="42">
        <v>94</v>
      </c>
      <c r="AH28" s="41"/>
      <c r="AI28" s="41"/>
      <c r="AJ28" s="42"/>
      <c r="AK28" s="41"/>
      <c r="AL28" s="41"/>
      <c r="AM28" s="42"/>
      <c r="AN28" s="41"/>
      <c r="AO28" s="41"/>
      <c r="AP28" s="42"/>
      <c r="AQ28" s="41"/>
      <c r="AR28" s="41"/>
      <c r="AS28" s="42"/>
      <c r="AT28" s="41">
        <v>83</v>
      </c>
      <c r="AU28" s="43">
        <f t="shared" si="9"/>
        <v>86.714285714285708</v>
      </c>
      <c r="AV28" s="44">
        <f t="shared" si="10"/>
        <v>87</v>
      </c>
      <c r="AW28" s="45"/>
      <c r="AX28" s="41">
        <v>88</v>
      </c>
      <c r="AY28" s="41"/>
      <c r="AZ28" s="42">
        <v>88</v>
      </c>
      <c r="BA28" s="41"/>
      <c r="BB28" s="41"/>
      <c r="BC28" s="42"/>
      <c r="BD28" s="41"/>
      <c r="BE28" s="41"/>
      <c r="BF28" s="42"/>
      <c r="BG28" s="41"/>
      <c r="BH28" s="41"/>
      <c r="BI28" s="42"/>
      <c r="BJ28" s="41"/>
      <c r="BK28" s="41"/>
      <c r="BL28" s="42"/>
      <c r="BM28" s="42">
        <f t="shared" si="11"/>
        <v>88</v>
      </c>
      <c r="BN28" s="42" t="str">
        <f t="shared" si="12"/>
        <v/>
      </c>
      <c r="BO28" s="42" t="str">
        <f t="shared" si="13"/>
        <v/>
      </c>
      <c r="BP28" s="42" t="str">
        <f t="shared" si="14"/>
        <v/>
      </c>
      <c r="BQ28" s="42" t="str">
        <f t="shared" si="15"/>
        <v/>
      </c>
      <c r="BR28" s="42">
        <f t="shared" si="16"/>
        <v>88</v>
      </c>
      <c r="BS28" s="41"/>
      <c r="BT28" s="41">
        <v>100</v>
      </c>
      <c r="BU28" s="42"/>
      <c r="BV28" s="41"/>
      <c r="BW28" s="41"/>
      <c r="BX28" s="42"/>
      <c r="BY28" s="41"/>
      <c r="BZ28" s="41"/>
      <c r="CA28" s="42"/>
      <c r="CB28" s="41"/>
      <c r="CC28" s="41"/>
      <c r="CD28" s="42"/>
      <c r="CE28" s="41"/>
      <c r="CF28" s="41"/>
      <c r="CG28" s="42"/>
      <c r="CH28" s="42">
        <f t="shared" si="17"/>
        <v>100</v>
      </c>
      <c r="CI28" s="42" t="str">
        <f t="shared" si="18"/>
        <v/>
      </c>
      <c r="CJ28" s="42" t="str">
        <f t="shared" si="19"/>
        <v/>
      </c>
      <c r="CK28" s="42" t="str">
        <f t="shared" si="20"/>
        <v/>
      </c>
      <c r="CL28" s="42" t="str">
        <f t="shared" si="21"/>
        <v/>
      </c>
      <c r="CM28" s="43">
        <f t="shared" si="22"/>
        <v>94</v>
      </c>
      <c r="CN28" s="44">
        <f t="shared" si="23"/>
        <v>94</v>
      </c>
      <c r="CO28" s="45"/>
      <c r="CP28" s="52">
        <v>11</v>
      </c>
      <c r="CQ28" s="46" t="str">
        <f t="shared" si="24"/>
        <v xml:space="preserve">Memiliki kemampuan pemahaman  Pemanfaatan Peta, Penginderaan Jauh, dan SIG, Negara Maju dan Berkembang, </v>
      </c>
      <c r="CR28" s="45"/>
      <c r="CS28" s="41">
        <v>11</v>
      </c>
      <c r="CT2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9" spans="1:110" x14ac:dyDescent="0.25">
      <c r="A29" s="8">
        <v>19</v>
      </c>
      <c r="B29" s="8">
        <v>105657</v>
      </c>
      <c r="C29" s="8" t="s">
        <v>71</v>
      </c>
      <c r="E29" s="47">
        <f t="shared" si="0"/>
        <v>84</v>
      </c>
      <c r="F29" s="8" t="str">
        <f t="shared" si="1"/>
        <v>B</v>
      </c>
      <c r="G29" s="8" t="str">
        <f t="shared" si="2"/>
        <v>Memiliki kemampuan pemahaman Negara Maju dan Berkembang, Masih perlu peningkatan pemahaman Pemanfaatan Peta, Penginderaan Jauh, dan SIG.</v>
      </c>
      <c r="H29" s="47">
        <f t="shared" si="3"/>
        <v>77</v>
      </c>
      <c r="I29" s="8" t="str">
        <f t="shared" si="4"/>
        <v>B</v>
      </c>
      <c r="J2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9" s="13"/>
      <c r="L29" s="41">
        <f t="shared" si="6"/>
        <v>83</v>
      </c>
      <c r="M29" s="41">
        <f t="shared" si="7"/>
        <v>63</v>
      </c>
      <c r="O29" s="41">
        <v>90</v>
      </c>
      <c r="P29" s="41">
        <v>100</v>
      </c>
      <c r="Q29" s="42">
        <v>60</v>
      </c>
      <c r="R29" s="41"/>
      <c r="S29" s="41"/>
      <c r="T29" s="42"/>
      <c r="U29" s="41"/>
      <c r="V29" s="41"/>
      <c r="W29" s="42"/>
      <c r="X29" s="41"/>
      <c r="Y29" s="41"/>
      <c r="Z29" s="42"/>
      <c r="AA29" s="41"/>
      <c r="AB29" s="41"/>
      <c r="AC29" s="42"/>
      <c r="AD29" s="42">
        <f t="shared" si="8"/>
        <v>83</v>
      </c>
      <c r="AE29" s="41">
        <v>95</v>
      </c>
      <c r="AF29" s="41">
        <v>90</v>
      </c>
      <c r="AG29" s="42">
        <v>88</v>
      </c>
      <c r="AH29" s="41"/>
      <c r="AI29" s="41"/>
      <c r="AJ29" s="42"/>
      <c r="AK29" s="41"/>
      <c r="AL29" s="41"/>
      <c r="AM29" s="42"/>
      <c r="AN29" s="41"/>
      <c r="AO29" s="41"/>
      <c r="AP29" s="42"/>
      <c r="AQ29" s="41"/>
      <c r="AR29" s="41"/>
      <c r="AS29" s="42"/>
      <c r="AT29" s="41">
        <v>63</v>
      </c>
      <c r="AU29" s="43">
        <f t="shared" si="9"/>
        <v>83.714285714285708</v>
      </c>
      <c r="AV29" s="44">
        <f t="shared" si="10"/>
        <v>84</v>
      </c>
      <c r="AW29" s="45"/>
      <c r="AX29" s="41">
        <v>74</v>
      </c>
      <c r="AY29" s="41"/>
      <c r="AZ29" s="42">
        <v>72</v>
      </c>
      <c r="BA29" s="41"/>
      <c r="BB29" s="41"/>
      <c r="BC29" s="42"/>
      <c r="BD29" s="41"/>
      <c r="BE29" s="41"/>
      <c r="BF29" s="42"/>
      <c r="BG29" s="41"/>
      <c r="BH29" s="41"/>
      <c r="BI29" s="42"/>
      <c r="BJ29" s="41"/>
      <c r="BK29" s="41"/>
      <c r="BL29" s="42"/>
      <c r="BM29" s="42">
        <f t="shared" si="11"/>
        <v>74</v>
      </c>
      <c r="BN29" s="42" t="str">
        <f t="shared" si="12"/>
        <v/>
      </c>
      <c r="BO29" s="42" t="str">
        <f t="shared" si="13"/>
        <v/>
      </c>
      <c r="BP29" s="42" t="str">
        <f t="shared" si="14"/>
        <v/>
      </c>
      <c r="BQ29" s="42" t="str">
        <f t="shared" si="15"/>
        <v/>
      </c>
      <c r="BR29" s="42">
        <f t="shared" si="16"/>
        <v>74</v>
      </c>
      <c r="BS29" s="41"/>
      <c r="BT29" s="41">
        <v>80</v>
      </c>
      <c r="BU29" s="42"/>
      <c r="BV29" s="41"/>
      <c r="BW29" s="41"/>
      <c r="BX29" s="42"/>
      <c r="BY29" s="41"/>
      <c r="BZ29" s="41"/>
      <c r="CA29" s="42"/>
      <c r="CB29" s="41"/>
      <c r="CC29" s="41"/>
      <c r="CD29" s="42"/>
      <c r="CE29" s="41"/>
      <c r="CF29" s="41"/>
      <c r="CG29" s="42"/>
      <c r="CH29" s="42">
        <f t="shared" si="17"/>
        <v>80</v>
      </c>
      <c r="CI29" s="42" t="str">
        <f t="shared" si="18"/>
        <v/>
      </c>
      <c r="CJ29" s="42" t="str">
        <f t="shared" si="19"/>
        <v/>
      </c>
      <c r="CK29" s="42" t="str">
        <f t="shared" si="20"/>
        <v/>
      </c>
      <c r="CL29" s="42" t="str">
        <f t="shared" si="21"/>
        <v/>
      </c>
      <c r="CM29" s="43">
        <f t="shared" si="22"/>
        <v>77</v>
      </c>
      <c r="CN29" s="44">
        <f t="shared" si="23"/>
        <v>77</v>
      </c>
      <c r="CO29" s="45"/>
      <c r="CP29" s="41">
        <v>1</v>
      </c>
      <c r="CQ29" s="46" t="str">
        <f t="shared" si="24"/>
        <v>Memiliki kemampuan pemahaman Negara Maju dan Berkembang, Masih perlu peningkatan pemahaman Pemanfaatan Peta, Penginderaan Jauh, dan SIG.</v>
      </c>
      <c r="CR29" s="45"/>
      <c r="CS29" s="41">
        <v>11</v>
      </c>
      <c r="CT2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0" spans="1:110" x14ac:dyDescent="0.25">
      <c r="A30" s="8">
        <v>20</v>
      </c>
      <c r="B30" s="8">
        <v>105672</v>
      </c>
      <c r="C30" s="8" t="s">
        <v>72</v>
      </c>
      <c r="E30" s="47">
        <f t="shared" si="0"/>
        <v>86</v>
      </c>
      <c r="F30" s="8" t="str">
        <f t="shared" si="1"/>
        <v>B</v>
      </c>
      <c r="G30" s="8" t="str">
        <f t="shared" si="2"/>
        <v xml:space="preserve">Memiliki kemampuan pemahaman  Pemanfaatan Peta, Penginderaan Jauh, dan SIG, Negara Maju dan Berkembang, </v>
      </c>
      <c r="H30" s="47">
        <f t="shared" si="3"/>
        <v>92</v>
      </c>
      <c r="I30" s="8" t="str">
        <f t="shared" si="4"/>
        <v>A</v>
      </c>
      <c r="J30"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30" s="13"/>
      <c r="L30" s="41">
        <f t="shared" si="6"/>
        <v>90</v>
      </c>
      <c r="M30" s="41">
        <f t="shared" si="7"/>
        <v>57</v>
      </c>
      <c r="O30" s="41">
        <v>85</v>
      </c>
      <c r="P30" s="41">
        <v>100</v>
      </c>
      <c r="Q30" s="42">
        <v>85</v>
      </c>
      <c r="R30" s="41"/>
      <c r="S30" s="41"/>
      <c r="T30" s="42"/>
      <c r="U30" s="41"/>
      <c r="V30" s="41"/>
      <c r="W30" s="42"/>
      <c r="X30" s="41"/>
      <c r="Y30" s="41"/>
      <c r="Z30" s="42"/>
      <c r="AA30" s="41"/>
      <c r="AB30" s="41"/>
      <c r="AC30" s="42"/>
      <c r="AD30" s="42">
        <f t="shared" si="8"/>
        <v>90</v>
      </c>
      <c r="AE30" s="41">
        <v>100</v>
      </c>
      <c r="AF30" s="41">
        <v>90</v>
      </c>
      <c r="AG30" s="42">
        <v>88</v>
      </c>
      <c r="AH30" s="41"/>
      <c r="AI30" s="41"/>
      <c r="AJ30" s="42"/>
      <c r="AK30" s="41"/>
      <c r="AL30" s="41"/>
      <c r="AM30" s="42"/>
      <c r="AN30" s="41"/>
      <c r="AO30" s="41"/>
      <c r="AP30" s="42"/>
      <c r="AQ30" s="41"/>
      <c r="AR30" s="41"/>
      <c r="AS30" s="42"/>
      <c r="AT30" s="41">
        <v>57</v>
      </c>
      <c r="AU30" s="43">
        <f t="shared" si="9"/>
        <v>86.428571428571431</v>
      </c>
      <c r="AV30" s="44">
        <f t="shared" si="10"/>
        <v>86</v>
      </c>
      <c r="AW30" s="45"/>
      <c r="AX30" s="41">
        <v>68</v>
      </c>
      <c r="AY30" s="41"/>
      <c r="AZ30" s="42">
        <v>93</v>
      </c>
      <c r="BA30" s="41"/>
      <c r="BB30" s="41"/>
      <c r="BC30" s="42"/>
      <c r="BD30" s="41"/>
      <c r="BE30" s="41"/>
      <c r="BF30" s="42"/>
      <c r="BG30" s="41"/>
      <c r="BH30" s="41"/>
      <c r="BI30" s="42"/>
      <c r="BJ30" s="41"/>
      <c r="BK30" s="41"/>
      <c r="BL30" s="42"/>
      <c r="BM30" s="42">
        <f t="shared" si="11"/>
        <v>93</v>
      </c>
      <c r="BN30" s="42" t="str">
        <f t="shared" si="12"/>
        <v/>
      </c>
      <c r="BO30" s="42" t="str">
        <f t="shared" si="13"/>
        <v/>
      </c>
      <c r="BP30" s="42" t="str">
        <f t="shared" si="14"/>
        <v/>
      </c>
      <c r="BQ30" s="42" t="str">
        <f t="shared" si="15"/>
        <v/>
      </c>
      <c r="BR30" s="42">
        <f t="shared" si="16"/>
        <v>93</v>
      </c>
      <c r="BS30" s="41"/>
      <c r="BT30" s="41">
        <v>90</v>
      </c>
      <c r="BU30" s="42"/>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91.5</v>
      </c>
      <c r="CN30" s="44">
        <f t="shared" si="23"/>
        <v>92</v>
      </c>
      <c r="CO30" s="45"/>
      <c r="CP30" s="41">
        <v>11</v>
      </c>
      <c r="CQ30" s="46" t="str">
        <f t="shared" si="24"/>
        <v xml:space="preserve">Memiliki kemampuan pemahaman  Pemanfaatan Peta, Penginderaan Jauh, dan SIG, Negara Maju dan Berkembang, </v>
      </c>
      <c r="CR30" s="45"/>
      <c r="CS30" s="41">
        <v>2</v>
      </c>
      <c r="CT30"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1" spans="1:110" x14ac:dyDescent="0.25">
      <c r="A31" s="8">
        <v>21</v>
      </c>
      <c r="B31" s="8">
        <v>105687</v>
      </c>
      <c r="C31" s="8" t="s">
        <v>73</v>
      </c>
      <c r="E31" s="47">
        <f t="shared" si="0"/>
        <v>76</v>
      </c>
      <c r="F31" s="8" t="str">
        <f t="shared" si="1"/>
        <v>B</v>
      </c>
      <c r="G31" s="8" t="str">
        <f t="shared" si="2"/>
        <v>Memiliki kemampuan pemahaman Pemanfaatan Peta, Penginderaan Jauh, dan SIG, Masih perlu peningkatan pemahaman Negara Maju dan Berkembang.</v>
      </c>
      <c r="H31" s="47">
        <f t="shared" si="3"/>
        <v>77</v>
      </c>
      <c r="I31" s="8" t="str">
        <f t="shared" si="4"/>
        <v>B</v>
      </c>
      <c r="J3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1" s="13"/>
      <c r="L31" s="41">
        <f t="shared" si="6"/>
        <v>83</v>
      </c>
      <c r="M31" s="41">
        <f t="shared" si="7"/>
        <v>70</v>
      </c>
      <c r="O31" s="52">
        <v>80</v>
      </c>
      <c r="P31" s="52">
        <v>90</v>
      </c>
      <c r="Q31" s="42">
        <v>80</v>
      </c>
      <c r="R31" s="41"/>
      <c r="S31" s="41"/>
      <c r="T31" s="42"/>
      <c r="U31" s="41"/>
      <c r="V31" s="41"/>
      <c r="W31" s="42"/>
      <c r="X31" s="41"/>
      <c r="Y31" s="41"/>
      <c r="Z31" s="42"/>
      <c r="AA31" s="41"/>
      <c r="AB31" s="41"/>
      <c r="AC31" s="42"/>
      <c r="AD31" s="42">
        <f t="shared" si="8"/>
        <v>83</v>
      </c>
      <c r="AE31" s="41">
        <v>90</v>
      </c>
      <c r="AF31" s="41">
        <v>60</v>
      </c>
      <c r="AG31" s="42">
        <v>60</v>
      </c>
      <c r="AH31" s="41"/>
      <c r="AI31" s="41"/>
      <c r="AJ31" s="42"/>
      <c r="AK31" s="41"/>
      <c r="AL31" s="41"/>
      <c r="AM31" s="42"/>
      <c r="AN31" s="41"/>
      <c r="AO31" s="41"/>
      <c r="AP31" s="42"/>
      <c r="AQ31" s="41"/>
      <c r="AR31" s="41"/>
      <c r="AS31" s="42"/>
      <c r="AT31" s="41">
        <v>70</v>
      </c>
      <c r="AU31" s="43">
        <f t="shared" si="9"/>
        <v>75.714285714285708</v>
      </c>
      <c r="AV31" s="44">
        <f t="shared" si="10"/>
        <v>76</v>
      </c>
      <c r="AW31" s="45"/>
      <c r="AX31" s="41">
        <v>78</v>
      </c>
      <c r="AY31" s="41"/>
      <c r="AZ31" s="42">
        <v>70</v>
      </c>
      <c r="BA31" s="41"/>
      <c r="BB31" s="41"/>
      <c r="BC31" s="42"/>
      <c r="BD31" s="41"/>
      <c r="BE31" s="41"/>
      <c r="BF31" s="42"/>
      <c r="BG31" s="41"/>
      <c r="BH31" s="41"/>
      <c r="BI31" s="42"/>
      <c r="BJ31" s="41"/>
      <c r="BK31" s="41"/>
      <c r="BL31" s="42"/>
      <c r="BM31" s="42">
        <f t="shared" si="11"/>
        <v>78</v>
      </c>
      <c r="BN31" s="42" t="str">
        <f t="shared" si="12"/>
        <v/>
      </c>
      <c r="BO31" s="42" t="str">
        <f t="shared" si="13"/>
        <v/>
      </c>
      <c r="BP31" s="42" t="str">
        <f t="shared" si="14"/>
        <v/>
      </c>
      <c r="BQ31" s="42" t="str">
        <f t="shared" si="15"/>
        <v/>
      </c>
      <c r="BR31" s="42">
        <f t="shared" si="16"/>
        <v>78</v>
      </c>
      <c r="BS31" s="41"/>
      <c r="BT31" s="41">
        <v>75</v>
      </c>
      <c r="BU31" s="42"/>
      <c r="BV31" s="41"/>
      <c r="BW31" s="41"/>
      <c r="BX31" s="42"/>
      <c r="BY31" s="41"/>
      <c r="BZ31" s="41"/>
      <c r="CA31" s="42"/>
      <c r="CB31" s="41"/>
      <c r="CC31" s="41"/>
      <c r="CD31" s="42"/>
      <c r="CE31" s="41"/>
      <c r="CF31" s="41"/>
      <c r="CG31" s="42"/>
      <c r="CH31" s="42">
        <f t="shared" si="17"/>
        <v>75</v>
      </c>
      <c r="CI31" s="42" t="str">
        <f t="shared" si="18"/>
        <v/>
      </c>
      <c r="CJ31" s="42" t="str">
        <f t="shared" si="19"/>
        <v/>
      </c>
      <c r="CK31" s="42" t="str">
        <f t="shared" si="20"/>
        <v/>
      </c>
      <c r="CL31" s="42" t="str">
        <f t="shared" si="21"/>
        <v/>
      </c>
      <c r="CM31" s="43">
        <f t="shared" si="22"/>
        <v>76.5</v>
      </c>
      <c r="CN31" s="44">
        <f t="shared" si="23"/>
        <v>77</v>
      </c>
      <c r="CO31" s="45"/>
      <c r="CP31" s="41">
        <v>2</v>
      </c>
      <c r="CQ31" s="46" t="str">
        <f t="shared" si="24"/>
        <v>Memiliki kemampuan pemahaman Pemanfaatan Peta, Penginderaan Jauh, dan SIG, Masih perlu peningkatan pemahaman Negara Maju dan Berkembang.</v>
      </c>
      <c r="CR31" s="45"/>
      <c r="CS31" s="41">
        <v>11</v>
      </c>
      <c r="CT3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2" spans="1:110" x14ac:dyDescent="0.25">
      <c r="A32" s="8">
        <v>22</v>
      </c>
      <c r="B32" s="8">
        <v>105702</v>
      </c>
      <c r="C32" s="8" t="s">
        <v>74</v>
      </c>
      <c r="E32" s="47">
        <f t="shared" si="0"/>
        <v>89</v>
      </c>
      <c r="F32" s="8" t="str">
        <f t="shared" si="1"/>
        <v>B</v>
      </c>
      <c r="G32" s="8" t="str">
        <f t="shared" si="2"/>
        <v xml:space="preserve">Memiliki kemampuan pemahaman  Pemanfaatan Peta, Penginderaan Jauh, dan SIG, Negara Maju dan Berkembang, </v>
      </c>
      <c r="H32" s="47">
        <f t="shared" si="3"/>
        <v>92</v>
      </c>
      <c r="I32" s="8" t="str">
        <f t="shared" si="4"/>
        <v>A</v>
      </c>
      <c r="J3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2" s="13"/>
      <c r="L32" s="41">
        <f t="shared" si="6"/>
        <v>92</v>
      </c>
      <c r="M32" s="41">
        <f t="shared" si="7"/>
        <v>73</v>
      </c>
      <c r="O32" s="41">
        <v>90</v>
      </c>
      <c r="P32" s="41">
        <v>100</v>
      </c>
      <c r="Q32" s="42">
        <v>85</v>
      </c>
      <c r="R32" s="41"/>
      <c r="S32" s="41"/>
      <c r="T32" s="42"/>
      <c r="U32" s="41"/>
      <c r="V32" s="41"/>
      <c r="W32" s="42"/>
      <c r="X32" s="41"/>
      <c r="Y32" s="41"/>
      <c r="Z32" s="42"/>
      <c r="AA32" s="41"/>
      <c r="AB32" s="41"/>
      <c r="AC32" s="42"/>
      <c r="AD32" s="42">
        <f t="shared" si="8"/>
        <v>92</v>
      </c>
      <c r="AE32" s="41">
        <v>90</v>
      </c>
      <c r="AF32" s="41">
        <v>90</v>
      </c>
      <c r="AG32" s="42">
        <v>92</v>
      </c>
      <c r="AH32" s="41"/>
      <c r="AI32" s="41"/>
      <c r="AJ32" s="42"/>
      <c r="AK32" s="41"/>
      <c r="AL32" s="41"/>
      <c r="AM32" s="42"/>
      <c r="AN32" s="41"/>
      <c r="AO32" s="41"/>
      <c r="AP32" s="42"/>
      <c r="AQ32" s="41"/>
      <c r="AR32" s="41"/>
      <c r="AS32" s="42"/>
      <c r="AT32" s="41">
        <v>73</v>
      </c>
      <c r="AU32" s="43">
        <f t="shared" si="9"/>
        <v>88.571428571428569</v>
      </c>
      <c r="AV32" s="44">
        <f t="shared" si="10"/>
        <v>89</v>
      </c>
      <c r="AW32" s="45"/>
      <c r="AX32" s="41">
        <v>86</v>
      </c>
      <c r="AY32" s="41"/>
      <c r="AZ32" s="42">
        <v>88</v>
      </c>
      <c r="BA32" s="41"/>
      <c r="BB32" s="41"/>
      <c r="BC32" s="42"/>
      <c r="BD32" s="41"/>
      <c r="BE32" s="41"/>
      <c r="BF32" s="42"/>
      <c r="BG32" s="41"/>
      <c r="BH32" s="41"/>
      <c r="BI32" s="42"/>
      <c r="BJ32" s="41"/>
      <c r="BK32" s="41"/>
      <c r="BL32" s="42"/>
      <c r="BM32" s="42">
        <f t="shared" si="11"/>
        <v>88</v>
      </c>
      <c r="BN32" s="42" t="str">
        <f t="shared" si="12"/>
        <v/>
      </c>
      <c r="BO32" s="42" t="str">
        <f t="shared" si="13"/>
        <v/>
      </c>
      <c r="BP32" s="42" t="str">
        <f t="shared" si="14"/>
        <v/>
      </c>
      <c r="BQ32" s="42" t="str">
        <f t="shared" si="15"/>
        <v/>
      </c>
      <c r="BR32" s="42">
        <f t="shared" si="16"/>
        <v>88</v>
      </c>
      <c r="BS32" s="41"/>
      <c r="BT32" s="41">
        <v>96</v>
      </c>
      <c r="BU32" s="42"/>
      <c r="BV32" s="41"/>
      <c r="BW32" s="41"/>
      <c r="BX32" s="42"/>
      <c r="BY32" s="41"/>
      <c r="BZ32" s="41"/>
      <c r="CA32" s="42"/>
      <c r="CB32" s="41"/>
      <c r="CC32" s="41"/>
      <c r="CD32" s="42"/>
      <c r="CE32" s="41"/>
      <c r="CF32" s="41"/>
      <c r="CG32" s="42"/>
      <c r="CH32" s="42">
        <f t="shared" si="17"/>
        <v>96</v>
      </c>
      <c r="CI32" s="42" t="str">
        <f t="shared" si="18"/>
        <v/>
      </c>
      <c r="CJ32" s="42" t="str">
        <f t="shared" si="19"/>
        <v/>
      </c>
      <c r="CK32" s="42" t="str">
        <f t="shared" si="20"/>
        <v/>
      </c>
      <c r="CL32" s="42" t="str">
        <f t="shared" si="21"/>
        <v/>
      </c>
      <c r="CM32" s="43">
        <f t="shared" si="22"/>
        <v>92</v>
      </c>
      <c r="CN32" s="44">
        <f t="shared" si="23"/>
        <v>92</v>
      </c>
      <c r="CO32" s="45"/>
      <c r="CP32" s="41">
        <v>11</v>
      </c>
      <c r="CQ32" s="46" t="str">
        <f t="shared" si="24"/>
        <v xml:space="preserve">Memiliki kemampuan pemahaman  Pemanfaatan Peta, Penginderaan Jauh, dan SIG, Negara Maju dan Berkembang, </v>
      </c>
      <c r="CR32" s="45"/>
      <c r="CS32" s="52">
        <v>11</v>
      </c>
      <c r="CT3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3" spans="1:110" x14ac:dyDescent="0.25">
      <c r="A33" s="8">
        <v>23</v>
      </c>
      <c r="B33" s="8">
        <v>105717</v>
      </c>
      <c r="C33" s="8" t="s">
        <v>75</v>
      </c>
      <c r="E33" s="47">
        <f t="shared" si="0"/>
        <v>88</v>
      </c>
      <c r="F33" s="8" t="str">
        <f t="shared" si="1"/>
        <v>B</v>
      </c>
      <c r="G33" s="8" t="str">
        <f t="shared" si="2"/>
        <v xml:space="preserve">Memiliki kemampuan pemahaman  Pemanfaatan Peta, Penginderaan Jauh, dan SIG, Negara Maju dan Berkembang, </v>
      </c>
      <c r="H33" s="47">
        <f t="shared" si="3"/>
        <v>87</v>
      </c>
      <c r="I33" s="8" t="str">
        <f t="shared" si="4"/>
        <v>B</v>
      </c>
      <c r="J3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3" s="13"/>
      <c r="L33" s="41">
        <f t="shared" si="6"/>
        <v>92</v>
      </c>
      <c r="M33" s="41">
        <f t="shared" si="7"/>
        <v>80</v>
      </c>
      <c r="O33" s="41">
        <v>90</v>
      </c>
      <c r="P33" s="41">
        <v>100</v>
      </c>
      <c r="Q33" s="42">
        <v>85</v>
      </c>
      <c r="R33" s="41"/>
      <c r="S33" s="41"/>
      <c r="T33" s="42"/>
      <c r="U33" s="41"/>
      <c r="V33" s="41"/>
      <c r="W33" s="42"/>
      <c r="X33" s="41"/>
      <c r="Y33" s="41"/>
      <c r="Z33" s="42"/>
      <c r="AA33" s="41"/>
      <c r="AB33" s="41"/>
      <c r="AC33" s="42"/>
      <c r="AD33" s="42">
        <f t="shared" si="8"/>
        <v>92</v>
      </c>
      <c r="AE33" s="41">
        <v>90</v>
      </c>
      <c r="AF33" s="41">
        <v>80</v>
      </c>
      <c r="AG33" s="42">
        <v>88</v>
      </c>
      <c r="AH33" s="41"/>
      <c r="AI33" s="41"/>
      <c r="AJ33" s="42"/>
      <c r="AK33" s="41"/>
      <c r="AL33" s="41"/>
      <c r="AM33" s="42"/>
      <c r="AN33" s="41"/>
      <c r="AO33" s="41"/>
      <c r="AP33" s="42"/>
      <c r="AQ33" s="41"/>
      <c r="AR33" s="41"/>
      <c r="AS33" s="42"/>
      <c r="AT33" s="41">
        <v>80</v>
      </c>
      <c r="AU33" s="43">
        <f t="shared" si="9"/>
        <v>87.571428571428569</v>
      </c>
      <c r="AV33" s="44">
        <f t="shared" si="10"/>
        <v>88</v>
      </c>
      <c r="AW33" s="45"/>
      <c r="AX33" s="41">
        <v>78</v>
      </c>
      <c r="AY33" s="41"/>
      <c r="AZ33" s="42">
        <v>84</v>
      </c>
      <c r="BA33" s="41"/>
      <c r="BB33" s="41"/>
      <c r="BC33" s="42"/>
      <c r="BD33" s="41"/>
      <c r="BE33" s="41"/>
      <c r="BF33" s="42"/>
      <c r="BG33" s="41"/>
      <c r="BH33" s="41"/>
      <c r="BI33" s="42"/>
      <c r="BJ33" s="41"/>
      <c r="BK33" s="41"/>
      <c r="BL33" s="42"/>
      <c r="BM33" s="42">
        <f t="shared" si="11"/>
        <v>84</v>
      </c>
      <c r="BN33" s="42" t="str">
        <f t="shared" si="12"/>
        <v/>
      </c>
      <c r="BO33" s="42" t="str">
        <f t="shared" si="13"/>
        <v/>
      </c>
      <c r="BP33" s="42" t="str">
        <f t="shared" si="14"/>
        <v/>
      </c>
      <c r="BQ33" s="42" t="str">
        <f t="shared" si="15"/>
        <v/>
      </c>
      <c r="BR33" s="42">
        <f t="shared" si="16"/>
        <v>84</v>
      </c>
      <c r="BS33" s="41"/>
      <c r="BT33" s="41">
        <v>90</v>
      </c>
      <c r="BU33" s="42"/>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87</v>
      </c>
      <c r="CN33" s="44">
        <f t="shared" si="23"/>
        <v>87</v>
      </c>
      <c r="CO33" s="45"/>
      <c r="CP33" s="41">
        <v>11</v>
      </c>
      <c r="CQ33" s="46" t="str">
        <f t="shared" si="24"/>
        <v xml:space="preserve">Memiliki kemampuan pemahaman  Pemanfaatan Peta, Penginderaan Jauh, dan SIG, Negara Maju dan Berkembang, </v>
      </c>
      <c r="CR33" s="45"/>
      <c r="CS33" s="52">
        <v>11</v>
      </c>
      <c r="CT3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4" spans="1:110" x14ac:dyDescent="0.25">
      <c r="A34" s="8">
        <v>24</v>
      </c>
      <c r="B34" s="8">
        <v>105732</v>
      </c>
      <c r="C34" s="8" t="s">
        <v>76</v>
      </c>
      <c r="E34" s="47">
        <f t="shared" si="0"/>
        <v>82</v>
      </c>
      <c r="F34" s="8" t="str">
        <f t="shared" si="1"/>
        <v>B</v>
      </c>
      <c r="G34" s="8" t="str">
        <f t="shared" si="2"/>
        <v>Memiliki kemampuan pemahaman Pemanfaatan Peta, Penginderaan Jauh, dan SIG, Masih perlu peningkatan pemahaman Negara Maju dan Berkembang.</v>
      </c>
      <c r="H34" s="47">
        <f t="shared" si="3"/>
        <v>84</v>
      </c>
      <c r="I34" s="8" t="str">
        <f t="shared" si="4"/>
        <v>B</v>
      </c>
      <c r="J3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4" s="13"/>
      <c r="L34" s="41">
        <f t="shared" si="6"/>
        <v>88</v>
      </c>
      <c r="M34" s="41">
        <f t="shared" si="7"/>
        <v>76</v>
      </c>
      <c r="O34" s="41">
        <v>80</v>
      </c>
      <c r="P34" s="41">
        <v>100</v>
      </c>
      <c r="Q34" s="42">
        <v>85</v>
      </c>
      <c r="R34" s="41"/>
      <c r="S34" s="41"/>
      <c r="T34" s="42"/>
      <c r="U34" s="41"/>
      <c r="V34" s="41"/>
      <c r="W34" s="42"/>
      <c r="X34" s="41"/>
      <c r="Y34" s="41"/>
      <c r="Z34" s="42"/>
      <c r="AA34" s="41"/>
      <c r="AB34" s="41"/>
      <c r="AC34" s="42"/>
      <c r="AD34" s="42">
        <f t="shared" si="8"/>
        <v>88</v>
      </c>
      <c r="AE34" s="41">
        <v>95</v>
      </c>
      <c r="AF34" s="41">
        <v>50</v>
      </c>
      <c r="AG34" s="42">
        <v>90</v>
      </c>
      <c r="AH34" s="41"/>
      <c r="AI34" s="41"/>
      <c r="AJ34" s="42"/>
      <c r="AK34" s="41"/>
      <c r="AL34" s="41"/>
      <c r="AM34" s="42"/>
      <c r="AN34" s="41"/>
      <c r="AO34" s="41"/>
      <c r="AP34" s="42"/>
      <c r="AQ34" s="41"/>
      <c r="AR34" s="41"/>
      <c r="AS34" s="42"/>
      <c r="AT34" s="41">
        <v>76</v>
      </c>
      <c r="AU34" s="43">
        <f t="shared" si="9"/>
        <v>82.285714285714292</v>
      </c>
      <c r="AV34" s="44">
        <f t="shared" si="10"/>
        <v>82</v>
      </c>
      <c r="AW34" s="45"/>
      <c r="AX34" s="41">
        <v>70</v>
      </c>
      <c r="AY34" s="41"/>
      <c r="AZ34" s="42">
        <v>88</v>
      </c>
      <c r="BA34" s="41"/>
      <c r="BB34" s="41"/>
      <c r="BC34" s="42"/>
      <c r="BD34" s="41"/>
      <c r="BE34" s="41"/>
      <c r="BF34" s="42"/>
      <c r="BG34" s="41"/>
      <c r="BH34" s="41"/>
      <c r="BI34" s="42"/>
      <c r="BJ34" s="41"/>
      <c r="BK34" s="41"/>
      <c r="BL34" s="42"/>
      <c r="BM34" s="42">
        <f t="shared" si="11"/>
        <v>88</v>
      </c>
      <c r="BN34" s="42" t="str">
        <f t="shared" si="12"/>
        <v/>
      </c>
      <c r="BO34" s="42" t="str">
        <f t="shared" si="13"/>
        <v/>
      </c>
      <c r="BP34" s="42" t="str">
        <f t="shared" si="14"/>
        <v/>
      </c>
      <c r="BQ34" s="42" t="str">
        <f t="shared" si="15"/>
        <v/>
      </c>
      <c r="BR34" s="42">
        <f t="shared" si="16"/>
        <v>88</v>
      </c>
      <c r="BS34" s="41"/>
      <c r="BT34" s="41">
        <v>80</v>
      </c>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84</v>
      </c>
      <c r="CN34" s="44">
        <f t="shared" si="23"/>
        <v>84</v>
      </c>
      <c r="CO34" s="45"/>
      <c r="CP34" s="41">
        <v>2</v>
      </c>
      <c r="CQ34" s="46" t="str">
        <f t="shared" si="24"/>
        <v>Memiliki kemampuan pemahaman Pemanfaatan Peta, Penginderaan Jauh, dan SIG, Masih perlu peningkatan pemahaman Negara Maju dan Berkembang.</v>
      </c>
      <c r="CR34" s="45"/>
      <c r="CS34" s="52">
        <v>11</v>
      </c>
      <c r="CT3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5" spans="1:110" x14ac:dyDescent="0.25">
      <c r="A35" s="8">
        <v>25</v>
      </c>
      <c r="B35" s="8">
        <v>105747</v>
      </c>
      <c r="C35" s="8" t="s">
        <v>77</v>
      </c>
      <c r="E35" s="47">
        <f t="shared" si="0"/>
        <v>83</v>
      </c>
      <c r="F35" s="8" t="str">
        <f t="shared" si="1"/>
        <v>B</v>
      </c>
      <c r="G35" s="8" t="str">
        <f t="shared" si="2"/>
        <v>Memiliki kemampuan pemahaman Pemanfaatan Peta, Penginderaan Jauh, dan SIG, Masih perlu peningkatan pemahaman Negara Maju dan Berkembang.</v>
      </c>
      <c r="H35" s="47">
        <f t="shared" si="3"/>
        <v>84</v>
      </c>
      <c r="I35" s="8" t="str">
        <f t="shared" si="4"/>
        <v>B</v>
      </c>
      <c r="J35"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35" s="13"/>
      <c r="L35" s="41">
        <f t="shared" si="6"/>
        <v>88</v>
      </c>
      <c r="M35" s="41">
        <f t="shared" si="7"/>
        <v>73</v>
      </c>
      <c r="O35" s="41">
        <v>80</v>
      </c>
      <c r="P35" s="41">
        <v>100</v>
      </c>
      <c r="Q35" s="42">
        <v>85</v>
      </c>
      <c r="R35" s="41"/>
      <c r="S35" s="41"/>
      <c r="T35" s="42"/>
      <c r="U35" s="41"/>
      <c r="V35" s="41"/>
      <c r="W35" s="42"/>
      <c r="X35" s="41"/>
      <c r="Y35" s="41"/>
      <c r="Z35" s="42"/>
      <c r="AA35" s="41"/>
      <c r="AB35" s="41"/>
      <c r="AC35" s="42"/>
      <c r="AD35" s="42">
        <f t="shared" si="8"/>
        <v>88</v>
      </c>
      <c r="AE35" s="41">
        <v>95</v>
      </c>
      <c r="AF35" s="41">
        <v>60</v>
      </c>
      <c r="AG35" s="42">
        <v>88</v>
      </c>
      <c r="AH35" s="41"/>
      <c r="AI35" s="41"/>
      <c r="AJ35" s="42"/>
      <c r="AK35" s="41"/>
      <c r="AL35" s="41"/>
      <c r="AM35" s="42"/>
      <c r="AN35" s="41"/>
      <c r="AO35" s="41"/>
      <c r="AP35" s="42"/>
      <c r="AQ35" s="41"/>
      <c r="AR35" s="41"/>
      <c r="AS35" s="42"/>
      <c r="AT35" s="41">
        <v>73</v>
      </c>
      <c r="AU35" s="43">
        <f t="shared" si="9"/>
        <v>83</v>
      </c>
      <c r="AV35" s="44">
        <f t="shared" si="10"/>
        <v>83</v>
      </c>
      <c r="AW35" s="45"/>
      <c r="AX35" s="41">
        <v>68</v>
      </c>
      <c r="AY35" s="41"/>
      <c r="AZ35" s="42">
        <v>88</v>
      </c>
      <c r="BA35" s="41"/>
      <c r="BB35" s="41"/>
      <c r="BC35" s="42"/>
      <c r="BD35" s="41"/>
      <c r="BE35" s="41"/>
      <c r="BF35" s="42"/>
      <c r="BG35" s="41"/>
      <c r="BH35" s="41"/>
      <c r="BI35" s="42"/>
      <c r="BJ35" s="41"/>
      <c r="BK35" s="41"/>
      <c r="BL35" s="42"/>
      <c r="BM35" s="42">
        <f t="shared" si="11"/>
        <v>88</v>
      </c>
      <c r="BN35" s="42" t="str">
        <f t="shared" si="12"/>
        <v/>
      </c>
      <c r="BO35" s="42" t="str">
        <f t="shared" si="13"/>
        <v/>
      </c>
      <c r="BP35" s="42" t="str">
        <f t="shared" si="14"/>
        <v/>
      </c>
      <c r="BQ35" s="42" t="str">
        <f t="shared" si="15"/>
        <v/>
      </c>
      <c r="BR35" s="42">
        <f t="shared" si="16"/>
        <v>88</v>
      </c>
      <c r="BS35" s="41"/>
      <c r="BT35" s="41">
        <v>80</v>
      </c>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84</v>
      </c>
      <c r="CN35" s="44">
        <f t="shared" si="23"/>
        <v>84</v>
      </c>
      <c r="CO35" s="45"/>
      <c r="CP35" s="41">
        <v>2</v>
      </c>
      <c r="CQ35" s="46" t="str">
        <f t="shared" si="24"/>
        <v>Memiliki kemampuan pemahaman Pemanfaatan Peta, Penginderaan Jauh, dan SIG, Masih perlu peningkatan pemahaman Negara Maju dan Berkembang.</v>
      </c>
      <c r="CR35" s="45"/>
      <c r="CS35" s="41">
        <v>2</v>
      </c>
      <c r="CT35"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36" spans="1:110" x14ac:dyDescent="0.25">
      <c r="A36" s="8">
        <v>26</v>
      </c>
      <c r="B36" s="8">
        <v>105762</v>
      </c>
      <c r="C36" s="8" t="s">
        <v>78</v>
      </c>
      <c r="E36" s="47">
        <f t="shared" si="0"/>
        <v>80</v>
      </c>
      <c r="F36" s="8" t="str">
        <f t="shared" si="1"/>
        <v>B</v>
      </c>
      <c r="G36" s="8" t="str">
        <f t="shared" si="2"/>
        <v xml:space="preserve">Memiliki kemampuan pemahaman  Pemanfaatan Peta, Penginderaan Jauh, dan SIG, Negara Maju dan Berkembang, </v>
      </c>
      <c r="H36" s="47">
        <f t="shared" si="3"/>
        <v>77</v>
      </c>
      <c r="I36" s="8" t="str">
        <f t="shared" si="4"/>
        <v>B</v>
      </c>
      <c r="J3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6" s="13"/>
      <c r="L36" s="41">
        <f t="shared" si="6"/>
        <v>87</v>
      </c>
      <c r="M36" s="41">
        <f t="shared" si="7"/>
        <v>63</v>
      </c>
      <c r="O36" s="41">
        <v>90</v>
      </c>
      <c r="P36" s="41">
        <v>90</v>
      </c>
      <c r="Q36" s="42">
        <v>80</v>
      </c>
      <c r="R36" s="41"/>
      <c r="S36" s="41"/>
      <c r="T36" s="42"/>
      <c r="U36" s="41"/>
      <c r="V36" s="41"/>
      <c r="W36" s="42"/>
      <c r="X36" s="41"/>
      <c r="Y36" s="41"/>
      <c r="Z36" s="42"/>
      <c r="AA36" s="41"/>
      <c r="AB36" s="41"/>
      <c r="AC36" s="42"/>
      <c r="AD36" s="42">
        <f t="shared" si="8"/>
        <v>87</v>
      </c>
      <c r="AE36" s="41">
        <v>70</v>
      </c>
      <c r="AF36" s="41">
        <v>80</v>
      </c>
      <c r="AG36" s="42">
        <v>88</v>
      </c>
      <c r="AH36" s="41"/>
      <c r="AI36" s="41"/>
      <c r="AJ36" s="42"/>
      <c r="AK36" s="41"/>
      <c r="AL36" s="41"/>
      <c r="AM36" s="42"/>
      <c r="AN36" s="41"/>
      <c r="AO36" s="41"/>
      <c r="AP36" s="42"/>
      <c r="AQ36" s="41"/>
      <c r="AR36" s="41"/>
      <c r="AS36" s="42"/>
      <c r="AT36" s="41">
        <v>63</v>
      </c>
      <c r="AU36" s="43">
        <f t="shared" si="9"/>
        <v>80.142857142857139</v>
      </c>
      <c r="AV36" s="44">
        <f t="shared" si="10"/>
        <v>80</v>
      </c>
      <c r="AW36" s="45"/>
      <c r="AX36" s="41">
        <v>70</v>
      </c>
      <c r="AY36" s="41"/>
      <c r="AZ36" s="42">
        <v>80</v>
      </c>
      <c r="BA36" s="41"/>
      <c r="BB36" s="41"/>
      <c r="BC36" s="42"/>
      <c r="BD36" s="41"/>
      <c r="BE36" s="41"/>
      <c r="BF36" s="42"/>
      <c r="BG36" s="41"/>
      <c r="BH36" s="41"/>
      <c r="BI36" s="42"/>
      <c r="BJ36" s="41"/>
      <c r="BK36" s="41"/>
      <c r="BL36" s="42"/>
      <c r="BM36" s="42">
        <f t="shared" si="11"/>
        <v>80</v>
      </c>
      <c r="BN36" s="42" t="str">
        <f t="shared" si="12"/>
        <v/>
      </c>
      <c r="BO36" s="42" t="str">
        <f t="shared" si="13"/>
        <v/>
      </c>
      <c r="BP36" s="42" t="str">
        <f t="shared" si="14"/>
        <v/>
      </c>
      <c r="BQ36" s="42" t="str">
        <f t="shared" si="15"/>
        <v/>
      </c>
      <c r="BR36" s="42">
        <f t="shared" si="16"/>
        <v>80</v>
      </c>
      <c r="BS36" s="41"/>
      <c r="BT36" s="41">
        <v>73</v>
      </c>
      <c r="BU36" s="42"/>
      <c r="BV36" s="41"/>
      <c r="BW36" s="41"/>
      <c r="BX36" s="42"/>
      <c r="BY36" s="41"/>
      <c r="BZ36" s="41"/>
      <c r="CA36" s="42"/>
      <c r="CB36" s="41"/>
      <c r="CC36" s="41"/>
      <c r="CD36" s="42"/>
      <c r="CE36" s="41"/>
      <c r="CF36" s="41"/>
      <c r="CG36" s="42"/>
      <c r="CH36" s="42">
        <f t="shared" si="17"/>
        <v>73</v>
      </c>
      <c r="CI36" s="42" t="str">
        <f t="shared" si="18"/>
        <v/>
      </c>
      <c r="CJ36" s="42" t="str">
        <f t="shared" si="19"/>
        <v/>
      </c>
      <c r="CK36" s="42" t="str">
        <f t="shared" si="20"/>
        <v/>
      </c>
      <c r="CL36" s="42" t="str">
        <f t="shared" si="21"/>
        <v/>
      </c>
      <c r="CM36" s="43">
        <f t="shared" si="22"/>
        <v>76.5</v>
      </c>
      <c r="CN36" s="44">
        <f t="shared" si="23"/>
        <v>77</v>
      </c>
      <c r="CO36" s="45"/>
      <c r="CP36" s="41">
        <v>11</v>
      </c>
      <c r="CQ36" s="46" t="str">
        <f t="shared" si="24"/>
        <v xml:space="preserve">Memiliki kemampuan pemahaman  Pemanfaatan Peta, Penginderaan Jauh, dan SIG, Negara Maju dan Berkembang, </v>
      </c>
      <c r="CR36" s="45"/>
      <c r="CS36" s="41">
        <v>11</v>
      </c>
      <c r="CT3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7" spans="1:110" x14ac:dyDescent="0.25">
      <c r="A37" s="8">
        <v>27</v>
      </c>
      <c r="B37" s="8">
        <v>105792</v>
      </c>
      <c r="C37" s="8" t="s">
        <v>79</v>
      </c>
      <c r="E37" s="47">
        <f t="shared" si="0"/>
        <v>88</v>
      </c>
      <c r="F37" s="8" t="str">
        <f t="shared" si="1"/>
        <v>B</v>
      </c>
      <c r="G37" s="8" t="str">
        <f t="shared" si="2"/>
        <v xml:space="preserve">Memiliki kemampuan pemahaman  Pemanfaatan Peta, Penginderaan Jauh, dan SIG, Negara Maju dan Berkembang, </v>
      </c>
      <c r="H37" s="47">
        <f t="shared" si="3"/>
        <v>86</v>
      </c>
      <c r="I37" s="8" t="str">
        <f t="shared" si="4"/>
        <v>B</v>
      </c>
      <c r="J3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7" s="13"/>
      <c r="L37" s="41">
        <f t="shared" si="6"/>
        <v>92</v>
      </c>
      <c r="M37" s="41">
        <f t="shared" si="7"/>
        <v>87</v>
      </c>
      <c r="O37" s="41">
        <v>90</v>
      </c>
      <c r="P37" s="41">
        <v>100</v>
      </c>
      <c r="Q37" s="42">
        <v>85</v>
      </c>
      <c r="R37" s="41"/>
      <c r="S37" s="41"/>
      <c r="T37" s="42"/>
      <c r="U37" s="41"/>
      <c r="V37" s="41"/>
      <c r="W37" s="42"/>
      <c r="X37" s="41"/>
      <c r="Y37" s="41"/>
      <c r="Z37" s="42"/>
      <c r="AA37" s="41"/>
      <c r="AB37" s="41"/>
      <c r="AC37" s="42"/>
      <c r="AD37" s="42">
        <f t="shared" si="8"/>
        <v>92</v>
      </c>
      <c r="AE37" s="41">
        <v>86</v>
      </c>
      <c r="AF37" s="41">
        <v>80</v>
      </c>
      <c r="AG37" s="42">
        <v>86</v>
      </c>
      <c r="AH37" s="41"/>
      <c r="AI37" s="41"/>
      <c r="AJ37" s="42"/>
      <c r="AK37" s="41"/>
      <c r="AL37" s="41"/>
      <c r="AM37" s="42"/>
      <c r="AN37" s="41"/>
      <c r="AO37" s="41"/>
      <c r="AP37" s="42"/>
      <c r="AQ37" s="41"/>
      <c r="AR37" s="41"/>
      <c r="AS37" s="42"/>
      <c r="AT37" s="41">
        <v>87</v>
      </c>
      <c r="AU37" s="43">
        <f t="shared" si="9"/>
        <v>87.714285714285708</v>
      </c>
      <c r="AV37" s="44">
        <f t="shared" si="10"/>
        <v>88</v>
      </c>
      <c r="AW37" s="45"/>
      <c r="AX37" s="41">
        <v>70</v>
      </c>
      <c r="AY37" s="41"/>
      <c r="AZ37" s="42">
        <v>78</v>
      </c>
      <c r="BA37" s="41"/>
      <c r="BB37" s="41"/>
      <c r="BC37" s="42"/>
      <c r="BD37" s="41"/>
      <c r="BE37" s="41"/>
      <c r="BF37" s="42"/>
      <c r="BG37" s="41"/>
      <c r="BH37" s="41"/>
      <c r="BI37" s="42"/>
      <c r="BJ37" s="41"/>
      <c r="BK37" s="41"/>
      <c r="BL37" s="42"/>
      <c r="BM37" s="42">
        <f t="shared" si="11"/>
        <v>78</v>
      </c>
      <c r="BN37" s="42" t="str">
        <f t="shared" si="12"/>
        <v/>
      </c>
      <c r="BO37" s="42" t="str">
        <f t="shared" si="13"/>
        <v/>
      </c>
      <c r="BP37" s="42" t="str">
        <f t="shared" si="14"/>
        <v/>
      </c>
      <c r="BQ37" s="42" t="str">
        <f t="shared" si="15"/>
        <v/>
      </c>
      <c r="BR37" s="42">
        <f t="shared" si="16"/>
        <v>78</v>
      </c>
      <c r="BS37" s="41"/>
      <c r="BT37" s="41">
        <v>93</v>
      </c>
      <c r="BU37" s="42"/>
      <c r="BV37" s="41"/>
      <c r="BW37" s="41"/>
      <c r="BX37" s="42"/>
      <c r="BY37" s="41"/>
      <c r="BZ37" s="41"/>
      <c r="CA37" s="42"/>
      <c r="CB37" s="41"/>
      <c r="CC37" s="41"/>
      <c r="CD37" s="42"/>
      <c r="CE37" s="41"/>
      <c r="CF37" s="41"/>
      <c r="CG37" s="42"/>
      <c r="CH37" s="42">
        <f t="shared" si="17"/>
        <v>93</v>
      </c>
      <c r="CI37" s="42" t="str">
        <f t="shared" si="18"/>
        <v/>
      </c>
      <c r="CJ37" s="42" t="str">
        <f t="shared" si="19"/>
        <v/>
      </c>
      <c r="CK37" s="42" t="str">
        <f t="shared" si="20"/>
        <v/>
      </c>
      <c r="CL37" s="42" t="str">
        <f t="shared" si="21"/>
        <v/>
      </c>
      <c r="CM37" s="43">
        <f t="shared" si="22"/>
        <v>85.5</v>
      </c>
      <c r="CN37" s="44">
        <f t="shared" si="23"/>
        <v>86</v>
      </c>
      <c r="CO37" s="45"/>
      <c r="CP37" s="41">
        <v>11</v>
      </c>
      <c r="CQ37" s="46" t="str">
        <f t="shared" si="24"/>
        <v xml:space="preserve">Memiliki kemampuan pemahaman  Pemanfaatan Peta, Penginderaan Jauh, dan SIG, Negara Maju dan Berkembang, </v>
      </c>
      <c r="CR37" s="45"/>
      <c r="CS37" s="52">
        <v>11</v>
      </c>
      <c r="CT3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8" spans="1:110" x14ac:dyDescent="0.25">
      <c r="A38" s="8">
        <v>28</v>
      </c>
      <c r="B38" s="8">
        <v>105807</v>
      </c>
      <c r="C38" s="8" t="s">
        <v>80</v>
      </c>
      <c r="E38" s="47">
        <f t="shared" si="0"/>
        <v>80</v>
      </c>
      <c r="F38" s="8" t="str">
        <f t="shared" si="1"/>
        <v>B</v>
      </c>
      <c r="G38" s="8" t="str">
        <f t="shared" si="2"/>
        <v>Memiliki kemampuan pemahaman Pemanfaatan Peta, Penginderaan Jauh, dan SIG, Masih perlu peningkatan pemahaman Negara Maju dan Berkembang.</v>
      </c>
      <c r="H38" s="47">
        <f t="shared" si="3"/>
        <v>83</v>
      </c>
      <c r="I38" s="8" t="str">
        <f t="shared" si="4"/>
        <v>B</v>
      </c>
      <c r="J3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8" s="13"/>
      <c r="L38" s="41">
        <f t="shared" si="6"/>
        <v>88</v>
      </c>
      <c r="M38" s="41">
        <f t="shared" si="7"/>
        <v>67</v>
      </c>
      <c r="O38" s="41">
        <v>85</v>
      </c>
      <c r="P38" s="41">
        <v>100</v>
      </c>
      <c r="Q38" s="42">
        <v>80</v>
      </c>
      <c r="R38" s="41"/>
      <c r="S38" s="41"/>
      <c r="T38" s="42"/>
      <c r="U38" s="41"/>
      <c r="V38" s="41"/>
      <c r="W38" s="42"/>
      <c r="X38" s="41"/>
      <c r="Y38" s="41"/>
      <c r="Z38" s="42"/>
      <c r="AA38" s="41"/>
      <c r="AB38" s="41"/>
      <c r="AC38" s="42"/>
      <c r="AD38" s="42">
        <f t="shared" si="8"/>
        <v>88</v>
      </c>
      <c r="AE38" s="41">
        <v>50</v>
      </c>
      <c r="AF38" s="41">
        <v>80</v>
      </c>
      <c r="AG38" s="42">
        <v>100</v>
      </c>
      <c r="AH38" s="41"/>
      <c r="AI38" s="41"/>
      <c r="AJ38" s="42"/>
      <c r="AK38" s="41"/>
      <c r="AL38" s="41"/>
      <c r="AM38" s="42"/>
      <c r="AN38" s="41"/>
      <c r="AO38" s="41"/>
      <c r="AP38" s="42"/>
      <c r="AQ38" s="41"/>
      <c r="AR38" s="41"/>
      <c r="AS38" s="42"/>
      <c r="AT38" s="41">
        <v>67</v>
      </c>
      <c r="AU38" s="43">
        <f t="shared" si="9"/>
        <v>80.285714285714292</v>
      </c>
      <c r="AV38" s="44">
        <f t="shared" si="10"/>
        <v>80</v>
      </c>
      <c r="AW38" s="45"/>
      <c r="AX38" s="41">
        <v>70</v>
      </c>
      <c r="AY38" s="41"/>
      <c r="AZ38" s="42">
        <v>92</v>
      </c>
      <c r="BA38" s="41"/>
      <c r="BB38" s="41"/>
      <c r="BC38" s="42"/>
      <c r="BD38" s="41"/>
      <c r="BE38" s="41"/>
      <c r="BF38" s="42"/>
      <c r="BG38" s="41"/>
      <c r="BH38" s="41"/>
      <c r="BI38" s="42"/>
      <c r="BJ38" s="41"/>
      <c r="BK38" s="41"/>
      <c r="BL38" s="42"/>
      <c r="BM38" s="42">
        <f t="shared" si="11"/>
        <v>92</v>
      </c>
      <c r="BN38" s="42" t="str">
        <f t="shared" si="12"/>
        <v/>
      </c>
      <c r="BO38" s="42" t="str">
        <f t="shared" si="13"/>
        <v/>
      </c>
      <c r="BP38" s="42" t="str">
        <f t="shared" si="14"/>
        <v/>
      </c>
      <c r="BQ38" s="42" t="str">
        <f t="shared" si="15"/>
        <v/>
      </c>
      <c r="BR38" s="42">
        <f t="shared" si="16"/>
        <v>92</v>
      </c>
      <c r="BS38" s="41"/>
      <c r="BT38" s="41">
        <v>73</v>
      </c>
      <c r="BU38" s="42"/>
      <c r="BV38" s="41"/>
      <c r="BW38" s="41"/>
      <c r="BX38" s="42"/>
      <c r="BY38" s="41"/>
      <c r="BZ38" s="41"/>
      <c r="CA38" s="42"/>
      <c r="CB38" s="41"/>
      <c r="CC38" s="41"/>
      <c r="CD38" s="42"/>
      <c r="CE38" s="41"/>
      <c r="CF38" s="41"/>
      <c r="CG38" s="42"/>
      <c r="CH38" s="42">
        <f t="shared" si="17"/>
        <v>73</v>
      </c>
      <c r="CI38" s="42" t="str">
        <f t="shared" si="18"/>
        <v/>
      </c>
      <c r="CJ38" s="42" t="str">
        <f t="shared" si="19"/>
        <v/>
      </c>
      <c r="CK38" s="42" t="str">
        <f t="shared" si="20"/>
        <v/>
      </c>
      <c r="CL38" s="42" t="str">
        <f t="shared" si="21"/>
        <v/>
      </c>
      <c r="CM38" s="43">
        <f t="shared" si="22"/>
        <v>82.5</v>
      </c>
      <c r="CN38" s="44">
        <f t="shared" si="23"/>
        <v>83</v>
      </c>
      <c r="CO38" s="45"/>
      <c r="CP38" s="41">
        <v>2</v>
      </c>
      <c r="CQ38" s="46" t="str">
        <f t="shared" si="24"/>
        <v>Memiliki kemampuan pemahaman Pemanfaatan Peta, Penginderaan Jauh, dan SIG, Masih perlu peningkatan pemahaman Negara Maju dan Berkembang.</v>
      </c>
      <c r="CR38" s="45"/>
      <c r="CS38" s="52">
        <v>11</v>
      </c>
      <c r="CT3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9" spans="1:110" x14ac:dyDescent="0.25">
      <c r="A39" s="8">
        <v>29</v>
      </c>
      <c r="B39" s="8">
        <v>105822</v>
      </c>
      <c r="C39" s="8" t="s">
        <v>81</v>
      </c>
      <c r="E39" s="47">
        <f t="shared" si="0"/>
        <v>82</v>
      </c>
      <c r="F39" s="8" t="str">
        <f t="shared" si="1"/>
        <v>B</v>
      </c>
      <c r="G39" s="8" t="str">
        <f t="shared" si="2"/>
        <v xml:space="preserve">Memiliki kemampuan pemahaman  Pemanfaatan Peta, Penginderaan Jauh, dan SIG, Negara Maju dan Berkembang, </v>
      </c>
      <c r="H39" s="47">
        <f t="shared" si="3"/>
        <v>85</v>
      </c>
      <c r="I39" s="8" t="str">
        <f t="shared" si="4"/>
        <v>B</v>
      </c>
      <c r="J3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9" s="13"/>
      <c r="L39" s="41">
        <f t="shared" si="6"/>
        <v>84</v>
      </c>
      <c r="M39" s="41">
        <f t="shared" si="7"/>
        <v>50</v>
      </c>
      <c r="O39" s="41">
        <v>75</v>
      </c>
      <c r="P39" s="41">
        <v>100</v>
      </c>
      <c r="Q39" s="42">
        <v>77</v>
      </c>
      <c r="R39" s="41"/>
      <c r="S39" s="41"/>
      <c r="T39" s="42"/>
      <c r="U39" s="41"/>
      <c r="V39" s="41"/>
      <c r="W39" s="42"/>
      <c r="X39" s="41"/>
      <c r="Y39" s="41"/>
      <c r="Z39" s="42"/>
      <c r="AA39" s="41"/>
      <c r="AB39" s="41"/>
      <c r="AC39" s="42"/>
      <c r="AD39" s="42">
        <f t="shared" si="8"/>
        <v>84</v>
      </c>
      <c r="AE39" s="41">
        <v>90</v>
      </c>
      <c r="AF39" s="41">
        <v>90</v>
      </c>
      <c r="AG39" s="42">
        <v>92</v>
      </c>
      <c r="AH39" s="41"/>
      <c r="AI39" s="41"/>
      <c r="AJ39" s="42"/>
      <c r="AK39" s="41"/>
      <c r="AL39" s="41"/>
      <c r="AM39" s="42"/>
      <c r="AN39" s="41"/>
      <c r="AO39" s="41"/>
      <c r="AP39" s="42"/>
      <c r="AQ39" s="41"/>
      <c r="AR39" s="41"/>
      <c r="AS39" s="42"/>
      <c r="AT39" s="41">
        <v>50</v>
      </c>
      <c r="AU39" s="43">
        <f t="shared" si="9"/>
        <v>82</v>
      </c>
      <c r="AV39" s="44">
        <f t="shared" si="10"/>
        <v>82</v>
      </c>
      <c r="AW39" s="45"/>
      <c r="AX39" s="41">
        <v>74</v>
      </c>
      <c r="AY39" s="41"/>
      <c r="AZ39" s="42">
        <v>76</v>
      </c>
      <c r="BA39" s="41"/>
      <c r="BB39" s="41"/>
      <c r="BC39" s="42"/>
      <c r="BD39" s="41"/>
      <c r="BE39" s="41"/>
      <c r="BF39" s="42"/>
      <c r="BG39" s="41"/>
      <c r="BH39" s="41"/>
      <c r="BI39" s="42"/>
      <c r="BJ39" s="41"/>
      <c r="BK39" s="41"/>
      <c r="BL39" s="42"/>
      <c r="BM39" s="42">
        <f t="shared" si="11"/>
        <v>76</v>
      </c>
      <c r="BN39" s="42" t="str">
        <f t="shared" si="12"/>
        <v/>
      </c>
      <c r="BO39" s="42" t="str">
        <f t="shared" si="13"/>
        <v/>
      </c>
      <c r="BP39" s="42" t="str">
        <f t="shared" si="14"/>
        <v/>
      </c>
      <c r="BQ39" s="42" t="str">
        <f t="shared" si="15"/>
        <v/>
      </c>
      <c r="BR39" s="42">
        <f t="shared" si="16"/>
        <v>76</v>
      </c>
      <c r="BS39" s="41"/>
      <c r="BT39" s="41">
        <v>93</v>
      </c>
      <c r="BU39" s="42"/>
      <c r="BV39" s="41"/>
      <c r="BW39" s="41"/>
      <c r="BX39" s="42"/>
      <c r="BY39" s="41"/>
      <c r="BZ39" s="41"/>
      <c r="CA39" s="42"/>
      <c r="CB39" s="41"/>
      <c r="CC39" s="41"/>
      <c r="CD39" s="42"/>
      <c r="CE39" s="41"/>
      <c r="CF39" s="41"/>
      <c r="CG39" s="42"/>
      <c r="CH39" s="42">
        <f t="shared" si="17"/>
        <v>93</v>
      </c>
      <c r="CI39" s="42" t="str">
        <f t="shared" si="18"/>
        <v/>
      </c>
      <c r="CJ39" s="42" t="str">
        <f t="shared" si="19"/>
        <v/>
      </c>
      <c r="CK39" s="42" t="str">
        <f t="shared" si="20"/>
        <v/>
      </c>
      <c r="CL39" s="42" t="str">
        <f t="shared" si="21"/>
        <v/>
      </c>
      <c r="CM39" s="43">
        <f t="shared" si="22"/>
        <v>84.5</v>
      </c>
      <c r="CN39" s="44">
        <f t="shared" si="23"/>
        <v>85</v>
      </c>
      <c r="CO39" s="45"/>
      <c r="CP39" s="41">
        <v>11</v>
      </c>
      <c r="CQ39" s="46" t="str">
        <f t="shared" si="24"/>
        <v xml:space="preserve">Memiliki kemampuan pemahaman  Pemanfaatan Peta, Penginderaan Jauh, dan SIG, Negara Maju dan Berkembang, </v>
      </c>
      <c r="CR39" s="45"/>
      <c r="CS39" s="52">
        <v>11</v>
      </c>
      <c r="CT3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0" spans="1:110" x14ac:dyDescent="0.25">
      <c r="A40" s="8">
        <v>30</v>
      </c>
      <c r="B40" s="8">
        <v>105837</v>
      </c>
      <c r="C40" s="8" t="s">
        <v>82</v>
      </c>
      <c r="E40" s="47">
        <f t="shared" si="0"/>
        <v>90</v>
      </c>
      <c r="F40" s="8" t="str">
        <f t="shared" si="1"/>
        <v>B</v>
      </c>
      <c r="G40" s="8" t="str">
        <f t="shared" si="2"/>
        <v xml:space="preserve">Memiliki kemampuan pemahaman  Pemanfaatan Peta, Penginderaan Jauh, dan SIG, Negara Maju dan Berkembang, </v>
      </c>
      <c r="H40" s="47">
        <f t="shared" si="3"/>
        <v>90</v>
      </c>
      <c r="I40" s="8" t="str">
        <f t="shared" si="4"/>
        <v>B</v>
      </c>
      <c r="J4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0" s="13"/>
      <c r="L40" s="41">
        <f t="shared" si="6"/>
        <v>92</v>
      </c>
      <c r="M40" s="41">
        <f t="shared" si="7"/>
        <v>78</v>
      </c>
      <c r="O40" s="41">
        <v>90</v>
      </c>
      <c r="P40" s="41">
        <v>100</v>
      </c>
      <c r="Q40" s="42">
        <v>85</v>
      </c>
      <c r="R40" s="41"/>
      <c r="S40" s="41"/>
      <c r="T40" s="42"/>
      <c r="U40" s="41"/>
      <c r="V40" s="41"/>
      <c r="W40" s="42"/>
      <c r="X40" s="41"/>
      <c r="Y40" s="41"/>
      <c r="Z40" s="42"/>
      <c r="AA40" s="41"/>
      <c r="AB40" s="41"/>
      <c r="AC40" s="42"/>
      <c r="AD40" s="42">
        <f t="shared" si="8"/>
        <v>92</v>
      </c>
      <c r="AE40" s="41">
        <v>91</v>
      </c>
      <c r="AF40" s="41">
        <v>100</v>
      </c>
      <c r="AG40" s="42">
        <v>86</v>
      </c>
      <c r="AH40" s="41"/>
      <c r="AI40" s="41"/>
      <c r="AJ40" s="42"/>
      <c r="AK40" s="41"/>
      <c r="AL40" s="41"/>
      <c r="AM40" s="42"/>
      <c r="AN40" s="41"/>
      <c r="AO40" s="41"/>
      <c r="AP40" s="42"/>
      <c r="AQ40" s="41"/>
      <c r="AR40" s="41"/>
      <c r="AS40" s="42"/>
      <c r="AT40" s="41">
        <v>78</v>
      </c>
      <c r="AU40" s="43">
        <f t="shared" si="9"/>
        <v>90</v>
      </c>
      <c r="AV40" s="44">
        <f t="shared" si="10"/>
        <v>90</v>
      </c>
      <c r="AW40" s="45"/>
      <c r="AX40" s="41">
        <v>72</v>
      </c>
      <c r="AY40" s="41"/>
      <c r="AZ40" s="42">
        <v>90</v>
      </c>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41"/>
      <c r="BT40" s="41">
        <v>90</v>
      </c>
      <c r="BU40" s="42"/>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11</v>
      </c>
      <c r="CQ40" s="46" t="str">
        <f t="shared" si="24"/>
        <v xml:space="preserve">Memiliki kemampuan pemahaman  Pemanfaatan Peta, Penginderaan Jauh, dan SIG, Negara Maju dan Berkembang, </v>
      </c>
      <c r="CR40" s="45"/>
      <c r="CS40" s="52">
        <v>11</v>
      </c>
      <c r="CT4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1" spans="1:110" x14ac:dyDescent="0.25">
      <c r="A41" s="8">
        <v>31</v>
      </c>
      <c r="B41" s="8">
        <v>105852</v>
      </c>
      <c r="C41" s="8" t="s">
        <v>83</v>
      </c>
      <c r="E41" s="47">
        <f t="shared" si="0"/>
        <v>87</v>
      </c>
      <c r="F41" s="8" t="str">
        <f t="shared" si="1"/>
        <v>B</v>
      </c>
      <c r="G41" s="8" t="str">
        <f t="shared" si="2"/>
        <v xml:space="preserve">Memiliki kemampuan pemahaman  Pemanfaatan Peta, Penginderaan Jauh, dan SIG, Negara Maju dan Berkembang, </v>
      </c>
      <c r="H41" s="47">
        <f t="shared" si="3"/>
        <v>95</v>
      </c>
      <c r="I41" s="8" t="str">
        <f t="shared" si="4"/>
        <v>A</v>
      </c>
      <c r="J41"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41" s="13"/>
      <c r="L41" s="41">
        <f t="shared" si="6"/>
        <v>90</v>
      </c>
      <c r="M41" s="41">
        <f t="shared" si="7"/>
        <v>63</v>
      </c>
      <c r="O41" s="41">
        <v>85</v>
      </c>
      <c r="P41" s="41">
        <v>100</v>
      </c>
      <c r="Q41" s="42">
        <v>85</v>
      </c>
      <c r="R41" s="41"/>
      <c r="S41" s="41"/>
      <c r="T41" s="42"/>
      <c r="U41" s="41"/>
      <c r="V41" s="41"/>
      <c r="W41" s="42"/>
      <c r="X41" s="41"/>
      <c r="Y41" s="41"/>
      <c r="Z41" s="42"/>
      <c r="AA41" s="41"/>
      <c r="AB41" s="41"/>
      <c r="AC41" s="42"/>
      <c r="AD41" s="42">
        <f t="shared" si="8"/>
        <v>90</v>
      </c>
      <c r="AE41" s="41">
        <v>100</v>
      </c>
      <c r="AF41" s="41">
        <v>90</v>
      </c>
      <c r="AG41" s="42">
        <v>86</v>
      </c>
      <c r="AH41" s="41"/>
      <c r="AI41" s="41"/>
      <c r="AJ41" s="42"/>
      <c r="AK41" s="41"/>
      <c r="AL41" s="41"/>
      <c r="AM41" s="42"/>
      <c r="AN41" s="41"/>
      <c r="AO41" s="41"/>
      <c r="AP41" s="42"/>
      <c r="AQ41" s="41"/>
      <c r="AR41" s="41"/>
      <c r="AS41" s="42"/>
      <c r="AT41" s="41">
        <v>63</v>
      </c>
      <c r="AU41" s="43">
        <f t="shared" si="9"/>
        <v>87</v>
      </c>
      <c r="AV41" s="44">
        <f t="shared" si="10"/>
        <v>87</v>
      </c>
      <c r="AW41" s="45"/>
      <c r="AX41" s="41">
        <v>68</v>
      </c>
      <c r="AY41" s="41"/>
      <c r="AZ41" s="42">
        <v>100</v>
      </c>
      <c r="BA41" s="41"/>
      <c r="BB41" s="41"/>
      <c r="BC41" s="42"/>
      <c r="BD41" s="41"/>
      <c r="BE41" s="41"/>
      <c r="BF41" s="42"/>
      <c r="BG41" s="41"/>
      <c r="BH41" s="41"/>
      <c r="BI41" s="42"/>
      <c r="BJ41" s="41"/>
      <c r="BK41" s="41"/>
      <c r="BL41" s="42"/>
      <c r="BM41" s="42">
        <f t="shared" si="11"/>
        <v>100</v>
      </c>
      <c r="BN41" s="42" t="str">
        <f t="shared" si="12"/>
        <v/>
      </c>
      <c r="BO41" s="42" t="str">
        <f t="shared" si="13"/>
        <v/>
      </c>
      <c r="BP41" s="42" t="str">
        <f t="shared" si="14"/>
        <v/>
      </c>
      <c r="BQ41" s="42" t="str">
        <f t="shared" si="15"/>
        <v/>
      </c>
      <c r="BR41" s="42">
        <f t="shared" si="16"/>
        <v>100</v>
      </c>
      <c r="BS41" s="41"/>
      <c r="BT41" s="41">
        <v>90</v>
      </c>
      <c r="BU41" s="42"/>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95</v>
      </c>
      <c r="CN41" s="44">
        <f t="shared" si="23"/>
        <v>95</v>
      </c>
      <c r="CO41" s="45"/>
      <c r="CP41" s="52">
        <v>11</v>
      </c>
      <c r="CQ41" s="46" t="str">
        <f t="shared" si="24"/>
        <v xml:space="preserve">Memiliki kemampuan pemahaman  Pemanfaatan Peta, Penginderaan Jauh, dan SIG, Negara Maju dan Berkembang, </v>
      </c>
      <c r="CR41" s="45"/>
      <c r="CS41" s="41">
        <v>1</v>
      </c>
      <c r="CT41"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42" spans="1:110" x14ac:dyDescent="0.25">
      <c r="A42" s="8">
        <v>32</v>
      </c>
      <c r="B42" s="8">
        <v>105867</v>
      </c>
      <c r="C42" s="8" t="s">
        <v>84</v>
      </c>
      <c r="E42" s="47">
        <f t="shared" si="0"/>
        <v>81</v>
      </c>
      <c r="F42" s="8" t="str">
        <f t="shared" si="1"/>
        <v>B</v>
      </c>
      <c r="G42" s="8" t="str">
        <f t="shared" si="2"/>
        <v xml:space="preserve">Memiliki kemampuan pemahaman  Pemanfaatan Peta, Penginderaan Jauh, dan SIG, Negara Maju dan Berkembang, </v>
      </c>
      <c r="H42" s="47">
        <f t="shared" si="3"/>
        <v>79</v>
      </c>
      <c r="I42" s="8" t="str">
        <f t="shared" si="4"/>
        <v>B</v>
      </c>
      <c r="J4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2" s="13"/>
      <c r="L42" s="41">
        <f t="shared" si="6"/>
        <v>83</v>
      </c>
      <c r="M42" s="41">
        <f t="shared" si="7"/>
        <v>75</v>
      </c>
      <c r="O42" s="41">
        <v>75</v>
      </c>
      <c r="P42" s="41">
        <v>100</v>
      </c>
      <c r="Q42" s="42">
        <v>75</v>
      </c>
      <c r="R42" s="41"/>
      <c r="S42" s="41"/>
      <c r="T42" s="42"/>
      <c r="U42" s="41"/>
      <c r="V42" s="41"/>
      <c r="W42" s="42"/>
      <c r="X42" s="41"/>
      <c r="Y42" s="41"/>
      <c r="Z42" s="42"/>
      <c r="AA42" s="41"/>
      <c r="AB42" s="41"/>
      <c r="AC42" s="42"/>
      <c r="AD42" s="42">
        <f t="shared" si="8"/>
        <v>83</v>
      </c>
      <c r="AE42" s="41">
        <v>90</v>
      </c>
      <c r="AF42" s="41">
        <v>90</v>
      </c>
      <c r="AG42" s="42">
        <v>60</v>
      </c>
      <c r="AH42" s="41"/>
      <c r="AI42" s="41"/>
      <c r="AJ42" s="42"/>
      <c r="AK42" s="41"/>
      <c r="AL42" s="41"/>
      <c r="AM42" s="42"/>
      <c r="AN42" s="41"/>
      <c r="AO42" s="41"/>
      <c r="AP42" s="42"/>
      <c r="AQ42" s="41"/>
      <c r="AR42" s="41"/>
      <c r="AS42" s="42"/>
      <c r="AT42" s="41">
        <v>75</v>
      </c>
      <c r="AU42" s="43">
        <f t="shared" si="9"/>
        <v>80.714285714285708</v>
      </c>
      <c r="AV42" s="44">
        <f t="shared" si="10"/>
        <v>81</v>
      </c>
      <c r="AW42" s="45"/>
      <c r="AX42" s="41">
        <v>84</v>
      </c>
      <c r="AY42" s="41"/>
      <c r="AZ42" s="42">
        <v>80</v>
      </c>
      <c r="BA42" s="41"/>
      <c r="BB42" s="41"/>
      <c r="BC42" s="42"/>
      <c r="BD42" s="41"/>
      <c r="BE42" s="41"/>
      <c r="BF42" s="42"/>
      <c r="BG42" s="41"/>
      <c r="BH42" s="41"/>
      <c r="BI42" s="42"/>
      <c r="BJ42" s="41"/>
      <c r="BK42" s="41"/>
      <c r="BL42" s="42"/>
      <c r="BM42" s="42">
        <f t="shared" si="11"/>
        <v>84</v>
      </c>
      <c r="BN42" s="42" t="str">
        <f t="shared" si="12"/>
        <v/>
      </c>
      <c r="BO42" s="42" t="str">
        <f t="shared" si="13"/>
        <v/>
      </c>
      <c r="BP42" s="42" t="str">
        <f t="shared" si="14"/>
        <v/>
      </c>
      <c r="BQ42" s="42" t="str">
        <f t="shared" si="15"/>
        <v/>
      </c>
      <c r="BR42" s="42">
        <f t="shared" si="16"/>
        <v>84</v>
      </c>
      <c r="BS42" s="41"/>
      <c r="BT42" s="41">
        <v>73</v>
      </c>
      <c r="BU42" s="42"/>
      <c r="BV42" s="41"/>
      <c r="BW42" s="41"/>
      <c r="BX42" s="42"/>
      <c r="BY42" s="41"/>
      <c r="BZ42" s="41"/>
      <c r="CA42" s="42"/>
      <c r="CB42" s="41"/>
      <c r="CC42" s="41"/>
      <c r="CD42" s="42"/>
      <c r="CE42" s="41"/>
      <c r="CF42" s="41"/>
      <c r="CG42" s="42"/>
      <c r="CH42" s="42">
        <f t="shared" si="17"/>
        <v>73</v>
      </c>
      <c r="CI42" s="42" t="str">
        <f t="shared" si="18"/>
        <v/>
      </c>
      <c r="CJ42" s="42" t="str">
        <f t="shared" si="19"/>
        <v/>
      </c>
      <c r="CK42" s="42" t="str">
        <f t="shared" si="20"/>
        <v/>
      </c>
      <c r="CL42" s="42" t="str">
        <f t="shared" si="21"/>
        <v/>
      </c>
      <c r="CM42" s="43">
        <f t="shared" si="22"/>
        <v>78.5</v>
      </c>
      <c r="CN42" s="44">
        <f t="shared" si="23"/>
        <v>79</v>
      </c>
      <c r="CO42" s="45"/>
      <c r="CP42" s="52">
        <v>11</v>
      </c>
      <c r="CQ42" s="46" t="str">
        <f t="shared" si="24"/>
        <v xml:space="preserve">Memiliki kemampuan pemahaman  Pemanfaatan Peta, Penginderaan Jauh, dan SIG, Negara Maju dan Berkembang, </v>
      </c>
      <c r="CR42" s="45"/>
      <c r="CS42" s="41">
        <v>11</v>
      </c>
      <c r="CT4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3" spans="1:110" x14ac:dyDescent="0.25">
      <c r="A43" s="8">
        <v>33</v>
      </c>
      <c r="B43" s="8">
        <v>105882</v>
      </c>
      <c r="C43" s="8" t="s">
        <v>85</v>
      </c>
      <c r="E43" s="47">
        <f t="shared" ref="E43:E60" si="26">AV43</f>
        <v>85</v>
      </c>
      <c r="F43" s="8" t="str">
        <f t="shared" ref="F43:F60" si="27">IF(E43="","",IF(E43&lt;=69,"D",IF(E43&lt;=75,"C",IF(E43&lt;=90,"B",IF(E43&lt;=100,"A","E")))))</f>
        <v>B</v>
      </c>
      <c r="G43" s="8" t="str">
        <f t="shared" ref="G43:G60" si="28">CQ43</f>
        <v xml:space="preserve">Memiliki kemampuan pemahaman  Pemanfaatan Peta, Penginderaan Jauh, dan SIG, Negara Maju dan Berkembang, </v>
      </c>
      <c r="H43" s="47">
        <f t="shared" ref="H43:H60" si="29">CN43</f>
        <v>85</v>
      </c>
      <c r="I43" s="8" t="str">
        <f t="shared" ref="I43:I60" si="30">IF(H43="","",IF(H43&lt;=69,"D",IF(H43&lt;=75,"C",IF(H43&lt;=90,"B",IF(H43&lt;=100,"A","E")))))</f>
        <v>B</v>
      </c>
      <c r="J43" s="8" t="str">
        <f t="shared" ref="J43:J60" si="31">CT43</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3" s="13"/>
      <c r="L43" s="41">
        <f t="shared" ref="L43:L60" si="32">AD43</f>
        <v>92</v>
      </c>
      <c r="M43" s="41">
        <f t="shared" ref="M43:M60" si="33">IF(COUNTBLANK(AT43:AT43),"",AT43)</f>
        <v>77</v>
      </c>
      <c r="O43" s="41">
        <v>90</v>
      </c>
      <c r="P43" s="41">
        <v>100</v>
      </c>
      <c r="Q43" s="42">
        <v>85</v>
      </c>
      <c r="R43" s="41"/>
      <c r="S43" s="41"/>
      <c r="T43" s="42"/>
      <c r="U43" s="41"/>
      <c r="V43" s="41"/>
      <c r="W43" s="42"/>
      <c r="X43" s="41"/>
      <c r="Y43" s="41"/>
      <c r="Z43" s="42"/>
      <c r="AA43" s="41"/>
      <c r="AB43" s="41"/>
      <c r="AC43" s="42"/>
      <c r="AD43" s="42">
        <f t="shared" ref="AD43:AD60" si="34">IF(AND(O43="",P43="",Q43=""),"",ROUND(AVERAGE(O43:AC43),0))</f>
        <v>92</v>
      </c>
      <c r="AE43" s="41">
        <v>90</v>
      </c>
      <c r="AF43" s="41">
        <v>70</v>
      </c>
      <c r="AG43" s="42">
        <v>84</v>
      </c>
      <c r="AH43" s="41"/>
      <c r="AI43" s="41"/>
      <c r="AJ43" s="42"/>
      <c r="AK43" s="41"/>
      <c r="AL43" s="41"/>
      <c r="AM43" s="42"/>
      <c r="AN43" s="41"/>
      <c r="AO43" s="41"/>
      <c r="AP43" s="42"/>
      <c r="AQ43" s="41"/>
      <c r="AR43" s="41"/>
      <c r="AS43" s="42"/>
      <c r="AT43" s="41">
        <v>77</v>
      </c>
      <c r="AU43" s="43">
        <f t="shared" ref="AU43:AU60" si="35">IF(AT43="","",AVERAGE(O43:AC43,AE43:AT43))</f>
        <v>85.142857142857139</v>
      </c>
      <c r="AV43" s="44">
        <f t="shared" ref="AV43:AV60" si="36">IF(AU43="","",ROUND(AU43,0))</f>
        <v>85</v>
      </c>
      <c r="AW43" s="45"/>
      <c r="AX43" s="41">
        <v>76</v>
      </c>
      <c r="AY43" s="41"/>
      <c r="AZ43" s="42">
        <v>80</v>
      </c>
      <c r="BA43" s="41"/>
      <c r="BB43" s="41"/>
      <c r="BC43" s="42"/>
      <c r="BD43" s="41"/>
      <c r="BE43" s="41"/>
      <c r="BF43" s="42"/>
      <c r="BG43" s="41"/>
      <c r="BH43" s="41"/>
      <c r="BI43" s="42"/>
      <c r="BJ43" s="41"/>
      <c r="BK43" s="41"/>
      <c r="BL43" s="42"/>
      <c r="BM43" s="42">
        <f t="shared" ref="BM43:BM60" si="37">IF(AND(AZ43="",AY43="",AX43=""),"",MAX(AX43:AZ43))</f>
        <v>80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80</v>
      </c>
      <c r="BS43" s="41"/>
      <c r="BT43" s="41">
        <v>90</v>
      </c>
      <c r="BU43" s="42"/>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85</v>
      </c>
      <c r="CN43" s="44">
        <f t="shared" ref="CN43:CN60" si="49">IF(CM43="","",ROUND(CM43,0))</f>
        <v>85</v>
      </c>
      <c r="CO43" s="45"/>
      <c r="CP43" s="52">
        <v>11</v>
      </c>
      <c r="CQ43" s="46" t="str">
        <f t="shared" ref="CQ43:CQ60" si="50">IF(CP43="","",VLOOKUP(CP43,$DE$9:$DF$20,2,0))</f>
        <v xml:space="preserve">Memiliki kemampuan pemahaman  Pemanfaatan Peta, Penginderaan Jauh, dan SIG, Negara Maju dan Berkembang, </v>
      </c>
      <c r="CR43" s="45"/>
      <c r="CS43" s="41">
        <v>11</v>
      </c>
      <c r="CT43" s="46" t="str">
        <f t="shared" ref="CT43:CT60" si="51">IF(CS43="","",VLOOKUP(CS43,$DE$22:$DF$33,2,0))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4" spans="1:110" x14ac:dyDescent="0.25">
      <c r="A44" s="8">
        <v>34</v>
      </c>
      <c r="B44" s="8">
        <v>105897</v>
      </c>
      <c r="C44" s="8" t="s">
        <v>86</v>
      </c>
      <c r="E44" s="47">
        <f t="shared" si="26"/>
        <v>76</v>
      </c>
      <c r="F44" s="8" t="str">
        <f t="shared" si="27"/>
        <v>B</v>
      </c>
      <c r="G44" s="8" t="str">
        <f t="shared" si="28"/>
        <v>Memiliki kemampuan pemahaman Negara Maju dan Berkembang, Masih perlu peningkatan pemahaman Pemanfaatan Peta, Penginderaan Jauh, dan SIG.</v>
      </c>
      <c r="H44" s="47">
        <f t="shared" si="29"/>
        <v>82</v>
      </c>
      <c r="I44" s="8" t="str">
        <f t="shared" si="30"/>
        <v>B</v>
      </c>
      <c r="J44" s="8" t="str">
        <f t="shared" si="31"/>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44" s="13"/>
      <c r="L44" s="41">
        <f t="shared" si="32"/>
        <v>73</v>
      </c>
      <c r="M44" s="41">
        <f t="shared" si="33"/>
        <v>56</v>
      </c>
      <c r="O44" s="41">
        <v>60</v>
      </c>
      <c r="P44" s="41">
        <v>70</v>
      </c>
      <c r="Q44" s="42">
        <v>90</v>
      </c>
      <c r="R44" s="41"/>
      <c r="S44" s="41"/>
      <c r="T44" s="42"/>
      <c r="U44" s="41"/>
      <c r="V44" s="41"/>
      <c r="W44" s="42"/>
      <c r="X44" s="41"/>
      <c r="Y44" s="41"/>
      <c r="Z44" s="42"/>
      <c r="AA44" s="41"/>
      <c r="AB44" s="41"/>
      <c r="AC44" s="42"/>
      <c r="AD44" s="42">
        <f t="shared" si="34"/>
        <v>73</v>
      </c>
      <c r="AE44" s="41">
        <v>80</v>
      </c>
      <c r="AF44" s="41">
        <v>90</v>
      </c>
      <c r="AG44" s="42">
        <v>86</v>
      </c>
      <c r="AH44" s="41"/>
      <c r="AI44" s="41"/>
      <c r="AJ44" s="42"/>
      <c r="AK44" s="41"/>
      <c r="AL44" s="41"/>
      <c r="AM44" s="42"/>
      <c r="AN44" s="41"/>
      <c r="AO44" s="41"/>
      <c r="AP44" s="42"/>
      <c r="AQ44" s="41"/>
      <c r="AR44" s="41"/>
      <c r="AS44" s="42"/>
      <c r="AT44" s="41">
        <v>56</v>
      </c>
      <c r="AU44" s="43">
        <f t="shared" si="35"/>
        <v>76</v>
      </c>
      <c r="AV44" s="44">
        <f t="shared" si="36"/>
        <v>76</v>
      </c>
      <c r="AW44" s="45"/>
      <c r="AX44" s="41">
        <v>80</v>
      </c>
      <c r="AY44" s="41"/>
      <c r="AZ44" s="42">
        <v>60</v>
      </c>
      <c r="BA44" s="41"/>
      <c r="BB44" s="41"/>
      <c r="BC44" s="42"/>
      <c r="BD44" s="41"/>
      <c r="BE44" s="41"/>
      <c r="BF44" s="42"/>
      <c r="BG44" s="41"/>
      <c r="BH44" s="41"/>
      <c r="BI44" s="42"/>
      <c r="BJ44" s="41"/>
      <c r="BK44" s="41"/>
      <c r="BL44" s="42"/>
      <c r="BM44" s="42">
        <f t="shared" si="37"/>
        <v>80</v>
      </c>
      <c r="BN44" s="42" t="str">
        <f t="shared" si="38"/>
        <v/>
      </c>
      <c r="BO44" s="42" t="str">
        <f t="shared" si="39"/>
        <v/>
      </c>
      <c r="BP44" s="42" t="str">
        <f t="shared" si="40"/>
        <v/>
      </c>
      <c r="BQ44" s="42" t="str">
        <f t="shared" si="41"/>
        <v/>
      </c>
      <c r="BR44" s="42">
        <f t="shared" si="42"/>
        <v>80</v>
      </c>
      <c r="BS44" s="41"/>
      <c r="BT44" s="41">
        <v>83</v>
      </c>
      <c r="BU44" s="42"/>
      <c r="BV44" s="41"/>
      <c r="BW44" s="41"/>
      <c r="BX44" s="42"/>
      <c r="BY44" s="41"/>
      <c r="BZ44" s="41"/>
      <c r="CA44" s="42"/>
      <c r="CB44" s="41"/>
      <c r="CC44" s="41"/>
      <c r="CD44" s="42"/>
      <c r="CE44" s="41"/>
      <c r="CF44" s="41"/>
      <c r="CG44" s="42"/>
      <c r="CH44" s="42">
        <f t="shared" si="43"/>
        <v>83</v>
      </c>
      <c r="CI44" s="42" t="str">
        <f t="shared" si="44"/>
        <v/>
      </c>
      <c r="CJ44" s="42" t="str">
        <f t="shared" si="45"/>
        <v/>
      </c>
      <c r="CK44" s="42" t="str">
        <f t="shared" si="46"/>
        <v/>
      </c>
      <c r="CL44" s="42" t="str">
        <f t="shared" si="47"/>
        <v/>
      </c>
      <c r="CM44" s="43">
        <f t="shared" si="48"/>
        <v>81.5</v>
      </c>
      <c r="CN44" s="44">
        <f t="shared" si="49"/>
        <v>82</v>
      </c>
      <c r="CO44" s="45"/>
      <c r="CP44" s="41">
        <v>1</v>
      </c>
      <c r="CQ44" s="46" t="str">
        <f t="shared" si="50"/>
        <v>Memiliki kemampuan pemahaman Negara Maju dan Berkembang, Masih perlu peningkatan pemahaman Pemanfaatan Peta, Penginderaan Jauh, dan SIG.</v>
      </c>
      <c r="CR44" s="45"/>
      <c r="CS44" s="41">
        <v>2</v>
      </c>
      <c r="CT44" s="46" t="str">
        <f t="shared" si="51"/>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2500" priority="4" operator="lessThan">
      <formula>$C$4</formula>
    </cfRule>
  </conditionalFormatting>
  <conditionalFormatting sqref="O12">
    <cfRule type="cellIs" dxfId="22499" priority="5" operator="lessThan">
      <formula>$C$4</formula>
    </cfRule>
  </conditionalFormatting>
  <conditionalFormatting sqref="O13">
    <cfRule type="cellIs" dxfId="22498" priority="6" operator="lessThan">
      <formula>$C$4</formula>
    </cfRule>
  </conditionalFormatting>
  <conditionalFormatting sqref="O14">
    <cfRule type="cellIs" dxfId="22497" priority="7" operator="lessThan">
      <formula>$C$4</formula>
    </cfRule>
  </conditionalFormatting>
  <conditionalFormatting sqref="O15">
    <cfRule type="cellIs" dxfId="22496" priority="8" operator="lessThan">
      <formula>$C$4</formula>
    </cfRule>
  </conditionalFormatting>
  <conditionalFormatting sqref="O16">
    <cfRule type="cellIs" dxfId="22495" priority="9" operator="lessThan">
      <formula>$C$4</formula>
    </cfRule>
  </conditionalFormatting>
  <conditionalFormatting sqref="O17">
    <cfRule type="cellIs" dxfId="22494" priority="10" operator="lessThan">
      <formula>$C$4</formula>
    </cfRule>
  </conditionalFormatting>
  <conditionalFormatting sqref="O18">
    <cfRule type="cellIs" dxfId="22493" priority="11" operator="lessThan">
      <formula>$C$4</formula>
    </cfRule>
  </conditionalFormatting>
  <conditionalFormatting sqref="O19">
    <cfRule type="cellIs" dxfId="22492" priority="12" operator="lessThan">
      <formula>$C$4</formula>
    </cfRule>
  </conditionalFormatting>
  <conditionalFormatting sqref="O20">
    <cfRule type="cellIs" dxfId="22491" priority="13" operator="lessThan">
      <formula>$C$4</formula>
    </cfRule>
  </conditionalFormatting>
  <conditionalFormatting sqref="O21">
    <cfRule type="cellIs" dxfId="22490" priority="14" operator="lessThan">
      <formula>$C$4</formula>
    </cfRule>
  </conditionalFormatting>
  <conditionalFormatting sqref="O22">
    <cfRule type="cellIs" dxfId="22489" priority="15" operator="lessThan">
      <formula>$C$4</formula>
    </cfRule>
  </conditionalFormatting>
  <conditionalFormatting sqref="O23">
    <cfRule type="cellIs" dxfId="22488" priority="16" operator="lessThan">
      <formula>$C$4</formula>
    </cfRule>
  </conditionalFormatting>
  <conditionalFormatting sqref="O24">
    <cfRule type="cellIs" dxfId="22487" priority="17" operator="lessThan">
      <formula>$C$4</formula>
    </cfRule>
  </conditionalFormatting>
  <conditionalFormatting sqref="O25">
    <cfRule type="cellIs" dxfId="22486" priority="18" operator="lessThan">
      <formula>$C$4</formula>
    </cfRule>
  </conditionalFormatting>
  <conditionalFormatting sqref="O26">
    <cfRule type="cellIs" dxfId="22485" priority="19" operator="lessThan">
      <formula>$C$4</formula>
    </cfRule>
  </conditionalFormatting>
  <conditionalFormatting sqref="O27">
    <cfRule type="cellIs" dxfId="22484" priority="20" operator="lessThan">
      <formula>$C$4</formula>
    </cfRule>
  </conditionalFormatting>
  <conditionalFormatting sqref="O28">
    <cfRule type="cellIs" dxfId="22483" priority="21" operator="lessThan">
      <formula>$C$4</formula>
    </cfRule>
  </conditionalFormatting>
  <conditionalFormatting sqref="O29">
    <cfRule type="cellIs" dxfId="22482" priority="22" operator="lessThan">
      <formula>$C$4</formula>
    </cfRule>
  </conditionalFormatting>
  <conditionalFormatting sqref="O30">
    <cfRule type="cellIs" dxfId="22481" priority="23" operator="lessThan">
      <formula>$C$4</formula>
    </cfRule>
  </conditionalFormatting>
  <conditionalFormatting sqref="O32">
    <cfRule type="cellIs" dxfId="22480" priority="25" operator="lessThan">
      <formula>$C$4</formula>
    </cfRule>
  </conditionalFormatting>
  <conditionalFormatting sqref="O33">
    <cfRule type="cellIs" dxfId="22479" priority="26" operator="lessThan">
      <formula>$C$4</formula>
    </cfRule>
  </conditionalFormatting>
  <conditionalFormatting sqref="O34">
    <cfRule type="cellIs" dxfId="22478" priority="27" operator="lessThan">
      <formula>$C$4</formula>
    </cfRule>
  </conditionalFormatting>
  <conditionalFormatting sqref="O35">
    <cfRule type="cellIs" dxfId="22477" priority="28" operator="lessThan">
      <formula>$C$4</formula>
    </cfRule>
  </conditionalFormatting>
  <conditionalFormatting sqref="O36">
    <cfRule type="cellIs" dxfId="22476" priority="29" operator="lessThan">
      <formula>$C$4</formula>
    </cfRule>
  </conditionalFormatting>
  <conditionalFormatting sqref="O37">
    <cfRule type="cellIs" dxfId="22475" priority="30" operator="lessThan">
      <formula>$C$4</formula>
    </cfRule>
  </conditionalFormatting>
  <conditionalFormatting sqref="O38">
    <cfRule type="cellIs" dxfId="22474" priority="31" operator="lessThan">
      <formula>$C$4</formula>
    </cfRule>
  </conditionalFormatting>
  <conditionalFormatting sqref="O39">
    <cfRule type="cellIs" dxfId="22473" priority="32" operator="lessThan">
      <formula>$C$4</formula>
    </cfRule>
  </conditionalFormatting>
  <conditionalFormatting sqref="O40">
    <cfRule type="cellIs" dxfId="22472" priority="33" operator="lessThan">
      <formula>$C$4</formula>
    </cfRule>
  </conditionalFormatting>
  <conditionalFormatting sqref="O41">
    <cfRule type="cellIs" dxfId="22471" priority="34" operator="lessThan">
      <formula>$C$4</formula>
    </cfRule>
  </conditionalFormatting>
  <conditionalFormatting sqref="O42">
    <cfRule type="cellIs" dxfId="22470" priority="35" operator="lessThan">
      <formula>$C$4</formula>
    </cfRule>
  </conditionalFormatting>
  <conditionalFormatting sqref="O43">
    <cfRule type="cellIs" dxfId="22469" priority="36" operator="lessThan">
      <formula>$C$4</formula>
    </cfRule>
  </conditionalFormatting>
  <conditionalFormatting sqref="O44">
    <cfRule type="cellIs" dxfId="22468" priority="37" operator="lessThan">
      <formula>$C$4</formula>
    </cfRule>
  </conditionalFormatting>
  <conditionalFormatting sqref="O45">
    <cfRule type="cellIs" dxfId="22467" priority="38" operator="lessThan">
      <formula>$C$4</formula>
    </cfRule>
  </conditionalFormatting>
  <conditionalFormatting sqref="O46">
    <cfRule type="cellIs" dxfId="22466" priority="39" operator="lessThan">
      <formula>$C$4</formula>
    </cfRule>
  </conditionalFormatting>
  <conditionalFormatting sqref="O47">
    <cfRule type="cellIs" dxfId="22465" priority="40" operator="lessThan">
      <formula>$C$4</formula>
    </cfRule>
  </conditionalFormatting>
  <conditionalFormatting sqref="O48">
    <cfRule type="cellIs" dxfId="22464" priority="41" operator="lessThan">
      <formula>$C$4</formula>
    </cfRule>
  </conditionalFormatting>
  <conditionalFormatting sqref="O49">
    <cfRule type="cellIs" dxfId="22463" priority="42" operator="lessThan">
      <formula>$C$4</formula>
    </cfRule>
  </conditionalFormatting>
  <conditionalFormatting sqref="O50">
    <cfRule type="cellIs" dxfId="22462" priority="43" operator="lessThan">
      <formula>$C$4</formula>
    </cfRule>
  </conditionalFormatting>
  <conditionalFormatting sqref="O51">
    <cfRule type="cellIs" dxfId="22461" priority="44" operator="lessThan">
      <formula>$C$4</formula>
    </cfRule>
  </conditionalFormatting>
  <conditionalFormatting sqref="O52">
    <cfRule type="cellIs" dxfId="22460" priority="45" operator="lessThan">
      <formula>$C$4</formula>
    </cfRule>
  </conditionalFormatting>
  <conditionalFormatting sqref="O53">
    <cfRule type="cellIs" dxfId="22459" priority="46" operator="lessThan">
      <formula>$C$4</formula>
    </cfRule>
  </conditionalFormatting>
  <conditionalFormatting sqref="O54">
    <cfRule type="cellIs" dxfId="22458" priority="47" operator="lessThan">
      <formula>$C$4</formula>
    </cfRule>
  </conditionalFormatting>
  <conditionalFormatting sqref="O55">
    <cfRule type="cellIs" dxfId="22457" priority="48" operator="lessThan">
      <formula>$C$4</formula>
    </cfRule>
  </conditionalFormatting>
  <conditionalFormatting sqref="O56">
    <cfRule type="cellIs" dxfId="22456" priority="49" operator="lessThan">
      <formula>$C$4</formula>
    </cfRule>
  </conditionalFormatting>
  <conditionalFormatting sqref="O57">
    <cfRule type="cellIs" dxfId="22455" priority="50" operator="lessThan">
      <formula>$C$4</formula>
    </cfRule>
  </conditionalFormatting>
  <conditionalFormatting sqref="O58">
    <cfRule type="cellIs" dxfId="22454" priority="51" operator="lessThan">
      <formula>$C$4</formula>
    </cfRule>
  </conditionalFormatting>
  <conditionalFormatting sqref="O59">
    <cfRule type="cellIs" dxfId="22453" priority="52" operator="lessThan">
      <formula>$C$4</formula>
    </cfRule>
  </conditionalFormatting>
  <conditionalFormatting sqref="O60">
    <cfRule type="cellIs" dxfId="22452" priority="53" operator="lessThan">
      <formula>$C$4</formula>
    </cfRule>
  </conditionalFormatting>
  <conditionalFormatting sqref="P11">
    <cfRule type="cellIs" dxfId="22451" priority="54" operator="lessThan">
      <formula>$C$4</formula>
    </cfRule>
  </conditionalFormatting>
  <conditionalFormatting sqref="P12">
    <cfRule type="cellIs" dxfId="22450" priority="55" operator="lessThan">
      <formula>$C$4</formula>
    </cfRule>
  </conditionalFormatting>
  <conditionalFormatting sqref="P13">
    <cfRule type="cellIs" dxfId="22449" priority="56" operator="lessThan">
      <formula>$C$4</formula>
    </cfRule>
  </conditionalFormatting>
  <conditionalFormatting sqref="P14">
    <cfRule type="cellIs" dxfId="22448" priority="57" operator="lessThan">
      <formula>$C$4</formula>
    </cfRule>
  </conditionalFormatting>
  <conditionalFormatting sqref="P15">
    <cfRule type="cellIs" dxfId="22447" priority="58" operator="lessThan">
      <formula>$C$4</formula>
    </cfRule>
  </conditionalFormatting>
  <conditionalFormatting sqref="P16">
    <cfRule type="cellIs" dxfId="22446" priority="59" operator="lessThan">
      <formula>$C$4</formula>
    </cfRule>
  </conditionalFormatting>
  <conditionalFormatting sqref="P17">
    <cfRule type="cellIs" dxfId="22445" priority="60" operator="lessThan">
      <formula>$C$4</formula>
    </cfRule>
  </conditionalFormatting>
  <conditionalFormatting sqref="P18">
    <cfRule type="cellIs" dxfId="22444" priority="61" operator="lessThan">
      <formula>$C$4</formula>
    </cfRule>
  </conditionalFormatting>
  <conditionalFormatting sqref="P19">
    <cfRule type="cellIs" dxfId="22443" priority="62" operator="lessThan">
      <formula>$C$4</formula>
    </cfRule>
  </conditionalFormatting>
  <conditionalFormatting sqref="P20">
    <cfRule type="cellIs" dxfId="22442" priority="63" operator="lessThan">
      <formula>$C$4</formula>
    </cfRule>
  </conditionalFormatting>
  <conditionalFormatting sqref="P21">
    <cfRule type="cellIs" dxfId="22441" priority="64" operator="lessThan">
      <formula>$C$4</formula>
    </cfRule>
  </conditionalFormatting>
  <conditionalFormatting sqref="P22">
    <cfRule type="cellIs" dxfId="22440" priority="65" operator="lessThan">
      <formula>$C$4</formula>
    </cfRule>
  </conditionalFormatting>
  <conditionalFormatting sqref="P23">
    <cfRule type="cellIs" dxfId="22439" priority="66" operator="lessThan">
      <formula>$C$4</formula>
    </cfRule>
  </conditionalFormatting>
  <conditionalFormatting sqref="P24">
    <cfRule type="cellIs" dxfId="22438" priority="67" operator="lessThan">
      <formula>$C$4</formula>
    </cfRule>
  </conditionalFormatting>
  <conditionalFormatting sqref="P25">
    <cfRule type="cellIs" dxfId="22437" priority="68" operator="lessThan">
      <formula>$C$4</formula>
    </cfRule>
  </conditionalFormatting>
  <conditionalFormatting sqref="P26">
    <cfRule type="cellIs" dxfId="22436" priority="69" operator="lessThan">
      <formula>$C$4</formula>
    </cfRule>
  </conditionalFormatting>
  <conditionalFormatting sqref="P27">
    <cfRule type="cellIs" dxfId="22435" priority="70" operator="lessThan">
      <formula>$C$4</formula>
    </cfRule>
  </conditionalFormatting>
  <conditionalFormatting sqref="P28">
    <cfRule type="cellIs" dxfId="22434" priority="71" operator="lessThan">
      <formula>$C$4</formula>
    </cfRule>
  </conditionalFormatting>
  <conditionalFormatting sqref="P29">
    <cfRule type="cellIs" dxfId="22433" priority="72" operator="lessThan">
      <formula>$C$4</formula>
    </cfRule>
  </conditionalFormatting>
  <conditionalFormatting sqref="P30">
    <cfRule type="cellIs" dxfId="22432" priority="73" operator="lessThan">
      <formula>$C$4</formula>
    </cfRule>
  </conditionalFormatting>
  <conditionalFormatting sqref="P32">
    <cfRule type="cellIs" dxfId="22431" priority="75" operator="lessThan">
      <formula>$C$4</formula>
    </cfRule>
  </conditionalFormatting>
  <conditionalFormatting sqref="P33">
    <cfRule type="cellIs" dxfId="22430" priority="76" operator="lessThan">
      <formula>$C$4</formula>
    </cfRule>
  </conditionalFormatting>
  <conditionalFormatting sqref="P34">
    <cfRule type="cellIs" dxfId="22429" priority="77" operator="lessThan">
      <formula>$C$4</formula>
    </cfRule>
  </conditionalFormatting>
  <conditionalFormatting sqref="P35">
    <cfRule type="cellIs" dxfId="22428" priority="78" operator="lessThan">
      <formula>$C$4</formula>
    </cfRule>
  </conditionalFormatting>
  <conditionalFormatting sqref="P36">
    <cfRule type="cellIs" dxfId="22427" priority="79" operator="lessThan">
      <formula>$C$4</formula>
    </cfRule>
  </conditionalFormatting>
  <conditionalFormatting sqref="P37">
    <cfRule type="cellIs" dxfId="22426" priority="80" operator="lessThan">
      <formula>$C$4</formula>
    </cfRule>
  </conditionalFormatting>
  <conditionalFormatting sqref="P38">
    <cfRule type="cellIs" dxfId="22425" priority="81" operator="lessThan">
      <formula>$C$4</formula>
    </cfRule>
  </conditionalFormatting>
  <conditionalFormatting sqref="P39">
    <cfRule type="cellIs" dxfId="22424" priority="82" operator="lessThan">
      <formula>$C$4</formula>
    </cfRule>
  </conditionalFormatting>
  <conditionalFormatting sqref="P40">
    <cfRule type="cellIs" dxfId="22423" priority="83" operator="lessThan">
      <formula>$C$4</formula>
    </cfRule>
  </conditionalFormatting>
  <conditionalFormatting sqref="P41">
    <cfRule type="cellIs" dxfId="22422" priority="84" operator="lessThan">
      <formula>$C$4</formula>
    </cfRule>
  </conditionalFormatting>
  <conditionalFormatting sqref="P42">
    <cfRule type="cellIs" dxfId="22421" priority="85" operator="lessThan">
      <formula>$C$4</formula>
    </cfRule>
  </conditionalFormatting>
  <conditionalFormatting sqref="P43">
    <cfRule type="cellIs" dxfId="22420" priority="86" operator="lessThan">
      <formula>$C$4</formula>
    </cfRule>
  </conditionalFormatting>
  <conditionalFormatting sqref="P44">
    <cfRule type="cellIs" dxfId="22419" priority="87" operator="lessThan">
      <formula>$C$4</formula>
    </cfRule>
  </conditionalFormatting>
  <conditionalFormatting sqref="P45">
    <cfRule type="cellIs" dxfId="22418" priority="88" operator="lessThan">
      <formula>$C$4</formula>
    </cfRule>
  </conditionalFormatting>
  <conditionalFormatting sqref="P46">
    <cfRule type="cellIs" dxfId="22417" priority="89" operator="lessThan">
      <formula>$C$4</formula>
    </cfRule>
  </conditionalFormatting>
  <conditionalFormatting sqref="P47">
    <cfRule type="cellIs" dxfId="22416" priority="90" operator="lessThan">
      <formula>$C$4</formula>
    </cfRule>
  </conditionalFormatting>
  <conditionalFormatting sqref="P48">
    <cfRule type="cellIs" dxfId="22415" priority="91" operator="lessThan">
      <formula>$C$4</formula>
    </cfRule>
  </conditionalFormatting>
  <conditionalFormatting sqref="P49">
    <cfRule type="cellIs" dxfId="22414" priority="92" operator="lessThan">
      <formula>$C$4</formula>
    </cfRule>
  </conditionalFormatting>
  <conditionalFormatting sqref="P50">
    <cfRule type="cellIs" dxfId="22413" priority="93" operator="lessThan">
      <formula>$C$4</formula>
    </cfRule>
  </conditionalFormatting>
  <conditionalFormatting sqref="P51">
    <cfRule type="cellIs" dxfId="22412" priority="94" operator="lessThan">
      <formula>$C$4</formula>
    </cfRule>
  </conditionalFormatting>
  <conditionalFormatting sqref="P52">
    <cfRule type="cellIs" dxfId="22411" priority="95" operator="lessThan">
      <formula>$C$4</formula>
    </cfRule>
  </conditionalFormatting>
  <conditionalFormatting sqref="P53">
    <cfRule type="cellIs" dxfId="22410" priority="96" operator="lessThan">
      <formula>$C$4</formula>
    </cfRule>
  </conditionalFormatting>
  <conditionalFormatting sqref="P54">
    <cfRule type="cellIs" dxfId="22409" priority="97" operator="lessThan">
      <formula>$C$4</formula>
    </cfRule>
  </conditionalFormatting>
  <conditionalFormatting sqref="P55">
    <cfRule type="cellIs" dxfId="22408" priority="98" operator="lessThan">
      <formula>$C$4</formula>
    </cfRule>
  </conditionalFormatting>
  <conditionalFormatting sqref="P56">
    <cfRule type="cellIs" dxfId="22407" priority="99" operator="lessThan">
      <formula>$C$4</formula>
    </cfRule>
  </conditionalFormatting>
  <conditionalFormatting sqref="P57">
    <cfRule type="cellIs" dxfId="22406" priority="100" operator="lessThan">
      <formula>$C$4</formula>
    </cfRule>
  </conditionalFormatting>
  <conditionalFormatting sqref="P58">
    <cfRule type="cellIs" dxfId="22405" priority="101" operator="lessThan">
      <formula>$C$4</formula>
    </cfRule>
  </conditionalFormatting>
  <conditionalFormatting sqref="P59">
    <cfRule type="cellIs" dxfId="22404" priority="102" operator="lessThan">
      <formula>$C$4</formula>
    </cfRule>
  </conditionalFormatting>
  <conditionalFormatting sqref="P60">
    <cfRule type="cellIs" dxfId="22403" priority="103" operator="lessThan">
      <formula>$C$4</formula>
    </cfRule>
  </conditionalFormatting>
  <conditionalFormatting sqref="Q11">
    <cfRule type="cellIs" dxfId="22402" priority="104" operator="lessThan">
      <formula>$C$4</formula>
    </cfRule>
  </conditionalFormatting>
  <conditionalFormatting sqref="Q12">
    <cfRule type="cellIs" dxfId="22401" priority="105" operator="lessThan">
      <formula>$C$4</formula>
    </cfRule>
  </conditionalFormatting>
  <conditionalFormatting sqref="Q13">
    <cfRule type="cellIs" dxfId="22400" priority="106" operator="lessThan">
      <formula>$C$4</formula>
    </cfRule>
  </conditionalFormatting>
  <conditionalFormatting sqref="Q14">
    <cfRule type="cellIs" dxfId="22399" priority="107" operator="lessThan">
      <formula>$C$4</formula>
    </cfRule>
  </conditionalFormatting>
  <conditionalFormatting sqref="Q15">
    <cfRule type="cellIs" dxfId="22398" priority="108" operator="lessThan">
      <formula>$C$4</formula>
    </cfRule>
  </conditionalFormatting>
  <conditionalFormatting sqref="Q16">
    <cfRule type="cellIs" dxfId="22397" priority="109" operator="lessThan">
      <formula>$C$4</formula>
    </cfRule>
  </conditionalFormatting>
  <conditionalFormatting sqref="Q17">
    <cfRule type="cellIs" dxfId="22396" priority="110" operator="lessThan">
      <formula>$C$4</formula>
    </cfRule>
  </conditionalFormatting>
  <conditionalFormatting sqref="Q18">
    <cfRule type="cellIs" dxfId="22395" priority="111" operator="lessThan">
      <formula>$C$4</formula>
    </cfRule>
  </conditionalFormatting>
  <conditionalFormatting sqref="Q19">
    <cfRule type="cellIs" dxfId="22394" priority="112" operator="lessThan">
      <formula>$C$4</formula>
    </cfRule>
  </conditionalFormatting>
  <conditionalFormatting sqref="Q20">
    <cfRule type="cellIs" dxfId="22393" priority="113" operator="lessThan">
      <formula>$C$4</formula>
    </cfRule>
  </conditionalFormatting>
  <conditionalFormatting sqref="Q21">
    <cfRule type="cellIs" dxfId="22392" priority="114" operator="lessThan">
      <formula>$C$4</formula>
    </cfRule>
  </conditionalFormatting>
  <conditionalFormatting sqref="Q22">
    <cfRule type="cellIs" dxfId="22391" priority="115" operator="lessThan">
      <formula>$C$4</formula>
    </cfRule>
  </conditionalFormatting>
  <conditionalFormatting sqref="Q23">
    <cfRule type="cellIs" dxfId="22390" priority="116" operator="lessThan">
      <formula>$C$4</formula>
    </cfRule>
  </conditionalFormatting>
  <conditionalFormatting sqref="Q24">
    <cfRule type="cellIs" dxfId="22389" priority="117" operator="lessThan">
      <formula>$C$4</formula>
    </cfRule>
  </conditionalFormatting>
  <conditionalFormatting sqref="Q25">
    <cfRule type="cellIs" dxfId="22388" priority="118" operator="lessThan">
      <formula>$C$4</formula>
    </cfRule>
  </conditionalFormatting>
  <conditionalFormatting sqref="Q26">
    <cfRule type="cellIs" dxfId="22387" priority="119" operator="lessThan">
      <formula>$C$4</formula>
    </cfRule>
  </conditionalFormatting>
  <conditionalFormatting sqref="Q27">
    <cfRule type="cellIs" dxfId="22386" priority="120" operator="lessThan">
      <formula>$C$4</formula>
    </cfRule>
  </conditionalFormatting>
  <conditionalFormatting sqref="Q28">
    <cfRule type="cellIs" dxfId="22385" priority="121" operator="lessThan">
      <formula>$C$4</formula>
    </cfRule>
  </conditionalFormatting>
  <conditionalFormatting sqref="Q29">
    <cfRule type="cellIs" dxfId="22384" priority="122" operator="lessThan">
      <formula>$C$4</formula>
    </cfRule>
  </conditionalFormatting>
  <conditionalFormatting sqref="Q30">
    <cfRule type="cellIs" dxfId="22383" priority="123" operator="lessThan">
      <formula>$C$4</formula>
    </cfRule>
  </conditionalFormatting>
  <conditionalFormatting sqref="Q32">
    <cfRule type="cellIs" dxfId="22382" priority="125" operator="lessThan">
      <formula>$C$4</formula>
    </cfRule>
  </conditionalFormatting>
  <conditionalFormatting sqref="Q33">
    <cfRule type="cellIs" dxfId="22381" priority="126" operator="lessThan">
      <formula>$C$4</formula>
    </cfRule>
  </conditionalFormatting>
  <conditionalFormatting sqref="Q34">
    <cfRule type="cellIs" dxfId="22380" priority="127" operator="lessThan">
      <formula>$C$4</formula>
    </cfRule>
  </conditionalFormatting>
  <conditionalFormatting sqref="Q35">
    <cfRule type="cellIs" dxfId="22379" priority="128" operator="lessThan">
      <formula>$C$4</formula>
    </cfRule>
  </conditionalFormatting>
  <conditionalFormatting sqref="Q36">
    <cfRule type="cellIs" dxfId="22378" priority="129" operator="lessThan">
      <formula>$C$4</formula>
    </cfRule>
  </conditionalFormatting>
  <conditionalFormatting sqref="Q37">
    <cfRule type="cellIs" dxfId="22377" priority="130" operator="lessThan">
      <formula>$C$4</formula>
    </cfRule>
  </conditionalFormatting>
  <conditionalFormatting sqref="Q38">
    <cfRule type="cellIs" dxfId="22376" priority="131" operator="lessThan">
      <formula>$C$4</formula>
    </cfRule>
  </conditionalFormatting>
  <conditionalFormatting sqref="Q39">
    <cfRule type="cellIs" dxfId="22375" priority="132" operator="lessThan">
      <formula>$C$4</formula>
    </cfRule>
  </conditionalFormatting>
  <conditionalFormatting sqref="Q40">
    <cfRule type="cellIs" dxfId="22374" priority="133" operator="lessThan">
      <formula>$C$4</formula>
    </cfRule>
  </conditionalFormatting>
  <conditionalFormatting sqref="Q41">
    <cfRule type="cellIs" dxfId="22373" priority="134" operator="lessThan">
      <formula>$C$4</formula>
    </cfRule>
  </conditionalFormatting>
  <conditionalFormatting sqref="Q42">
    <cfRule type="cellIs" dxfId="22372" priority="135" operator="lessThan">
      <formula>$C$4</formula>
    </cfRule>
  </conditionalFormatting>
  <conditionalFormatting sqref="Q43">
    <cfRule type="cellIs" dxfId="22371" priority="136" operator="lessThan">
      <formula>$C$4</formula>
    </cfRule>
  </conditionalFormatting>
  <conditionalFormatting sqref="Q44">
    <cfRule type="cellIs" dxfId="22370" priority="137" operator="lessThan">
      <formula>$C$4</formula>
    </cfRule>
  </conditionalFormatting>
  <conditionalFormatting sqref="Q45">
    <cfRule type="cellIs" dxfId="22369" priority="138" operator="lessThan">
      <formula>$C$4</formula>
    </cfRule>
  </conditionalFormatting>
  <conditionalFormatting sqref="Q46">
    <cfRule type="cellIs" dxfId="22368" priority="139" operator="lessThan">
      <formula>$C$4</formula>
    </cfRule>
  </conditionalFormatting>
  <conditionalFormatting sqref="Q47">
    <cfRule type="cellIs" dxfId="22367" priority="140" operator="lessThan">
      <formula>$C$4</formula>
    </cfRule>
  </conditionalFormatting>
  <conditionalFormatting sqref="Q48">
    <cfRule type="cellIs" dxfId="22366" priority="141" operator="lessThan">
      <formula>$C$4</formula>
    </cfRule>
  </conditionalFormatting>
  <conditionalFormatting sqref="Q49">
    <cfRule type="cellIs" dxfId="22365" priority="142" operator="lessThan">
      <formula>$C$4</formula>
    </cfRule>
  </conditionalFormatting>
  <conditionalFormatting sqref="Q50">
    <cfRule type="cellIs" dxfId="22364" priority="143" operator="lessThan">
      <formula>$C$4</formula>
    </cfRule>
  </conditionalFormatting>
  <conditionalFormatting sqref="Q51">
    <cfRule type="cellIs" dxfId="22363" priority="144" operator="lessThan">
      <formula>$C$4</formula>
    </cfRule>
  </conditionalFormatting>
  <conditionalFormatting sqref="Q52">
    <cfRule type="cellIs" dxfId="22362" priority="145" operator="lessThan">
      <formula>$C$4</formula>
    </cfRule>
  </conditionalFormatting>
  <conditionalFormatting sqref="Q53">
    <cfRule type="cellIs" dxfId="22361" priority="146" operator="lessThan">
      <formula>$C$4</formula>
    </cfRule>
  </conditionalFormatting>
  <conditionalFormatting sqref="Q54">
    <cfRule type="cellIs" dxfId="22360" priority="147" operator="lessThan">
      <formula>$C$4</formula>
    </cfRule>
  </conditionalFormatting>
  <conditionalFormatting sqref="Q55">
    <cfRule type="cellIs" dxfId="22359" priority="148" operator="lessThan">
      <formula>$C$4</formula>
    </cfRule>
  </conditionalFormatting>
  <conditionalFormatting sqref="Q56">
    <cfRule type="cellIs" dxfId="22358" priority="149" operator="lessThan">
      <formula>$C$4</formula>
    </cfRule>
  </conditionalFormatting>
  <conditionalFormatting sqref="Q57">
    <cfRule type="cellIs" dxfId="22357" priority="150" operator="lessThan">
      <formula>$C$4</formula>
    </cfRule>
  </conditionalFormatting>
  <conditionalFormatting sqref="Q58">
    <cfRule type="cellIs" dxfId="22356" priority="151" operator="lessThan">
      <formula>$C$4</formula>
    </cfRule>
  </conditionalFormatting>
  <conditionalFormatting sqref="Q59">
    <cfRule type="cellIs" dxfId="22355" priority="152" operator="lessThan">
      <formula>$C$4</formula>
    </cfRule>
  </conditionalFormatting>
  <conditionalFormatting sqref="Q60">
    <cfRule type="cellIs" dxfId="22354" priority="153" operator="lessThan">
      <formula>$C$4</formula>
    </cfRule>
  </conditionalFormatting>
  <conditionalFormatting sqref="T11">
    <cfRule type="cellIs" dxfId="22353" priority="154" operator="lessThan">
      <formula>$C$4</formula>
    </cfRule>
  </conditionalFormatting>
  <conditionalFormatting sqref="T12">
    <cfRule type="cellIs" dxfId="22352" priority="155" operator="lessThan">
      <formula>$C$4</formula>
    </cfRule>
  </conditionalFormatting>
  <conditionalFormatting sqref="T13">
    <cfRule type="cellIs" dxfId="22351" priority="156" operator="lessThan">
      <formula>$C$4</formula>
    </cfRule>
  </conditionalFormatting>
  <conditionalFormatting sqref="T14">
    <cfRule type="cellIs" dxfId="22350" priority="157" operator="lessThan">
      <formula>$C$4</formula>
    </cfRule>
  </conditionalFormatting>
  <conditionalFormatting sqref="T15">
    <cfRule type="cellIs" dxfId="22349" priority="158" operator="lessThan">
      <formula>$C$4</formula>
    </cfRule>
  </conditionalFormatting>
  <conditionalFormatting sqref="T16">
    <cfRule type="cellIs" dxfId="22348" priority="159" operator="lessThan">
      <formula>$C$4</formula>
    </cfRule>
  </conditionalFormatting>
  <conditionalFormatting sqref="T17">
    <cfRule type="cellIs" dxfId="22347" priority="160" operator="lessThan">
      <formula>$C$4</formula>
    </cfRule>
  </conditionalFormatting>
  <conditionalFormatting sqref="T18">
    <cfRule type="cellIs" dxfId="22346" priority="161" operator="lessThan">
      <formula>$C$4</formula>
    </cfRule>
  </conditionalFormatting>
  <conditionalFormatting sqref="T19">
    <cfRule type="cellIs" dxfId="22345" priority="162" operator="lessThan">
      <formula>$C$4</formula>
    </cfRule>
  </conditionalFormatting>
  <conditionalFormatting sqref="T20">
    <cfRule type="cellIs" dxfId="22344" priority="163" operator="lessThan">
      <formula>$C$4</formula>
    </cfRule>
  </conditionalFormatting>
  <conditionalFormatting sqref="T21">
    <cfRule type="cellIs" dxfId="22343" priority="164" operator="lessThan">
      <formula>$C$4</formula>
    </cfRule>
  </conditionalFormatting>
  <conditionalFormatting sqref="T22">
    <cfRule type="cellIs" dxfId="22342" priority="165" operator="lessThan">
      <formula>$C$4</formula>
    </cfRule>
  </conditionalFormatting>
  <conditionalFormatting sqref="T23">
    <cfRule type="cellIs" dxfId="22341" priority="166" operator="lessThan">
      <formula>$C$4</formula>
    </cfRule>
  </conditionalFormatting>
  <conditionalFormatting sqref="T24">
    <cfRule type="cellIs" dxfId="22340" priority="167" operator="lessThan">
      <formula>$C$4</formula>
    </cfRule>
  </conditionalFormatting>
  <conditionalFormatting sqref="T25">
    <cfRule type="cellIs" dxfId="22339" priority="168" operator="lessThan">
      <formula>$C$4</formula>
    </cfRule>
  </conditionalFormatting>
  <conditionalFormatting sqref="T26">
    <cfRule type="cellIs" dxfId="22338" priority="169" operator="lessThan">
      <formula>$C$4</formula>
    </cfRule>
  </conditionalFormatting>
  <conditionalFormatting sqref="T27">
    <cfRule type="cellIs" dxfId="22337" priority="170" operator="lessThan">
      <formula>$C$4</formula>
    </cfRule>
  </conditionalFormatting>
  <conditionalFormatting sqref="T28">
    <cfRule type="cellIs" dxfId="22336" priority="171" operator="lessThan">
      <formula>$C$4</formula>
    </cfRule>
  </conditionalFormatting>
  <conditionalFormatting sqref="T29">
    <cfRule type="cellIs" dxfId="22335" priority="172" operator="lessThan">
      <formula>$C$4</formula>
    </cfRule>
  </conditionalFormatting>
  <conditionalFormatting sqref="T30">
    <cfRule type="cellIs" dxfId="22334" priority="173" operator="lessThan">
      <formula>$C$4</formula>
    </cfRule>
  </conditionalFormatting>
  <conditionalFormatting sqref="T31">
    <cfRule type="cellIs" dxfId="22333" priority="174" operator="lessThan">
      <formula>$C$4</formula>
    </cfRule>
  </conditionalFormatting>
  <conditionalFormatting sqref="T32">
    <cfRule type="cellIs" dxfId="22332" priority="175" operator="lessThan">
      <formula>$C$4</formula>
    </cfRule>
  </conditionalFormatting>
  <conditionalFormatting sqref="T33">
    <cfRule type="cellIs" dxfId="22331" priority="176" operator="lessThan">
      <formula>$C$4</formula>
    </cfRule>
  </conditionalFormatting>
  <conditionalFormatting sqref="T34">
    <cfRule type="cellIs" dxfId="22330" priority="177" operator="lessThan">
      <formula>$C$4</formula>
    </cfRule>
  </conditionalFormatting>
  <conditionalFormatting sqref="T35">
    <cfRule type="cellIs" dxfId="22329" priority="178" operator="lessThan">
      <formula>$C$4</formula>
    </cfRule>
  </conditionalFormatting>
  <conditionalFormatting sqref="T36">
    <cfRule type="cellIs" dxfId="22328" priority="179" operator="lessThan">
      <formula>$C$4</formula>
    </cfRule>
  </conditionalFormatting>
  <conditionalFormatting sqref="T37">
    <cfRule type="cellIs" dxfId="22327" priority="180" operator="lessThan">
      <formula>$C$4</formula>
    </cfRule>
  </conditionalFormatting>
  <conditionalFormatting sqref="T38">
    <cfRule type="cellIs" dxfId="22326" priority="181" operator="lessThan">
      <formula>$C$4</formula>
    </cfRule>
  </conditionalFormatting>
  <conditionalFormatting sqref="T39">
    <cfRule type="cellIs" dxfId="22325" priority="182" operator="lessThan">
      <formula>$C$4</formula>
    </cfRule>
  </conditionalFormatting>
  <conditionalFormatting sqref="T40">
    <cfRule type="cellIs" dxfId="22324" priority="183" operator="lessThan">
      <formula>$C$4</formula>
    </cfRule>
  </conditionalFormatting>
  <conditionalFormatting sqref="T41">
    <cfRule type="cellIs" dxfId="22323" priority="184" operator="lessThan">
      <formula>$C$4</formula>
    </cfRule>
  </conditionalFormatting>
  <conditionalFormatting sqref="T42">
    <cfRule type="cellIs" dxfId="22322" priority="185" operator="lessThan">
      <formula>$C$4</formula>
    </cfRule>
  </conditionalFormatting>
  <conditionalFormatting sqref="T43">
    <cfRule type="cellIs" dxfId="22321" priority="186" operator="lessThan">
      <formula>$C$4</formula>
    </cfRule>
  </conditionalFormatting>
  <conditionalFormatting sqref="T44">
    <cfRule type="cellIs" dxfId="22320" priority="187" operator="lessThan">
      <formula>$C$4</formula>
    </cfRule>
  </conditionalFormatting>
  <conditionalFormatting sqref="T45">
    <cfRule type="cellIs" dxfId="22319" priority="188" operator="lessThan">
      <formula>$C$4</formula>
    </cfRule>
  </conditionalFormatting>
  <conditionalFormatting sqref="T46">
    <cfRule type="cellIs" dxfId="22318" priority="189" operator="lessThan">
      <formula>$C$4</formula>
    </cfRule>
  </conditionalFormatting>
  <conditionalFormatting sqref="T47">
    <cfRule type="cellIs" dxfId="22317" priority="190" operator="lessThan">
      <formula>$C$4</formula>
    </cfRule>
  </conditionalFormatting>
  <conditionalFormatting sqref="T48">
    <cfRule type="cellIs" dxfId="22316" priority="191" operator="lessThan">
      <formula>$C$4</formula>
    </cfRule>
  </conditionalFormatting>
  <conditionalFormatting sqref="T49">
    <cfRule type="cellIs" dxfId="22315" priority="192" operator="lessThan">
      <formula>$C$4</formula>
    </cfRule>
  </conditionalFormatting>
  <conditionalFormatting sqref="T50">
    <cfRule type="cellIs" dxfId="22314" priority="193" operator="lessThan">
      <formula>$C$4</formula>
    </cfRule>
  </conditionalFormatting>
  <conditionalFormatting sqref="T51">
    <cfRule type="cellIs" dxfId="22313" priority="194" operator="lessThan">
      <formula>$C$4</formula>
    </cfRule>
  </conditionalFormatting>
  <conditionalFormatting sqref="T52">
    <cfRule type="cellIs" dxfId="22312" priority="195" operator="lessThan">
      <formula>$C$4</formula>
    </cfRule>
  </conditionalFormatting>
  <conditionalFormatting sqref="T53">
    <cfRule type="cellIs" dxfId="22311" priority="196" operator="lessThan">
      <formula>$C$4</formula>
    </cfRule>
  </conditionalFormatting>
  <conditionalFormatting sqref="T54">
    <cfRule type="cellIs" dxfId="22310" priority="197" operator="lessThan">
      <formula>$C$4</formula>
    </cfRule>
  </conditionalFormatting>
  <conditionalFormatting sqref="T55">
    <cfRule type="cellIs" dxfId="22309" priority="198" operator="lessThan">
      <formula>$C$4</formula>
    </cfRule>
  </conditionalFormatting>
  <conditionalFormatting sqref="T56">
    <cfRule type="cellIs" dxfId="22308" priority="199" operator="lessThan">
      <formula>$C$4</formula>
    </cfRule>
  </conditionalFormatting>
  <conditionalFormatting sqref="T57">
    <cfRule type="cellIs" dxfId="22307" priority="200" operator="lessThan">
      <formula>$C$4</formula>
    </cfRule>
  </conditionalFormatting>
  <conditionalFormatting sqref="T58">
    <cfRule type="cellIs" dxfId="22306" priority="201" operator="lessThan">
      <formula>$C$4</formula>
    </cfRule>
  </conditionalFormatting>
  <conditionalFormatting sqref="T59">
    <cfRule type="cellIs" dxfId="22305" priority="202" operator="lessThan">
      <formula>$C$4</formula>
    </cfRule>
  </conditionalFormatting>
  <conditionalFormatting sqref="T60">
    <cfRule type="cellIs" dxfId="22304" priority="203" operator="lessThan">
      <formula>$C$4</formula>
    </cfRule>
  </conditionalFormatting>
  <conditionalFormatting sqref="W11">
    <cfRule type="cellIs" dxfId="22303" priority="204" operator="lessThan">
      <formula>$C$4</formula>
    </cfRule>
  </conditionalFormatting>
  <conditionalFormatting sqref="W12">
    <cfRule type="cellIs" dxfId="22302" priority="205" operator="lessThan">
      <formula>$C$4</formula>
    </cfRule>
  </conditionalFormatting>
  <conditionalFormatting sqref="W13">
    <cfRule type="cellIs" dxfId="22301" priority="206" operator="lessThan">
      <formula>$C$4</formula>
    </cfRule>
  </conditionalFormatting>
  <conditionalFormatting sqref="W14">
    <cfRule type="cellIs" dxfId="22300" priority="207" operator="lessThan">
      <formula>$C$4</formula>
    </cfRule>
  </conditionalFormatting>
  <conditionalFormatting sqref="W15">
    <cfRule type="cellIs" dxfId="22299" priority="208" operator="lessThan">
      <formula>$C$4</formula>
    </cfRule>
  </conditionalFormatting>
  <conditionalFormatting sqref="W16">
    <cfRule type="cellIs" dxfId="22298" priority="209" operator="lessThan">
      <formula>$C$4</formula>
    </cfRule>
  </conditionalFormatting>
  <conditionalFormatting sqref="W17">
    <cfRule type="cellIs" dxfId="22297" priority="210" operator="lessThan">
      <formula>$C$4</formula>
    </cfRule>
  </conditionalFormatting>
  <conditionalFormatting sqref="W18">
    <cfRule type="cellIs" dxfId="22296" priority="211" operator="lessThan">
      <formula>$C$4</formula>
    </cfRule>
  </conditionalFormatting>
  <conditionalFormatting sqref="W19">
    <cfRule type="cellIs" dxfId="22295" priority="212" operator="lessThan">
      <formula>$C$4</formula>
    </cfRule>
  </conditionalFormatting>
  <conditionalFormatting sqref="W20">
    <cfRule type="cellIs" dxfId="22294" priority="213" operator="lessThan">
      <formula>$C$4</formula>
    </cfRule>
  </conditionalFormatting>
  <conditionalFormatting sqref="W21">
    <cfRule type="cellIs" dxfId="22293" priority="214" operator="lessThan">
      <formula>$C$4</formula>
    </cfRule>
  </conditionalFormatting>
  <conditionalFormatting sqref="W22">
    <cfRule type="cellIs" dxfId="22292" priority="215" operator="lessThan">
      <formula>$C$4</formula>
    </cfRule>
  </conditionalFormatting>
  <conditionalFormatting sqref="W23">
    <cfRule type="cellIs" dxfId="22291" priority="216" operator="lessThan">
      <formula>$C$4</formula>
    </cfRule>
  </conditionalFormatting>
  <conditionalFormatting sqref="W24">
    <cfRule type="cellIs" dxfId="22290" priority="217" operator="lessThan">
      <formula>$C$4</formula>
    </cfRule>
  </conditionalFormatting>
  <conditionalFormatting sqref="W25">
    <cfRule type="cellIs" dxfId="22289" priority="218" operator="lessThan">
      <formula>$C$4</formula>
    </cfRule>
  </conditionalFormatting>
  <conditionalFormatting sqref="W26">
    <cfRule type="cellIs" dxfId="22288" priority="219" operator="lessThan">
      <formula>$C$4</formula>
    </cfRule>
  </conditionalFormatting>
  <conditionalFormatting sqref="W27">
    <cfRule type="cellIs" dxfId="22287" priority="220" operator="lessThan">
      <formula>$C$4</formula>
    </cfRule>
  </conditionalFormatting>
  <conditionalFormatting sqref="W28">
    <cfRule type="cellIs" dxfId="22286" priority="221" operator="lessThan">
      <formula>$C$4</formula>
    </cfRule>
  </conditionalFormatting>
  <conditionalFormatting sqref="W29">
    <cfRule type="cellIs" dxfId="22285" priority="222" operator="lessThan">
      <formula>$C$4</formula>
    </cfRule>
  </conditionalFormatting>
  <conditionalFormatting sqref="W30">
    <cfRule type="cellIs" dxfId="22284" priority="223" operator="lessThan">
      <formula>$C$4</formula>
    </cfRule>
  </conditionalFormatting>
  <conditionalFormatting sqref="W31">
    <cfRule type="cellIs" dxfId="22283" priority="224" operator="lessThan">
      <formula>$C$4</formula>
    </cfRule>
  </conditionalFormatting>
  <conditionalFormatting sqref="W32">
    <cfRule type="cellIs" dxfId="22282" priority="225" operator="lessThan">
      <formula>$C$4</formula>
    </cfRule>
  </conditionalFormatting>
  <conditionalFormatting sqref="W33">
    <cfRule type="cellIs" dxfId="22281" priority="226" operator="lessThan">
      <formula>$C$4</formula>
    </cfRule>
  </conditionalFormatting>
  <conditionalFormatting sqref="W34">
    <cfRule type="cellIs" dxfId="22280" priority="227" operator="lessThan">
      <formula>$C$4</formula>
    </cfRule>
  </conditionalFormatting>
  <conditionalFormatting sqref="W35">
    <cfRule type="cellIs" dxfId="22279" priority="228" operator="lessThan">
      <formula>$C$4</formula>
    </cfRule>
  </conditionalFormatting>
  <conditionalFormatting sqref="W36">
    <cfRule type="cellIs" dxfId="22278" priority="229" operator="lessThan">
      <formula>$C$4</formula>
    </cfRule>
  </conditionalFormatting>
  <conditionalFormatting sqref="W37">
    <cfRule type="cellIs" dxfId="22277" priority="230" operator="lessThan">
      <formula>$C$4</formula>
    </cfRule>
  </conditionalFormatting>
  <conditionalFormatting sqref="W38">
    <cfRule type="cellIs" dxfId="22276" priority="231" operator="lessThan">
      <formula>$C$4</formula>
    </cfRule>
  </conditionalFormatting>
  <conditionalFormatting sqref="W39">
    <cfRule type="cellIs" dxfId="22275" priority="232" operator="lessThan">
      <formula>$C$4</formula>
    </cfRule>
  </conditionalFormatting>
  <conditionalFormatting sqref="W40">
    <cfRule type="cellIs" dxfId="22274" priority="233" operator="lessThan">
      <formula>$C$4</formula>
    </cfRule>
  </conditionalFormatting>
  <conditionalFormatting sqref="W41">
    <cfRule type="cellIs" dxfId="22273" priority="234" operator="lessThan">
      <formula>$C$4</formula>
    </cfRule>
  </conditionalFormatting>
  <conditionalFormatting sqref="W42">
    <cfRule type="cellIs" dxfId="22272" priority="235" operator="lessThan">
      <formula>$C$4</formula>
    </cfRule>
  </conditionalFormatting>
  <conditionalFormatting sqref="W43">
    <cfRule type="cellIs" dxfId="22271" priority="236" operator="lessThan">
      <formula>$C$4</formula>
    </cfRule>
  </conditionalFormatting>
  <conditionalFormatting sqref="W44">
    <cfRule type="cellIs" dxfId="22270" priority="237" operator="lessThan">
      <formula>$C$4</formula>
    </cfRule>
  </conditionalFormatting>
  <conditionalFormatting sqref="W45">
    <cfRule type="cellIs" dxfId="22269" priority="238" operator="lessThan">
      <formula>$C$4</formula>
    </cfRule>
  </conditionalFormatting>
  <conditionalFormatting sqref="W46">
    <cfRule type="cellIs" dxfId="22268" priority="239" operator="lessThan">
      <formula>$C$4</formula>
    </cfRule>
  </conditionalFormatting>
  <conditionalFormatting sqref="W47">
    <cfRule type="cellIs" dxfId="22267" priority="240" operator="lessThan">
      <formula>$C$4</formula>
    </cfRule>
  </conditionalFormatting>
  <conditionalFormatting sqref="W48">
    <cfRule type="cellIs" dxfId="22266" priority="241" operator="lessThan">
      <formula>$C$4</formula>
    </cfRule>
  </conditionalFormatting>
  <conditionalFormatting sqref="W49">
    <cfRule type="cellIs" dxfId="22265" priority="242" operator="lessThan">
      <formula>$C$4</formula>
    </cfRule>
  </conditionalFormatting>
  <conditionalFormatting sqref="W50">
    <cfRule type="cellIs" dxfId="22264" priority="243" operator="lessThan">
      <formula>$C$4</formula>
    </cfRule>
  </conditionalFormatting>
  <conditionalFormatting sqref="W51">
    <cfRule type="cellIs" dxfId="22263" priority="244" operator="lessThan">
      <formula>$C$4</formula>
    </cfRule>
  </conditionalFormatting>
  <conditionalFormatting sqref="W52">
    <cfRule type="cellIs" dxfId="22262" priority="245" operator="lessThan">
      <formula>$C$4</formula>
    </cfRule>
  </conditionalFormatting>
  <conditionalFormatting sqref="W53">
    <cfRule type="cellIs" dxfId="22261" priority="246" operator="lessThan">
      <formula>$C$4</formula>
    </cfRule>
  </conditionalFormatting>
  <conditionalFormatting sqref="W54">
    <cfRule type="cellIs" dxfId="22260" priority="247" operator="lessThan">
      <formula>$C$4</formula>
    </cfRule>
  </conditionalFormatting>
  <conditionalFormatting sqref="W55">
    <cfRule type="cellIs" dxfId="22259" priority="248" operator="lessThan">
      <formula>$C$4</formula>
    </cfRule>
  </conditionalFormatting>
  <conditionalFormatting sqref="W56">
    <cfRule type="cellIs" dxfId="22258" priority="249" operator="lessThan">
      <formula>$C$4</formula>
    </cfRule>
  </conditionalFormatting>
  <conditionalFormatting sqref="W57">
    <cfRule type="cellIs" dxfId="22257" priority="250" operator="lessThan">
      <formula>$C$4</formula>
    </cfRule>
  </conditionalFormatting>
  <conditionalFormatting sqref="W58">
    <cfRule type="cellIs" dxfId="22256" priority="251" operator="lessThan">
      <formula>$C$4</formula>
    </cfRule>
  </conditionalFormatting>
  <conditionalFormatting sqref="W59">
    <cfRule type="cellIs" dxfId="22255" priority="252" operator="lessThan">
      <formula>$C$4</formula>
    </cfRule>
  </conditionalFormatting>
  <conditionalFormatting sqref="W60">
    <cfRule type="cellIs" dxfId="22254" priority="253" operator="lessThan">
      <formula>$C$4</formula>
    </cfRule>
  </conditionalFormatting>
  <conditionalFormatting sqref="X11">
    <cfRule type="cellIs" dxfId="22253" priority="254" operator="lessThan">
      <formula>$C$4</formula>
    </cfRule>
  </conditionalFormatting>
  <conditionalFormatting sqref="X12">
    <cfRule type="cellIs" dxfId="22252" priority="255" operator="lessThan">
      <formula>$C$4</formula>
    </cfRule>
  </conditionalFormatting>
  <conditionalFormatting sqref="X13">
    <cfRule type="cellIs" dxfId="22251" priority="256" operator="lessThan">
      <formula>$C$4</formula>
    </cfRule>
  </conditionalFormatting>
  <conditionalFormatting sqref="X14">
    <cfRule type="cellIs" dxfId="22250" priority="257" operator="lessThan">
      <formula>$C$4</formula>
    </cfRule>
  </conditionalFormatting>
  <conditionalFormatting sqref="X15">
    <cfRule type="cellIs" dxfId="22249" priority="258" operator="lessThan">
      <formula>$C$4</formula>
    </cfRule>
  </conditionalFormatting>
  <conditionalFormatting sqref="X16">
    <cfRule type="cellIs" dxfId="22248" priority="259" operator="lessThan">
      <formula>$C$4</formula>
    </cfRule>
  </conditionalFormatting>
  <conditionalFormatting sqref="X17">
    <cfRule type="cellIs" dxfId="22247" priority="260" operator="lessThan">
      <formula>$C$4</formula>
    </cfRule>
  </conditionalFormatting>
  <conditionalFormatting sqref="X18">
    <cfRule type="cellIs" dxfId="22246" priority="261" operator="lessThan">
      <formula>$C$4</formula>
    </cfRule>
  </conditionalFormatting>
  <conditionalFormatting sqref="X19">
    <cfRule type="cellIs" dxfId="22245" priority="262" operator="lessThan">
      <formula>$C$4</formula>
    </cfRule>
  </conditionalFormatting>
  <conditionalFormatting sqref="X20">
    <cfRule type="cellIs" dxfId="22244" priority="263" operator="lessThan">
      <formula>$C$4</formula>
    </cfRule>
  </conditionalFormatting>
  <conditionalFormatting sqref="X21">
    <cfRule type="cellIs" dxfId="22243" priority="264" operator="lessThan">
      <formula>$C$4</formula>
    </cfRule>
  </conditionalFormatting>
  <conditionalFormatting sqref="X22">
    <cfRule type="cellIs" dxfId="22242" priority="265" operator="lessThan">
      <formula>$C$4</formula>
    </cfRule>
  </conditionalFormatting>
  <conditionalFormatting sqref="X23">
    <cfRule type="cellIs" dxfId="22241" priority="266" operator="lessThan">
      <formula>$C$4</formula>
    </cfRule>
  </conditionalFormatting>
  <conditionalFormatting sqref="X24">
    <cfRule type="cellIs" dxfId="22240" priority="267" operator="lessThan">
      <formula>$C$4</formula>
    </cfRule>
  </conditionalFormatting>
  <conditionalFormatting sqref="X25">
    <cfRule type="cellIs" dxfId="22239" priority="268" operator="lessThan">
      <formula>$C$4</formula>
    </cfRule>
  </conditionalFormatting>
  <conditionalFormatting sqref="X26">
    <cfRule type="cellIs" dxfId="22238" priority="269" operator="lessThan">
      <formula>$C$4</formula>
    </cfRule>
  </conditionalFormatting>
  <conditionalFormatting sqref="X27">
    <cfRule type="cellIs" dxfId="22237" priority="270" operator="lessThan">
      <formula>$C$4</formula>
    </cfRule>
  </conditionalFormatting>
  <conditionalFormatting sqref="X28">
    <cfRule type="cellIs" dxfId="22236" priority="271" operator="lessThan">
      <formula>$C$4</formula>
    </cfRule>
  </conditionalFormatting>
  <conditionalFormatting sqref="X29">
    <cfRule type="cellIs" dxfId="22235" priority="272" operator="lessThan">
      <formula>$C$4</formula>
    </cfRule>
  </conditionalFormatting>
  <conditionalFormatting sqref="X30">
    <cfRule type="cellIs" dxfId="22234" priority="273" operator="lessThan">
      <formula>$C$4</formula>
    </cfRule>
  </conditionalFormatting>
  <conditionalFormatting sqref="X31">
    <cfRule type="cellIs" dxfId="22233" priority="274" operator="lessThan">
      <formula>$C$4</formula>
    </cfRule>
  </conditionalFormatting>
  <conditionalFormatting sqref="X32">
    <cfRule type="cellIs" dxfId="22232" priority="275" operator="lessThan">
      <formula>$C$4</formula>
    </cfRule>
  </conditionalFormatting>
  <conditionalFormatting sqref="X33">
    <cfRule type="cellIs" dxfId="22231" priority="276" operator="lessThan">
      <formula>$C$4</formula>
    </cfRule>
  </conditionalFormatting>
  <conditionalFormatting sqref="X34">
    <cfRule type="cellIs" dxfId="22230" priority="277" operator="lessThan">
      <formula>$C$4</formula>
    </cfRule>
  </conditionalFormatting>
  <conditionalFormatting sqref="X35">
    <cfRule type="cellIs" dxfId="22229" priority="278" operator="lessThan">
      <formula>$C$4</formula>
    </cfRule>
  </conditionalFormatting>
  <conditionalFormatting sqref="X36">
    <cfRule type="cellIs" dxfId="22228" priority="279" operator="lessThan">
      <formula>$C$4</formula>
    </cfRule>
  </conditionalFormatting>
  <conditionalFormatting sqref="X37">
    <cfRule type="cellIs" dxfId="22227" priority="280" operator="lessThan">
      <formula>$C$4</formula>
    </cfRule>
  </conditionalFormatting>
  <conditionalFormatting sqref="X38">
    <cfRule type="cellIs" dxfId="22226" priority="281" operator="lessThan">
      <formula>$C$4</formula>
    </cfRule>
  </conditionalFormatting>
  <conditionalFormatting sqref="X39">
    <cfRule type="cellIs" dxfId="22225" priority="282" operator="lessThan">
      <formula>$C$4</formula>
    </cfRule>
  </conditionalFormatting>
  <conditionalFormatting sqref="X40">
    <cfRule type="cellIs" dxfId="22224" priority="283" operator="lessThan">
      <formula>$C$4</formula>
    </cfRule>
  </conditionalFormatting>
  <conditionalFormatting sqref="X41">
    <cfRule type="cellIs" dxfId="22223" priority="284" operator="lessThan">
      <formula>$C$4</formula>
    </cfRule>
  </conditionalFormatting>
  <conditionalFormatting sqref="X42">
    <cfRule type="cellIs" dxfId="22222" priority="285" operator="lessThan">
      <formula>$C$4</formula>
    </cfRule>
  </conditionalFormatting>
  <conditionalFormatting sqref="X43">
    <cfRule type="cellIs" dxfId="22221" priority="286" operator="lessThan">
      <formula>$C$4</formula>
    </cfRule>
  </conditionalFormatting>
  <conditionalFormatting sqref="X44">
    <cfRule type="cellIs" dxfId="22220" priority="287" operator="lessThan">
      <formula>$C$4</formula>
    </cfRule>
  </conditionalFormatting>
  <conditionalFormatting sqref="X45">
    <cfRule type="cellIs" dxfId="22219" priority="288" operator="lessThan">
      <formula>$C$4</formula>
    </cfRule>
  </conditionalFormatting>
  <conditionalFormatting sqref="X46">
    <cfRule type="cellIs" dxfId="22218" priority="289" operator="lessThan">
      <formula>$C$4</formula>
    </cfRule>
  </conditionalFormatting>
  <conditionalFormatting sqref="X47">
    <cfRule type="cellIs" dxfId="22217" priority="290" operator="lessThan">
      <formula>$C$4</formula>
    </cfRule>
  </conditionalFormatting>
  <conditionalFormatting sqref="X48">
    <cfRule type="cellIs" dxfId="22216" priority="291" operator="lessThan">
      <formula>$C$4</formula>
    </cfRule>
  </conditionalFormatting>
  <conditionalFormatting sqref="X49">
    <cfRule type="cellIs" dxfId="22215" priority="292" operator="lessThan">
      <formula>$C$4</formula>
    </cfRule>
  </conditionalFormatting>
  <conditionalFormatting sqref="X50">
    <cfRule type="cellIs" dxfId="22214" priority="293" operator="lessThan">
      <formula>$C$4</formula>
    </cfRule>
  </conditionalFormatting>
  <conditionalFormatting sqref="X51">
    <cfRule type="cellIs" dxfId="22213" priority="294" operator="lessThan">
      <formula>$C$4</formula>
    </cfRule>
  </conditionalFormatting>
  <conditionalFormatting sqref="X52">
    <cfRule type="cellIs" dxfId="22212" priority="295" operator="lessThan">
      <formula>$C$4</formula>
    </cfRule>
  </conditionalFormatting>
  <conditionalFormatting sqref="X53">
    <cfRule type="cellIs" dxfId="22211" priority="296" operator="lessThan">
      <formula>$C$4</formula>
    </cfRule>
  </conditionalFormatting>
  <conditionalFormatting sqref="X54">
    <cfRule type="cellIs" dxfId="22210" priority="297" operator="lessThan">
      <formula>$C$4</formula>
    </cfRule>
  </conditionalFormatting>
  <conditionalFormatting sqref="X55">
    <cfRule type="cellIs" dxfId="22209" priority="298" operator="lessThan">
      <formula>$C$4</formula>
    </cfRule>
  </conditionalFormatting>
  <conditionalFormatting sqref="X56">
    <cfRule type="cellIs" dxfId="22208" priority="299" operator="lessThan">
      <formula>$C$4</formula>
    </cfRule>
  </conditionalFormatting>
  <conditionalFormatting sqref="X57">
    <cfRule type="cellIs" dxfId="22207" priority="300" operator="lessThan">
      <formula>$C$4</formula>
    </cfRule>
  </conditionalFormatting>
  <conditionalFormatting sqref="X58">
    <cfRule type="cellIs" dxfId="22206" priority="301" operator="lessThan">
      <formula>$C$4</formula>
    </cfRule>
  </conditionalFormatting>
  <conditionalFormatting sqref="X59">
    <cfRule type="cellIs" dxfId="22205" priority="302" operator="lessThan">
      <formula>$C$4</formula>
    </cfRule>
  </conditionalFormatting>
  <conditionalFormatting sqref="X60">
    <cfRule type="cellIs" dxfId="22204" priority="303" operator="lessThan">
      <formula>$C$4</formula>
    </cfRule>
  </conditionalFormatting>
  <conditionalFormatting sqref="Y11">
    <cfRule type="cellIs" dxfId="22203" priority="304" operator="lessThan">
      <formula>$C$4</formula>
    </cfRule>
  </conditionalFormatting>
  <conditionalFormatting sqref="Y12">
    <cfRule type="cellIs" dxfId="22202" priority="305" operator="lessThan">
      <formula>$C$4</formula>
    </cfRule>
  </conditionalFormatting>
  <conditionalFormatting sqref="Y13">
    <cfRule type="cellIs" dxfId="22201" priority="306" operator="lessThan">
      <formula>$C$4</formula>
    </cfRule>
  </conditionalFormatting>
  <conditionalFormatting sqref="Y14">
    <cfRule type="cellIs" dxfId="22200" priority="307" operator="lessThan">
      <formula>$C$4</formula>
    </cfRule>
  </conditionalFormatting>
  <conditionalFormatting sqref="Y15">
    <cfRule type="cellIs" dxfId="22199" priority="308" operator="lessThan">
      <formula>$C$4</formula>
    </cfRule>
  </conditionalFormatting>
  <conditionalFormatting sqref="Y16">
    <cfRule type="cellIs" dxfId="22198" priority="309" operator="lessThan">
      <formula>$C$4</formula>
    </cfRule>
  </conditionalFormatting>
  <conditionalFormatting sqref="Y17">
    <cfRule type="cellIs" dxfId="22197" priority="310" operator="lessThan">
      <formula>$C$4</formula>
    </cfRule>
  </conditionalFormatting>
  <conditionalFormatting sqref="Y18">
    <cfRule type="cellIs" dxfId="22196" priority="311" operator="lessThan">
      <formula>$C$4</formula>
    </cfRule>
  </conditionalFormatting>
  <conditionalFormatting sqref="Y19">
    <cfRule type="cellIs" dxfId="22195" priority="312" operator="lessThan">
      <formula>$C$4</formula>
    </cfRule>
  </conditionalFormatting>
  <conditionalFormatting sqref="Y20">
    <cfRule type="cellIs" dxfId="22194" priority="313" operator="lessThan">
      <formula>$C$4</formula>
    </cfRule>
  </conditionalFormatting>
  <conditionalFormatting sqref="Y21">
    <cfRule type="cellIs" dxfId="22193" priority="314" operator="lessThan">
      <formula>$C$4</formula>
    </cfRule>
  </conditionalFormatting>
  <conditionalFormatting sqref="Y22">
    <cfRule type="cellIs" dxfId="22192" priority="315" operator="lessThan">
      <formula>$C$4</formula>
    </cfRule>
  </conditionalFormatting>
  <conditionalFormatting sqref="Y23">
    <cfRule type="cellIs" dxfId="22191" priority="316" operator="lessThan">
      <formula>$C$4</formula>
    </cfRule>
  </conditionalFormatting>
  <conditionalFormatting sqref="Y24">
    <cfRule type="cellIs" dxfId="22190" priority="317" operator="lessThan">
      <formula>$C$4</formula>
    </cfRule>
  </conditionalFormatting>
  <conditionalFormatting sqref="Y25">
    <cfRule type="cellIs" dxfId="22189" priority="318" operator="lessThan">
      <formula>$C$4</formula>
    </cfRule>
  </conditionalFormatting>
  <conditionalFormatting sqref="Y26">
    <cfRule type="cellIs" dxfId="22188" priority="319" operator="lessThan">
      <formula>$C$4</formula>
    </cfRule>
  </conditionalFormatting>
  <conditionalFormatting sqref="Y27">
    <cfRule type="cellIs" dxfId="22187" priority="320" operator="lessThan">
      <formula>$C$4</formula>
    </cfRule>
  </conditionalFormatting>
  <conditionalFormatting sqref="Y28">
    <cfRule type="cellIs" dxfId="22186" priority="321" operator="lessThan">
      <formula>$C$4</formula>
    </cfRule>
  </conditionalFormatting>
  <conditionalFormatting sqref="Y29">
    <cfRule type="cellIs" dxfId="22185" priority="322" operator="lessThan">
      <formula>$C$4</formula>
    </cfRule>
  </conditionalFormatting>
  <conditionalFormatting sqref="Y30">
    <cfRule type="cellIs" dxfId="22184" priority="323" operator="lessThan">
      <formula>$C$4</formula>
    </cfRule>
  </conditionalFormatting>
  <conditionalFormatting sqref="Y31">
    <cfRule type="cellIs" dxfId="22183" priority="324" operator="lessThan">
      <formula>$C$4</formula>
    </cfRule>
  </conditionalFormatting>
  <conditionalFormatting sqref="Y32">
    <cfRule type="cellIs" dxfId="22182" priority="325" operator="lessThan">
      <formula>$C$4</formula>
    </cfRule>
  </conditionalFormatting>
  <conditionalFormatting sqref="Y33">
    <cfRule type="cellIs" dxfId="22181" priority="326" operator="lessThan">
      <formula>$C$4</formula>
    </cfRule>
  </conditionalFormatting>
  <conditionalFormatting sqref="Y34">
    <cfRule type="cellIs" dxfId="22180" priority="327" operator="lessThan">
      <formula>$C$4</formula>
    </cfRule>
  </conditionalFormatting>
  <conditionalFormatting sqref="Y35">
    <cfRule type="cellIs" dxfId="22179" priority="328" operator="lessThan">
      <formula>$C$4</formula>
    </cfRule>
  </conditionalFormatting>
  <conditionalFormatting sqref="Y36">
    <cfRule type="cellIs" dxfId="22178" priority="329" operator="lessThan">
      <formula>$C$4</formula>
    </cfRule>
  </conditionalFormatting>
  <conditionalFormatting sqref="Y37">
    <cfRule type="cellIs" dxfId="22177" priority="330" operator="lessThan">
      <formula>$C$4</formula>
    </cfRule>
  </conditionalFormatting>
  <conditionalFormatting sqref="Y38">
    <cfRule type="cellIs" dxfId="22176" priority="331" operator="lessThan">
      <formula>$C$4</formula>
    </cfRule>
  </conditionalFormatting>
  <conditionalFormatting sqref="Y39">
    <cfRule type="cellIs" dxfId="22175" priority="332" operator="lessThan">
      <formula>$C$4</formula>
    </cfRule>
  </conditionalFormatting>
  <conditionalFormatting sqref="Y40">
    <cfRule type="cellIs" dxfId="22174" priority="333" operator="lessThan">
      <formula>$C$4</formula>
    </cfRule>
  </conditionalFormatting>
  <conditionalFormatting sqref="Y41">
    <cfRule type="cellIs" dxfId="22173" priority="334" operator="lessThan">
      <formula>$C$4</formula>
    </cfRule>
  </conditionalFormatting>
  <conditionalFormatting sqref="Y42">
    <cfRule type="cellIs" dxfId="22172" priority="335" operator="lessThan">
      <formula>$C$4</formula>
    </cfRule>
  </conditionalFormatting>
  <conditionalFormatting sqref="Y43">
    <cfRule type="cellIs" dxfId="22171" priority="336" operator="lessThan">
      <formula>$C$4</formula>
    </cfRule>
  </conditionalFormatting>
  <conditionalFormatting sqref="Y44">
    <cfRule type="cellIs" dxfId="22170" priority="337" operator="lessThan">
      <formula>$C$4</formula>
    </cfRule>
  </conditionalFormatting>
  <conditionalFormatting sqref="Y45">
    <cfRule type="cellIs" dxfId="22169" priority="338" operator="lessThan">
      <formula>$C$4</formula>
    </cfRule>
  </conditionalFormatting>
  <conditionalFormatting sqref="Y46">
    <cfRule type="cellIs" dxfId="22168" priority="339" operator="lessThan">
      <formula>$C$4</formula>
    </cfRule>
  </conditionalFormatting>
  <conditionalFormatting sqref="Y47">
    <cfRule type="cellIs" dxfId="22167" priority="340" operator="lessThan">
      <formula>$C$4</formula>
    </cfRule>
  </conditionalFormatting>
  <conditionalFormatting sqref="Y48">
    <cfRule type="cellIs" dxfId="22166" priority="341" operator="lessThan">
      <formula>$C$4</formula>
    </cfRule>
  </conditionalFormatting>
  <conditionalFormatting sqref="Y49">
    <cfRule type="cellIs" dxfId="22165" priority="342" operator="lessThan">
      <formula>$C$4</formula>
    </cfRule>
  </conditionalFormatting>
  <conditionalFormatting sqref="Y50">
    <cfRule type="cellIs" dxfId="22164" priority="343" operator="lessThan">
      <formula>$C$4</formula>
    </cfRule>
  </conditionalFormatting>
  <conditionalFormatting sqref="Y51">
    <cfRule type="cellIs" dxfId="22163" priority="344" operator="lessThan">
      <formula>$C$4</formula>
    </cfRule>
  </conditionalFormatting>
  <conditionalFormatting sqref="Y52">
    <cfRule type="cellIs" dxfId="22162" priority="345" operator="lessThan">
      <formula>$C$4</formula>
    </cfRule>
  </conditionalFormatting>
  <conditionalFormatting sqref="Y53">
    <cfRule type="cellIs" dxfId="22161" priority="346" operator="lessThan">
      <formula>$C$4</formula>
    </cfRule>
  </conditionalFormatting>
  <conditionalFormatting sqref="Y54">
    <cfRule type="cellIs" dxfId="22160" priority="347" operator="lessThan">
      <formula>$C$4</formula>
    </cfRule>
  </conditionalFormatting>
  <conditionalFormatting sqref="Y55">
    <cfRule type="cellIs" dxfId="22159" priority="348" operator="lessThan">
      <formula>$C$4</formula>
    </cfRule>
  </conditionalFormatting>
  <conditionalFormatting sqref="Y56">
    <cfRule type="cellIs" dxfId="22158" priority="349" operator="lessThan">
      <formula>$C$4</formula>
    </cfRule>
  </conditionalFormatting>
  <conditionalFormatting sqref="Y57">
    <cfRule type="cellIs" dxfId="22157" priority="350" operator="lessThan">
      <formula>$C$4</formula>
    </cfRule>
  </conditionalFormatting>
  <conditionalFormatting sqref="Y58">
    <cfRule type="cellIs" dxfId="22156" priority="351" operator="lessThan">
      <formula>$C$4</formula>
    </cfRule>
  </conditionalFormatting>
  <conditionalFormatting sqref="Y59">
    <cfRule type="cellIs" dxfId="22155" priority="352" operator="lessThan">
      <formula>$C$4</formula>
    </cfRule>
  </conditionalFormatting>
  <conditionalFormatting sqref="Y60">
    <cfRule type="cellIs" dxfId="22154" priority="353" operator="lessThan">
      <formula>$C$4</formula>
    </cfRule>
  </conditionalFormatting>
  <conditionalFormatting sqref="Z11">
    <cfRule type="cellIs" dxfId="22153" priority="354" operator="lessThan">
      <formula>$C$4</formula>
    </cfRule>
  </conditionalFormatting>
  <conditionalFormatting sqref="Z12">
    <cfRule type="cellIs" dxfId="22152" priority="355" operator="lessThan">
      <formula>$C$4</formula>
    </cfRule>
  </conditionalFormatting>
  <conditionalFormatting sqref="Z13">
    <cfRule type="cellIs" dxfId="22151" priority="356" operator="lessThan">
      <formula>$C$4</formula>
    </cfRule>
  </conditionalFormatting>
  <conditionalFormatting sqref="Z14">
    <cfRule type="cellIs" dxfId="22150" priority="357" operator="lessThan">
      <formula>$C$4</formula>
    </cfRule>
  </conditionalFormatting>
  <conditionalFormatting sqref="Z15">
    <cfRule type="cellIs" dxfId="22149" priority="358" operator="lessThan">
      <formula>$C$4</formula>
    </cfRule>
  </conditionalFormatting>
  <conditionalFormatting sqref="Z16">
    <cfRule type="cellIs" dxfId="22148" priority="359" operator="lessThan">
      <formula>$C$4</formula>
    </cfRule>
  </conditionalFormatting>
  <conditionalFormatting sqref="Z17">
    <cfRule type="cellIs" dxfId="22147" priority="360" operator="lessThan">
      <formula>$C$4</formula>
    </cfRule>
  </conditionalFormatting>
  <conditionalFormatting sqref="Z18">
    <cfRule type="cellIs" dxfId="22146" priority="361" operator="lessThan">
      <formula>$C$4</formula>
    </cfRule>
  </conditionalFormatting>
  <conditionalFormatting sqref="Z19">
    <cfRule type="cellIs" dxfId="22145" priority="362" operator="lessThan">
      <formula>$C$4</formula>
    </cfRule>
  </conditionalFormatting>
  <conditionalFormatting sqref="Z20">
    <cfRule type="cellIs" dxfId="22144" priority="363" operator="lessThan">
      <formula>$C$4</formula>
    </cfRule>
  </conditionalFormatting>
  <conditionalFormatting sqref="Z21">
    <cfRule type="cellIs" dxfId="22143" priority="364" operator="lessThan">
      <formula>$C$4</formula>
    </cfRule>
  </conditionalFormatting>
  <conditionalFormatting sqref="Z22">
    <cfRule type="cellIs" dxfId="22142" priority="365" operator="lessThan">
      <formula>$C$4</formula>
    </cfRule>
  </conditionalFormatting>
  <conditionalFormatting sqref="Z23">
    <cfRule type="cellIs" dxfId="22141" priority="366" operator="lessThan">
      <formula>$C$4</formula>
    </cfRule>
  </conditionalFormatting>
  <conditionalFormatting sqref="Z24">
    <cfRule type="cellIs" dxfId="22140" priority="367" operator="lessThan">
      <formula>$C$4</formula>
    </cfRule>
  </conditionalFormatting>
  <conditionalFormatting sqref="Z25">
    <cfRule type="cellIs" dxfId="22139" priority="368" operator="lessThan">
      <formula>$C$4</formula>
    </cfRule>
  </conditionalFormatting>
  <conditionalFormatting sqref="Z26">
    <cfRule type="cellIs" dxfId="22138" priority="369" operator="lessThan">
      <formula>$C$4</formula>
    </cfRule>
  </conditionalFormatting>
  <conditionalFormatting sqref="Z27">
    <cfRule type="cellIs" dxfId="22137" priority="370" operator="lessThan">
      <formula>$C$4</formula>
    </cfRule>
  </conditionalFormatting>
  <conditionalFormatting sqref="Z28">
    <cfRule type="cellIs" dxfId="22136" priority="371" operator="lessThan">
      <formula>$C$4</formula>
    </cfRule>
  </conditionalFormatting>
  <conditionalFormatting sqref="Z29">
    <cfRule type="cellIs" dxfId="22135" priority="372" operator="lessThan">
      <formula>$C$4</formula>
    </cfRule>
  </conditionalFormatting>
  <conditionalFormatting sqref="Z30">
    <cfRule type="cellIs" dxfId="22134" priority="373" operator="lessThan">
      <formula>$C$4</formula>
    </cfRule>
  </conditionalFormatting>
  <conditionalFormatting sqref="Z31">
    <cfRule type="cellIs" dxfId="22133" priority="374" operator="lessThan">
      <formula>$C$4</formula>
    </cfRule>
  </conditionalFormatting>
  <conditionalFormatting sqref="Z32">
    <cfRule type="cellIs" dxfId="22132" priority="375" operator="lessThan">
      <formula>$C$4</formula>
    </cfRule>
  </conditionalFormatting>
  <conditionalFormatting sqref="Z33">
    <cfRule type="cellIs" dxfId="22131" priority="376" operator="lessThan">
      <formula>$C$4</formula>
    </cfRule>
  </conditionalFormatting>
  <conditionalFormatting sqref="Z34">
    <cfRule type="cellIs" dxfId="22130" priority="377" operator="lessThan">
      <formula>$C$4</formula>
    </cfRule>
  </conditionalFormatting>
  <conditionalFormatting sqref="Z35">
    <cfRule type="cellIs" dxfId="22129" priority="378" operator="lessThan">
      <formula>$C$4</formula>
    </cfRule>
  </conditionalFormatting>
  <conditionalFormatting sqref="Z36">
    <cfRule type="cellIs" dxfId="22128" priority="379" operator="lessThan">
      <formula>$C$4</formula>
    </cfRule>
  </conditionalFormatting>
  <conditionalFormatting sqref="Z37">
    <cfRule type="cellIs" dxfId="22127" priority="380" operator="lessThan">
      <formula>$C$4</formula>
    </cfRule>
  </conditionalFormatting>
  <conditionalFormatting sqref="Z38">
    <cfRule type="cellIs" dxfId="22126" priority="381" operator="lessThan">
      <formula>$C$4</formula>
    </cfRule>
  </conditionalFormatting>
  <conditionalFormatting sqref="Z39">
    <cfRule type="cellIs" dxfId="22125" priority="382" operator="lessThan">
      <formula>$C$4</formula>
    </cfRule>
  </conditionalFormatting>
  <conditionalFormatting sqref="Z40">
    <cfRule type="cellIs" dxfId="22124" priority="383" operator="lessThan">
      <formula>$C$4</formula>
    </cfRule>
  </conditionalFormatting>
  <conditionalFormatting sqref="Z41">
    <cfRule type="cellIs" dxfId="22123" priority="384" operator="lessThan">
      <formula>$C$4</formula>
    </cfRule>
  </conditionalFormatting>
  <conditionalFormatting sqref="Z42">
    <cfRule type="cellIs" dxfId="22122" priority="385" operator="lessThan">
      <formula>$C$4</formula>
    </cfRule>
  </conditionalFormatting>
  <conditionalFormatting sqref="Z43">
    <cfRule type="cellIs" dxfId="22121" priority="386" operator="lessThan">
      <formula>$C$4</formula>
    </cfRule>
  </conditionalFormatting>
  <conditionalFormatting sqref="Z44">
    <cfRule type="cellIs" dxfId="22120" priority="387" operator="lessThan">
      <formula>$C$4</formula>
    </cfRule>
  </conditionalFormatting>
  <conditionalFormatting sqref="Z45">
    <cfRule type="cellIs" dxfId="22119" priority="388" operator="lessThan">
      <formula>$C$4</formula>
    </cfRule>
  </conditionalFormatting>
  <conditionalFormatting sqref="Z46">
    <cfRule type="cellIs" dxfId="22118" priority="389" operator="lessThan">
      <formula>$C$4</formula>
    </cfRule>
  </conditionalFormatting>
  <conditionalFormatting sqref="Z47">
    <cfRule type="cellIs" dxfId="22117" priority="390" operator="lessThan">
      <formula>$C$4</formula>
    </cfRule>
  </conditionalFormatting>
  <conditionalFormatting sqref="Z48">
    <cfRule type="cellIs" dxfId="22116" priority="391" operator="lessThan">
      <formula>$C$4</formula>
    </cfRule>
  </conditionalFormatting>
  <conditionalFormatting sqref="Z49">
    <cfRule type="cellIs" dxfId="22115" priority="392" operator="lessThan">
      <formula>$C$4</formula>
    </cfRule>
  </conditionalFormatting>
  <conditionalFormatting sqref="Z50">
    <cfRule type="cellIs" dxfId="22114" priority="393" operator="lessThan">
      <formula>$C$4</formula>
    </cfRule>
  </conditionalFormatting>
  <conditionalFormatting sqref="Z51">
    <cfRule type="cellIs" dxfId="22113" priority="394" operator="lessThan">
      <formula>$C$4</formula>
    </cfRule>
  </conditionalFormatting>
  <conditionalFormatting sqref="Z52">
    <cfRule type="cellIs" dxfId="22112" priority="395" operator="lessThan">
      <formula>$C$4</formula>
    </cfRule>
  </conditionalFormatting>
  <conditionalFormatting sqref="Z53">
    <cfRule type="cellIs" dxfId="22111" priority="396" operator="lessThan">
      <formula>$C$4</formula>
    </cfRule>
  </conditionalFormatting>
  <conditionalFormatting sqref="Z54">
    <cfRule type="cellIs" dxfId="22110" priority="397" operator="lessThan">
      <formula>$C$4</formula>
    </cfRule>
  </conditionalFormatting>
  <conditionalFormatting sqref="Z55">
    <cfRule type="cellIs" dxfId="22109" priority="398" operator="lessThan">
      <formula>$C$4</formula>
    </cfRule>
  </conditionalFormatting>
  <conditionalFormatting sqref="Z56">
    <cfRule type="cellIs" dxfId="22108" priority="399" operator="lessThan">
      <formula>$C$4</formula>
    </cfRule>
  </conditionalFormatting>
  <conditionalFormatting sqref="Z57">
    <cfRule type="cellIs" dxfId="22107" priority="400" operator="lessThan">
      <formula>$C$4</formula>
    </cfRule>
  </conditionalFormatting>
  <conditionalFormatting sqref="Z58">
    <cfRule type="cellIs" dxfId="22106" priority="401" operator="lessThan">
      <formula>$C$4</formula>
    </cfRule>
  </conditionalFormatting>
  <conditionalFormatting sqref="Z59">
    <cfRule type="cellIs" dxfId="22105" priority="402" operator="lessThan">
      <formula>$C$4</formula>
    </cfRule>
  </conditionalFormatting>
  <conditionalFormatting sqref="Z60">
    <cfRule type="cellIs" dxfId="22104" priority="403" operator="lessThan">
      <formula>$C$4</formula>
    </cfRule>
  </conditionalFormatting>
  <conditionalFormatting sqref="AA11">
    <cfRule type="cellIs" dxfId="22103" priority="404" operator="lessThan">
      <formula>$C$4</formula>
    </cfRule>
  </conditionalFormatting>
  <conditionalFormatting sqref="AA12">
    <cfRule type="cellIs" dxfId="22102" priority="405" operator="lessThan">
      <formula>$C$4</formula>
    </cfRule>
  </conditionalFormatting>
  <conditionalFormatting sqref="AA13">
    <cfRule type="cellIs" dxfId="22101" priority="406" operator="lessThan">
      <formula>$C$4</formula>
    </cfRule>
  </conditionalFormatting>
  <conditionalFormatting sqref="AA14">
    <cfRule type="cellIs" dxfId="22100" priority="407" operator="lessThan">
      <formula>$C$4</formula>
    </cfRule>
  </conditionalFormatting>
  <conditionalFormatting sqref="AA15">
    <cfRule type="cellIs" dxfId="22099" priority="408" operator="lessThan">
      <formula>$C$4</formula>
    </cfRule>
  </conditionalFormatting>
  <conditionalFormatting sqref="AA16">
    <cfRule type="cellIs" dxfId="22098" priority="409" operator="lessThan">
      <formula>$C$4</formula>
    </cfRule>
  </conditionalFormatting>
  <conditionalFormatting sqref="AA17">
    <cfRule type="cellIs" dxfId="22097" priority="410" operator="lessThan">
      <formula>$C$4</formula>
    </cfRule>
  </conditionalFormatting>
  <conditionalFormatting sqref="AA18">
    <cfRule type="cellIs" dxfId="22096" priority="411" operator="lessThan">
      <formula>$C$4</formula>
    </cfRule>
  </conditionalFormatting>
  <conditionalFormatting sqref="AA19">
    <cfRule type="cellIs" dxfId="22095" priority="412" operator="lessThan">
      <formula>$C$4</formula>
    </cfRule>
  </conditionalFormatting>
  <conditionalFormatting sqref="AA20">
    <cfRule type="cellIs" dxfId="22094" priority="413" operator="lessThan">
      <formula>$C$4</formula>
    </cfRule>
  </conditionalFormatting>
  <conditionalFormatting sqref="AA21">
    <cfRule type="cellIs" dxfId="22093" priority="414" operator="lessThan">
      <formula>$C$4</formula>
    </cfRule>
  </conditionalFormatting>
  <conditionalFormatting sqref="AA22">
    <cfRule type="cellIs" dxfId="22092" priority="415" operator="lessThan">
      <formula>$C$4</formula>
    </cfRule>
  </conditionalFormatting>
  <conditionalFormatting sqref="AA23">
    <cfRule type="cellIs" dxfId="22091" priority="416" operator="lessThan">
      <formula>$C$4</formula>
    </cfRule>
  </conditionalFormatting>
  <conditionalFormatting sqref="AA24">
    <cfRule type="cellIs" dxfId="22090" priority="417" operator="lessThan">
      <formula>$C$4</formula>
    </cfRule>
  </conditionalFormatting>
  <conditionalFormatting sqref="AA25">
    <cfRule type="cellIs" dxfId="22089" priority="418" operator="lessThan">
      <formula>$C$4</formula>
    </cfRule>
  </conditionalFormatting>
  <conditionalFormatting sqref="AA26">
    <cfRule type="cellIs" dxfId="22088" priority="419" operator="lessThan">
      <formula>$C$4</formula>
    </cfRule>
  </conditionalFormatting>
  <conditionalFormatting sqref="AA27">
    <cfRule type="cellIs" dxfId="22087" priority="420" operator="lessThan">
      <formula>$C$4</formula>
    </cfRule>
  </conditionalFormatting>
  <conditionalFormatting sqref="AA28">
    <cfRule type="cellIs" dxfId="22086" priority="421" operator="lessThan">
      <formula>$C$4</formula>
    </cfRule>
  </conditionalFormatting>
  <conditionalFormatting sqref="AA29">
    <cfRule type="cellIs" dxfId="22085" priority="422" operator="lessThan">
      <formula>$C$4</formula>
    </cfRule>
  </conditionalFormatting>
  <conditionalFormatting sqref="AA30">
    <cfRule type="cellIs" dxfId="22084" priority="423" operator="lessThan">
      <formula>$C$4</formula>
    </cfRule>
  </conditionalFormatting>
  <conditionalFormatting sqref="AA31">
    <cfRule type="cellIs" dxfId="22083" priority="424" operator="lessThan">
      <formula>$C$4</formula>
    </cfRule>
  </conditionalFormatting>
  <conditionalFormatting sqref="AA32">
    <cfRule type="cellIs" dxfId="22082" priority="425" operator="lessThan">
      <formula>$C$4</formula>
    </cfRule>
  </conditionalFormatting>
  <conditionalFormatting sqref="AA33">
    <cfRule type="cellIs" dxfId="22081" priority="426" operator="lessThan">
      <formula>$C$4</formula>
    </cfRule>
  </conditionalFormatting>
  <conditionalFormatting sqref="AA34">
    <cfRule type="cellIs" dxfId="22080" priority="427" operator="lessThan">
      <formula>$C$4</formula>
    </cfRule>
  </conditionalFormatting>
  <conditionalFormatting sqref="AA35">
    <cfRule type="cellIs" dxfId="22079" priority="428" operator="lessThan">
      <formula>$C$4</formula>
    </cfRule>
  </conditionalFormatting>
  <conditionalFormatting sqref="AA36">
    <cfRule type="cellIs" dxfId="22078" priority="429" operator="lessThan">
      <formula>$C$4</formula>
    </cfRule>
  </conditionalFormatting>
  <conditionalFormatting sqref="AA37">
    <cfRule type="cellIs" dxfId="22077" priority="430" operator="lessThan">
      <formula>$C$4</formula>
    </cfRule>
  </conditionalFormatting>
  <conditionalFormatting sqref="AA38">
    <cfRule type="cellIs" dxfId="22076" priority="431" operator="lessThan">
      <formula>$C$4</formula>
    </cfRule>
  </conditionalFormatting>
  <conditionalFormatting sqref="AA39">
    <cfRule type="cellIs" dxfId="22075" priority="432" operator="lessThan">
      <formula>$C$4</formula>
    </cfRule>
  </conditionalFormatting>
  <conditionalFormatting sqref="AA40">
    <cfRule type="cellIs" dxfId="22074" priority="433" operator="lessThan">
      <formula>$C$4</formula>
    </cfRule>
  </conditionalFormatting>
  <conditionalFormatting sqref="AA41">
    <cfRule type="cellIs" dxfId="22073" priority="434" operator="lessThan">
      <formula>$C$4</formula>
    </cfRule>
  </conditionalFormatting>
  <conditionalFormatting sqref="AA42">
    <cfRule type="cellIs" dxfId="22072" priority="435" operator="lessThan">
      <formula>$C$4</formula>
    </cfRule>
  </conditionalFormatting>
  <conditionalFormatting sqref="AA43">
    <cfRule type="cellIs" dxfId="22071" priority="436" operator="lessThan">
      <formula>$C$4</formula>
    </cfRule>
  </conditionalFormatting>
  <conditionalFormatting sqref="AA44">
    <cfRule type="cellIs" dxfId="22070" priority="437" operator="lessThan">
      <formula>$C$4</formula>
    </cfRule>
  </conditionalFormatting>
  <conditionalFormatting sqref="AA45">
    <cfRule type="cellIs" dxfId="22069" priority="438" operator="lessThan">
      <formula>$C$4</formula>
    </cfRule>
  </conditionalFormatting>
  <conditionalFormatting sqref="AA46">
    <cfRule type="cellIs" dxfId="22068" priority="439" operator="lessThan">
      <formula>$C$4</formula>
    </cfRule>
  </conditionalFormatting>
  <conditionalFormatting sqref="AA47">
    <cfRule type="cellIs" dxfId="22067" priority="440" operator="lessThan">
      <formula>$C$4</formula>
    </cfRule>
  </conditionalFormatting>
  <conditionalFormatting sqref="AA48">
    <cfRule type="cellIs" dxfId="22066" priority="441" operator="lessThan">
      <formula>$C$4</formula>
    </cfRule>
  </conditionalFormatting>
  <conditionalFormatting sqref="AA49">
    <cfRule type="cellIs" dxfId="22065" priority="442" operator="lessThan">
      <formula>$C$4</formula>
    </cfRule>
  </conditionalFormatting>
  <conditionalFormatting sqref="AA50">
    <cfRule type="cellIs" dxfId="22064" priority="443" operator="lessThan">
      <formula>$C$4</formula>
    </cfRule>
  </conditionalFormatting>
  <conditionalFormatting sqref="AA51">
    <cfRule type="cellIs" dxfId="22063" priority="444" operator="lessThan">
      <formula>$C$4</formula>
    </cfRule>
  </conditionalFormatting>
  <conditionalFormatting sqref="AA52">
    <cfRule type="cellIs" dxfId="22062" priority="445" operator="lessThan">
      <formula>$C$4</formula>
    </cfRule>
  </conditionalFormatting>
  <conditionalFormatting sqref="AA53">
    <cfRule type="cellIs" dxfId="22061" priority="446" operator="lessThan">
      <formula>$C$4</formula>
    </cfRule>
  </conditionalFormatting>
  <conditionalFormatting sqref="AA54">
    <cfRule type="cellIs" dxfId="22060" priority="447" operator="lessThan">
      <formula>$C$4</formula>
    </cfRule>
  </conditionalFormatting>
  <conditionalFormatting sqref="AA55">
    <cfRule type="cellIs" dxfId="22059" priority="448" operator="lessThan">
      <formula>$C$4</formula>
    </cfRule>
  </conditionalFormatting>
  <conditionalFormatting sqref="AA56">
    <cfRule type="cellIs" dxfId="22058" priority="449" operator="lessThan">
      <formula>$C$4</formula>
    </cfRule>
  </conditionalFormatting>
  <conditionalFormatting sqref="AA57">
    <cfRule type="cellIs" dxfId="22057" priority="450" operator="lessThan">
      <formula>$C$4</formula>
    </cfRule>
  </conditionalFormatting>
  <conditionalFormatting sqref="AA58">
    <cfRule type="cellIs" dxfId="22056" priority="451" operator="lessThan">
      <formula>$C$4</formula>
    </cfRule>
  </conditionalFormatting>
  <conditionalFormatting sqref="AA59">
    <cfRule type="cellIs" dxfId="22055" priority="452" operator="lessThan">
      <formula>$C$4</formula>
    </cfRule>
  </conditionalFormatting>
  <conditionalFormatting sqref="AA60">
    <cfRule type="cellIs" dxfId="22054" priority="453" operator="lessThan">
      <formula>$C$4</formula>
    </cfRule>
  </conditionalFormatting>
  <conditionalFormatting sqref="AB11">
    <cfRule type="cellIs" dxfId="22053" priority="454" operator="lessThan">
      <formula>$C$4</formula>
    </cfRule>
  </conditionalFormatting>
  <conditionalFormatting sqref="AB12">
    <cfRule type="cellIs" dxfId="22052" priority="455" operator="lessThan">
      <formula>$C$4</formula>
    </cfRule>
  </conditionalFormatting>
  <conditionalFormatting sqref="AB13">
    <cfRule type="cellIs" dxfId="22051" priority="456" operator="lessThan">
      <formula>$C$4</formula>
    </cfRule>
  </conditionalFormatting>
  <conditionalFormatting sqref="AB14">
    <cfRule type="cellIs" dxfId="22050" priority="457" operator="lessThan">
      <formula>$C$4</formula>
    </cfRule>
  </conditionalFormatting>
  <conditionalFormatting sqref="AB15">
    <cfRule type="cellIs" dxfId="22049" priority="458" operator="lessThan">
      <formula>$C$4</formula>
    </cfRule>
  </conditionalFormatting>
  <conditionalFormatting sqref="AB16">
    <cfRule type="cellIs" dxfId="22048" priority="459" operator="lessThan">
      <formula>$C$4</formula>
    </cfRule>
  </conditionalFormatting>
  <conditionalFormatting sqref="AB17">
    <cfRule type="cellIs" dxfId="22047" priority="460" operator="lessThan">
      <formula>$C$4</formula>
    </cfRule>
  </conditionalFormatting>
  <conditionalFormatting sqref="AB18">
    <cfRule type="cellIs" dxfId="22046" priority="461" operator="lessThan">
      <formula>$C$4</formula>
    </cfRule>
  </conditionalFormatting>
  <conditionalFormatting sqref="AB19">
    <cfRule type="cellIs" dxfId="22045" priority="462" operator="lessThan">
      <formula>$C$4</formula>
    </cfRule>
  </conditionalFormatting>
  <conditionalFormatting sqref="AB20">
    <cfRule type="cellIs" dxfId="22044" priority="463" operator="lessThan">
      <formula>$C$4</formula>
    </cfRule>
  </conditionalFormatting>
  <conditionalFormatting sqref="AB21">
    <cfRule type="cellIs" dxfId="22043" priority="464" operator="lessThan">
      <formula>$C$4</formula>
    </cfRule>
  </conditionalFormatting>
  <conditionalFormatting sqref="AB22">
    <cfRule type="cellIs" dxfId="22042" priority="465" operator="lessThan">
      <formula>$C$4</formula>
    </cfRule>
  </conditionalFormatting>
  <conditionalFormatting sqref="AB23">
    <cfRule type="cellIs" dxfId="22041" priority="466" operator="lessThan">
      <formula>$C$4</formula>
    </cfRule>
  </conditionalFormatting>
  <conditionalFormatting sqref="AB24">
    <cfRule type="cellIs" dxfId="22040" priority="467" operator="lessThan">
      <formula>$C$4</formula>
    </cfRule>
  </conditionalFormatting>
  <conditionalFormatting sqref="AB25">
    <cfRule type="cellIs" dxfId="22039" priority="468" operator="lessThan">
      <formula>$C$4</formula>
    </cfRule>
  </conditionalFormatting>
  <conditionalFormatting sqref="AB26">
    <cfRule type="cellIs" dxfId="22038" priority="469" operator="lessThan">
      <formula>$C$4</formula>
    </cfRule>
  </conditionalFormatting>
  <conditionalFormatting sqref="AB27">
    <cfRule type="cellIs" dxfId="22037" priority="470" operator="lessThan">
      <formula>$C$4</formula>
    </cfRule>
  </conditionalFormatting>
  <conditionalFormatting sqref="AB28">
    <cfRule type="cellIs" dxfId="22036" priority="471" operator="lessThan">
      <formula>$C$4</formula>
    </cfRule>
  </conditionalFormatting>
  <conditionalFormatting sqref="AB29">
    <cfRule type="cellIs" dxfId="22035" priority="472" operator="lessThan">
      <formula>$C$4</formula>
    </cfRule>
  </conditionalFormatting>
  <conditionalFormatting sqref="AB30">
    <cfRule type="cellIs" dxfId="22034" priority="473" operator="lessThan">
      <formula>$C$4</formula>
    </cfRule>
  </conditionalFormatting>
  <conditionalFormatting sqref="AB31">
    <cfRule type="cellIs" dxfId="22033" priority="474" operator="lessThan">
      <formula>$C$4</formula>
    </cfRule>
  </conditionalFormatting>
  <conditionalFormatting sqref="AB32">
    <cfRule type="cellIs" dxfId="22032" priority="475" operator="lessThan">
      <formula>$C$4</formula>
    </cfRule>
  </conditionalFormatting>
  <conditionalFormatting sqref="AB33">
    <cfRule type="cellIs" dxfId="22031" priority="476" operator="lessThan">
      <formula>$C$4</formula>
    </cfRule>
  </conditionalFormatting>
  <conditionalFormatting sqref="AB34">
    <cfRule type="cellIs" dxfId="22030" priority="477" operator="lessThan">
      <formula>$C$4</formula>
    </cfRule>
  </conditionalFormatting>
  <conditionalFormatting sqref="AB35">
    <cfRule type="cellIs" dxfId="22029" priority="478" operator="lessThan">
      <formula>$C$4</formula>
    </cfRule>
  </conditionalFormatting>
  <conditionalFormatting sqref="AB36">
    <cfRule type="cellIs" dxfId="22028" priority="479" operator="lessThan">
      <formula>$C$4</formula>
    </cfRule>
  </conditionalFormatting>
  <conditionalFormatting sqref="AB37">
    <cfRule type="cellIs" dxfId="22027" priority="480" operator="lessThan">
      <formula>$C$4</formula>
    </cfRule>
  </conditionalFormatting>
  <conditionalFormatting sqref="AB38">
    <cfRule type="cellIs" dxfId="22026" priority="481" operator="lessThan">
      <formula>$C$4</formula>
    </cfRule>
  </conditionalFormatting>
  <conditionalFormatting sqref="AB39">
    <cfRule type="cellIs" dxfId="22025" priority="482" operator="lessThan">
      <formula>$C$4</formula>
    </cfRule>
  </conditionalFormatting>
  <conditionalFormatting sqref="AB40">
    <cfRule type="cellIs" dxfId="22024" priority="483" operator="lessThan">
      <formula>$C$4</formula>
    </cfRule>
  </conditionalFormatting>
  <conditionalFormatting sqref="AB41">
    <cfRule type="cellIs" dxfId="22023" priority="484" operator="lessThan">
      <formula>$C$4</formula>
    </cfRule>
  </conditionalFormatting>
  <conditionalFormatting sqref="AB42">
    <cfRule type="cellIs" dxfId="22022" priority="485" operator="lessThan">
      <formula>$C$4</formula>
    </cfRule>
  </conditionalFormatting>
  <conditionalFormatting sqref="AB43">
    <cfRule type="cellIs" dxfId="22021" priority="486" operator="lessThan">
      <formula>$C$4</formula>
    </cfRule>
  </conditionalFormatting>
  <conditionalFormatting sqref="AB44">
    <cfRule type="cellIs" dxfId="22020" priority="487" operator="lessThan">
      <formula>$C$4</formula>
    </cfRule>
  </conditionalFormatting>
  <conditionalFormatting sqref="AB45">
    <cfRule type="cellIs" dxfId="22019" priority="488" operator="lessThan">
      <formula>$C$4</formula>
    </cfRule>
  </conditionalFormatting>
  <conditionalFormatting sqref="AB46">
    <cfRule type="cellIs" dxfId="22018" priority="489" operator="lessThan">
      <formula>$C$4</formula>
    </cfRule>
  </conditionalFormatting>
  <conditionalFormatting sqref="AB47">
    <cfRule type="cellIs" dxfId="22017" priority="490" operator="lessThan">
      <formula>$C$4</formula>
    </cfRule>
  </conditionalFormatting>
  <conditionalFormatting sqref="AB48">
    <cfRule type="cellIs" dxfId="22016" priority="491" operator="lessThan">
      <formula>$C$4</formula>
    </cfRule>
  </conditionalFormatting>
  <conditionalFormatting sqref="AB49">
    <cfRule type="cellIs" dxfId="22015" priority="492" operator="lessThan">
      <formula>$C$4</formula>
    </cfRule>
  </conditionalFormatting>
  <conditionalFormatting sqref="AB50">
    <cfRule type="cellIs" dxfId="22014" priority="493" operator="lessThan">
      <formula>$C$4</formula>
    </cfRule>
  </conditionalFormatting>
  <conditionalFormatting sqref="AB51">
    <cfRule type="cellIs" dxfId="22013" priority="494" operator="lessThan">
      <formula>$C$4</formula>
    </cfRule>
  </conditionalFormatting>
  <conditionalFormatting sqref="AB52">
    <cfRule type="cellIs" dxfId="22012" priority="495" operator="lessThan">
      <formula>$C$4</formula>
    </cfRule>
  </conditionalFormatting>
  <conditionalFormatting sqref="AB53">
    <cfRule type="cellIs" dxfId="22011" priority="496" operator="lessThan">
      <formula>$C$4</formula>
    </cfRule>
  </conditionalFormatting>
  <conditionalFormatting sqref="AB54">
    <cfRule type="cellIs" dxfId="22010" priority="497" operator="lessThan">
      <formula>$C$4</formula>
    </cfRule>
  </conditionalFormatting>
  <conditionalFormatting sqref="AB55">
    <cfRule type="cellIs" dxfId="22009" priority="498" operator="lessThan">
      <formula>$C$4</formula>
    </cfRule>
  </conditionalFormatting>
  <conditionalFormatting sqref="AB56">
    <cfRule type="cellIs" dxfId="22008" priority="499" operator="lessThan">
      <formula>$C$4</formula>
    </cfRule>
  </conditionalFormatting>
  <conditionalFormatting sqref="AB57">
    <cfRule type="cellIs" dxfId="22007" priority="500" operator="lessThan">
      <formula>$C$4</formula>
    </cfRule>
  </conditionalFormatting>
  <conditionalFormatting sqref="AB58">
    <cfRule type="cellIs" dxfId="22006" priority="501" operator="lessThan">
      <formula>$C$4</formula>
    </cfRule>
  </conditionalFormatting>
  <conditionalFormatting sqref="AB59">
    <cfRule type="cellIs" dxfId="22005" priority="502" operator="lessThan">
      <formula>$C$4</formula>
    </cfRule>
  </conditionalFormatting>
  <conditionalFormatting sqref="AB60">
    <cfRule type="cellIs" dxfId="22004" priority="503" operator="lessThan">
      <formula>$C$4</formula>
    </cfRule>
  </conditionalFormatting>
  <conditionalFormatting sqref="AC11">
    <cfRule type="cellIs" dxfId="22003" priority="504" operator="lessThan">
      <formula>$C$4</formula>
    </cfRule>
  </conditionalFormatting>
  <conditionalFormatting sqref="AC12">
    <cfRule type="cellIs" dxfId="22002" priority="505" operator="lessThan">
      <formula>$C$4</formula>
    </cfRule>
  </conditionalFormatting>
  <conditionalFormatting sqref="AC13">
    <cfRule type="cellIs" dxfId="22001" priority="506" operator="lessThan">
      <formula>$C$4</formula>
    </cfRule>
  </conditionalFormatting>
  <conditionalFormatting sqref="AC14">
    <cfRule type="cellIs" dxfId="22000" priority="507" operator="lessThan">
      <formula>$C$4</formula>
    </cfRule>
  </conditionalFormatting>
  <conditionalFormatting sqref="AC15">
    <cfRule type="cellIs" dxfId="21999" priority="508" operator="lessThan">
      <formula>$C$4</formula>
    </cfRule>
  </conditionalFormatting>
  <conditionalFormatting sqref="AC16">
    <cfRule type="cellIs" dxfId="21998" priority="509" operator="lessThan">
      <formula>$C$4</formula>
    </cfRule>
  </conditionalFormatting>
  <conditionalFormatting sqref="AC17">
    <cfRule type="cellIs" dxfId="21997" priority="510" operator="lessThan">
      <formula>$C$4</formula>
    </cfRule>
  </conditionalFormatting>
  <conditionalFormatting sqref="AC18">
    <cfRule type="cellIs" dxfId="21996" priority="511" operator="lessThan">
      <formula>$C$4</formula>
    </cfRule>
  </conditionalFormatting>
  <conditionalFormatting sqref="AC19">
    <cfRule type="cellIs" dxfId="21995" priority="512" operator="lessThan">
      <formula>$C$4</formula>
    </cfRule>
  </conditionalFormatting>
  <conditionalFormatting sqref="AC20">
    <cfRule type="cellIs" dxfId="21994" priority="513" operator="lessThan">
      <formula>$C$4</formula>
    </cfRule>
  </conditionalFormatting>
  <conditionalFormatting sqref="AC21">
    <cfRule type="cellIs" dxfId="21993" priority="514" operator="lessThan">
      <formula>$C$4</formula>
    </cfRule>
  </conditionalFormatting>
  <conditionalFormatting sqref="AC22">
    <cfRule type="cellIs" dxfId="21992" priority="515" operator="lessThan">
      <formula>$C$4</formula>
    </cfRule>
  </conditionalFormatting>
  <conditionalFormatting sqref="AC23">
    <cfRule type="cellIs" dxfId="21991" priority="516" operator="lessThan">
      <formula>$C$4</formula>
    </cfRule>
  </conditionalFormatting>
  <conditionalFormatting sqref="AC24">
    <cfRule type="cellIs" dxfId="21990" priority="517" operator="lessThan">
      <formula>$C$4</formula>
    </cfRule>
  </conditionalFormatting>
  <conditionalFormatting sqref="AC25">
    <cfRule type="cellIs" dxfId="21989" priority="518" operator="lessThan">
      <formula>$C$4</formula>
    </cfRule>
  </conditionalFormatting>
  <conditionalFormatting sqref="AC26">
    <cfRule type="cellIs" dxfId="21988" priority="519" operator="lessThan">
      <formula>$C$4</formula>
    </cfRule>
  </conditionalFormatting>
  <conditionalFormatting sqref="AC27">
    <cfRule type="cellIs" dxfId="21987" priority="520" operator="lessThan">
      <formula>$C$4</formula>
    </cfRule>
  </conditionalFormatting>
  <conditionalFormatting sqref="AC28">
    <cfRule type="cellIs" dxfId="21986" priority="521" operator="lessThan">
      <formula>$C$4</formula>
    </cfRule>
  </conditionalFormatting>
  <conditionalFormatting sqref="AC29">
    <cfRule type="cellIs" dxfId="21985" priority="522" operator="lessThan">
      <formula>$C$4</formula>
    </cfRule>
  </conditionalFormatting>
  <conditionalFormatting sqref="AC30">
    <cfRule type="cellIs" dxfId="21984" priority="523" operator="lessThan">
      <formula>$C$4</formula>
    </cfRule>
  </conditionalFormatting>
  <conditionalFormatting sqref="AC31">
    <cfRule type="cellIs" dxfId="21983" priority="524" operator="lessThan">
      <formula>$C$4</formula>
    </cfRule>
  </conditionalFormatting>
  <conditionalFormatting sqref="AC32">
    <cfRule type="cellIs" dxfId="21982" priority="525" operator="lessThan">
      <formula>$C$4</formula>
    </cfRule>
  </conditionalFormatting>
  <conditionalFormatting sqref="AC33">
    <cfRule type="cellIs" dxfId="21981" priority="526" operator="lessThan">
      <formula>$C$4</formula>
    </cfRule>
  </conditionalFormatting>
  <conditionalFormatting sqref="AC34">
    <cfRule type="cellIs" dxfId="21980" priority="527" operator="lessThan">
      <formula>$C$4</formula>
    </cfRule>
  </conditionalFormatting>
  <conditionalFormatting sqref="AC35">
    <cfRule type="cellIs" dxfId="21979" priority="528" operator="lessThan">
      <formula>$C$4</formula>
    </cfRule>
  </conditionalFormatting>
  <conditionalFormatting sqref="AC36">
    <cfRule type="cellIs" dxfId="21978" priority="529" operator="lessThan">
      <formula>$C$4</formula>
    </cfRule>
  </conditionalFormatting>
  <conditionalFormatting sqref="AC37">
    <cfRule type="cellIs" dxfId="21977" priority="530" operator="lessThan">
      <formula>$C$4</formula>
    </cfRule>
  </conditionalFormatting>
  <conditionalFormatting sqref="AC38">
    <cfRule type="cellIs" dxfId="21976" priority="531" operator="lessThan">
      <formula>$C$4</formula>
    </cfRule>
  </conditionalFormatting>
  <conditionalFormatting sqref="AC39">
    <cfRule type="cellIs" dxfId="21975" priority="532" operator="lessThan">
      <formula>$C$4</formula>
    </cfRule>
  </conditionalFormatting>
  <conditionalFormatting sqref="AC40">
    <cfRule type="cellIs" dxfId="21974" priority="533" operator="lessThan">
      <formula>$C$4</formula>
    </cfRule>
  </conditionalFormatting>
  <conditionalFormatting sqref="AC41">
    <cfRule type="cellIs" dxfId="21973" priority="534" operator="lessThan">
      <formula>$C$4</formula>
    </cfRule>
  </conditionalFormatting>
  <conditionalFormatting sqref="AC42">
    <cfRule type="cellIs" dxfId="21972" priority="535" operator="lessThan">
      <formula>$C$4</formula>
    </cfRule>
  </conditionalFormatting>
  <conditionalFormatting sqref="AC43">
    <cfRule type="cellIs" dxfId="21971" priority="536" operator="lessThan">
      <formula>$C$4</formula>
    </cfRule>
  </conditionalFormatting>
  <conditionalFormatting sqref="AC44">
    <cfRule type="cellIs" dxfId="21970" priority="537" operator="lessThan">
      <formula>$C$4</formula>
    </cfRule>
  </conditionalFormatting>
  <conditionalFormatting sqref="AC45">
    <cfRule type="cellIs" dxfId="21969" priority="538" operator="lessThan">
      <formula>$C$4</formula>
    </cfRule>
  </conditionalFormatting>
  <conditionalFormatting sqref="AC46">
    <cfRule type="cellIs" dxfId="21968" priority="539" operator="lessThan">
      <formula>$C$4</formula>
    </cfRule>
  </conditionalFormatting>
  <conditionalFormatting sqref="AC47">
    <cfRule type="cellIs" dxfId="21967" priority="540" operator="lessThan">
      <formula>$C$4</formula>
    </cfRule>
  </conditionalFormatting>
  <conditionalFormatting sqref="AC48">
    <cfRule type="cellIs" dxfId="21966" priority="541" operator="lessThan">
      <formula>$C$4</formula>
    </cfRule>
  </conditionalFormatting>
  <conditionalFormatting sqref="AC49">
    <cfRule type="cellIs" dxfId="21965" priority="542" operator="lessThan">
      <formula>$C$4</formula>
    </cfRule>
  </conditionalFormatting>
  <conditionalFormatting sqref="AC50">
    <cfRule type="cellIs" dxfId="21964" priority="543" operator="lessThan">
      <formula>$C$4</formula>
    </cfRule>
  </conditionalFormatting>
  <conditionalFormatting sqref="AC51">
    <cfRule type="cellIs" dxfId="21963" priority="544" operator="lessThan">
      <formula>$C$4</formula>
    </cfRule>
  </conditionalFormatting>
  <conditionalFormatting sqref="AC52">
    <cfRule type="cellIs" dxfId="21962" priority="545" operator="lessThan">
      <formula>$C$4</formula>
    </cfRule>
  </conditionalFormatting>
  <conditionalFormatting sqref="AC53">
    <cfRule type="cellIs" dxfId="21961" priority="546" operator="lessThan">
      <formula>$C$4</formula>
    </cfRule>
  </conditionalFormatting>
  <conditionalFormatting sqref="AC54">
    <cfRule type="cellIs" dxfId="21960" priority="547" operator="lessThan">
      <formula>$C$4</formula>
    </cfRule>
  </conditionalFormatting>
  <conditionalFormatting sqref="AC55">
    <cfRule type="cellIs" dxfId="21959" priority="548" operator="lessThan">
      <formula>$C$4</formula>
    </cfRule>
  </conditionalFormatting>
  <conditionalFormatting sqref="AC56">
    <cfRule type="cellIs" dxfId="21958" priority="549" operator="lessThan">
      <formula>$C$4</formula>
    </cfRule>
  </conditionalFormatting>
  <conditionalFormatting sqref="AC57">
    <cfRule type="cellIs" dxfId="21957" priority="550" operator="lessThan">
      <formula>$C$4</formula>
    </cfRule>
  </conditionalFormatting>
  <conditionalFormatting sqref="AC58">
    <cfRule type="cellIs" dxfId="21956" priority="551" operator="lessThan">
      <formula>$C$4</formula>
    </cfRule>
  </conditionalFormatting>
  <conditionalFormatting sqref="AC59">
    <cfRule type="cellIs" dxfId="21955" priority="552" operator="lessThan">
      <formula>$C$4</formula>
    </cfRule>
  </conditionalFormatting>
  <conditionalFormatting sqref="AC60">
    <cfRule type="cellIs" dxfId="21954" priority="553" operator="lessThan">
      <formula>$C$4</formula>
    </cfRule>
  </conditionalFormatting>
  <conditionalFormatting sqref="AD11">
    <cfRule type="cellIs" dxfId="21953" priority="554" operator="lessThan">
      <formula>$C$4</formula>
    </cfRule>
  </conditionalFormatting>
  <conditionalFormatting sqref="AD12">
    <cfRule type="cellIs" dxfId="21952" priority="555" operator="lessThan">
      <formula>$C$4</formula>
    </cfRule>
  </conditionalFormatting>
  <conditionalFormatting sqref="AD13">
    <cfRule type="cellIs" dxfId="21951" priority="556" operator="lessThan">
      <formula>$C$4</formula>
    </cfRule>
  </conditionalFormatting>
  <conditionalFormatting sqref="AD14">
    <cfRule type="cellIs" dxfId="21950" priority="557" operator="lessThan">
      <formula>$C$4</formula>
    </cfRule>
  </conditionalFormatting>
  <conditionalFormatting sqref="AD15">
    <cfRule type="cellIs" dxfId="21949" priority="558" operator="lessThan">
      <formula>$C$4</formula>
    </cfRule>
  </conditionalFormatting>
  <conditionalFormatting sqref="AD16">
    <cfRule type="cellIs" dxfId="21948" priority="559" operator="lessThan">
      <formula>$C$4</formula>
    </cfRule>
  </conditionalFormatting>
  <conditionalFormatting sqref="AD17">
    <cfRule type="cellIs" dxfId="21947" priority="560" operator="lessThan">
      <formula>$C$4</formula>
    </cfRule>
  </conditionalFormatting>
  <conditionalFormatting sqref="AD18">
    <cfRule type="cellIs" dxfId="21946" priority="561" operator="lessThan">
      <formula>$C$4</formula>
    </cfRule>
  </conditionalFormatting>
  <conditionalFormatting sqref="AD19">
    <cfRule type="cellIs" dxfId="21945" priority="562" operator="lessThan">
      <formula>$C$4</formula>
    </cfRule>
  </conditionalFormatting>
  <conditionalFormatting sqref="AD20">
    <cfRule type="cellIs" dxfId="21944" priority="563" operator="lessThan">
      <formula>$C$4</formula>
    </cfRule>
  </conditionalFormatting>
  <conditionalFormatting sqref="AD21">
    <cfRule type="cellIs" dxfId="21943" priority="564" operator="lessThan">
      <formula>$C$4</formula>
    </cfRule>
  </conditionalFormatting>
  <conditionalFormatting sqref="AD22">
    <cfRule type="cellIs" dxfId="21942" priority="565" operator="lessThan">
      <formula>$C$4</formula>
    </cfRule>
  </conditionalFormatting>
  <conditionalFormatting sqref="AD23">
    <cfRule type="cellIs" dxfId="21941" priority="566" operator="lessThan">
      <formula>$C$4</formula>
    </cfRule>
  </conditionalFormatting>
  <conditionalFormatting sqref="AD24">
    <cfRule type="cellIs" dxfId="21940" priority="567" operator="lessThan">
      <formula>$C$4</formula>
    </cfRule>
  </conditionalFormatting>
  <conditionalFormatting sqref="AD25">
    <cfRule type="cellIs" dxfId="21939" priority="568" operator="lessThan">
      <formula>$C$4</formula>
    </cfRule>
  </conditionalFormatting>
  <conditionalFormatting sqref="AD26">
    <cfRule type="cellIs" dxfId="21938" priority="569" operator="lessThan">
      <formula>$C$4</formula>
    </cfRule>
  </conditionalFormatting>
  <conditionalFormatting sqref="AD27">
    <cfRule type="cellIs" dxfId="21937" priority="570" operator="lessThan">
      <formula>$C$4</formula>
    </cfRule>
  </conditionalFormatting>
  <conditionalFormatting sqref="AD28">
    <cfRule type="cellIs" dxfId="21936" priority="571" operator="lessThan">
      <formula>$C$4</formula>
    </cfRule>
  </conditionalFormatting>
  <conditionalFormatting sqref="AD29">
    <cfRule type="cellIs" dxfId="21935" priority="572" operator="lessThan">
      <formula>$C$4</formula>
    </cfRule>
  </conditionalFormatting>
  <conditionalFormatting sqref="AD30">
    <cfRule type="cellIs" dxfId="21934" priority="573" operator="lessThan">
      <formula>$C$4</formula>
    </cfRule>
  </conditionalFormatting>
  <conditionalFormatting sqref="AD31">
    <cfRule type="cellIs" dxfId="21933" priority="574" operator="lessThan">
      <formula>$C$4</formula>
    </cfRule>
  </conditionalFormatting>
  <conditionalFormatting sqref="AD32">
    <cfRule type="cellIs" dxfId="21932" priority="575" operator="lessThan">
      <formula>$C$4</formula>
    </cfRule>
  </conditionalFormatting>
  <conditionalFormatting sqref="AD33">
    <cfRule type="cellIs" dxfId="21931" priority="576" operator="lessThan">
      <formula>$C$4</formula>
    </cfRule>
  </conditionalFormatting>
  <conditionalFormatting sqref="AD34">
    <cfRule type="cellIs" dxfId="21930" priority="577" operator="lessThan">
      <formula>$C$4</formula>
    </cfRule>
  </conditionalFormatting>
  <conditionalFormatting sqref="AD35">
    <cfRule type="cellIs" dxfId="21929" priority="578" operator="lessThan">
      <formula>$C$4</formula>
    </cfRule>
  </conditionalFormatting>
  <conditionalFormatting sqref="AD36">
    <cfRule type="cellIs" dxfId="21928" priority="579" operator="lessThan">
      <formula>$C$4</formula>
    </cfRule>
  </conditionalFormatting>
  <conditionalFormatting sqref="AD37">
    <cfRule type="cellIs" dxfId="21927" priority="580" operator="lessThan">
      <formula>$C$4</formula>
    </cfRule>
  </conditionalFormatting>
  <conditionalFormatting sqref="AD38">
    <cfRule type="cellIs" dxfId="21926" priority="581" operator="lessThan">
      <formula>$C$4</formula>
    </cfRule>
  </conditionalFormatting>
  <conditionalFormatting sqref="AD39">
    <cfRule type="cellIs" dxfId="21925" priority="582" operator="lessThan">
      <formula>$C$4</formula>
    </cfRule>
  </conditionalFormatting>
  <conditionalFormatting sqref="AD40">
    <cfRule type="cellIs" dxfId="21924" priority="583" operator="lessThan">
      <formula>$C$4</formula>
    </cfRule>
  </conditionalFormatting>
  <conditionalFormatting sqref="AD41">
    <cfRule type="cellIs" dxfId="21923" priority="584" operator="lessThan">
      <formula>$C$4</formula>
    </cfRule>
  </conditionalFormatting>
  <conditionalFormatting sqref="AD42">
    <cfRule type="cellIs" dxfId="21922" priority="585" operator="lessThan">
      <formula>$C$4</formula>
    </cfRule>
  </conditionalFormatting>
  <conditionalFormatting sqref="AD43">
    <cfRule type="cellIs" dxfId="21921" priority="586" operator="lessThan">
      <formula>$C$4</formula>
    </cfRule>
  </conditionalFormatting>
  <conditionalFormatting sqref="AD44">
    <cfRule type="cellIs" dxfId="21920" priority="587" operator="lessThan">
      <formula>$C$4</formula>
    </cfRule>
  </conditionalFormatting>
  <conditionalFormatting sqref="AD45">
    <cfRule type="cellIs" dxfId="21919" priority="588" operator="lessThan">
      <formula>$C$4</formula>
    </cfRule>
  </conditionalFormatting>
  <conditionalFormatting sqref="AD46">
    <cfRule type="cellIs" dxfId="21918" priority="589" operator="lessThan">
      <formula>$C$4</formula>
    </cfRule>
  </conditionalFormatting>
  <conditionalFormatting sqref="AD47">
    <cfRule type="cellIs" dxfId="21917" priority="590" operator="lessThan">
      <formula>$C$4</formula>
    </cfRule>
  </conditionalFormatting>
  <conditionalFormatting sqref="AD48">
    <cfRule type="cellIs" dxfId="21916" priority="591" operator="lessThan">
      <formula>$C$4</formula>
    </cfRule>
  </conditionalFormatting>
  <conditionalFormatting sqref="AD49">
    <cfRule type="cellIs" dxfId="21915" priority="592" operator="lessThan">
      <formula>$C$4</formula>
    </cfRule>
  </conditionalFormatting>
  <conditionalFormatting sqref="AD50">
    <cfRule type="cellIs" dxfId="21914" priority="593" operator="lessThan">
      <formula>$C$4</formula>
    </cfRule>
  </conditionalFormatting>
  <conditionalFormatting sqref="AD51">
    <cfRule type="cellIs" dxfId="21913" priority="594" operator="lessThan">
      <formula>$C$4</formula>
    </cfRule>
  </conditionalFormatting>
  <conditionalFormatting sqref="AD52">
    <cfRule type="cellIs" dxfId="21912" priority="595" operator="lessThan">
      <formula>$C$4</formula>
    </cfRule>
  </conditionalFormatting>
  <conditionalFormatting sqref="AD53">
    <cfRule type="cellIs" dxfId="21911" priority="596" operator="lessThan">
      <formula>$C$4</formula>
    </cfRule>
  </conditionalFormatting>
  <conditionalFormatting sqref="AD54">
    <cfRule type="cellIs" dxfId="21910" priority="597" operator="lessThan">
      <formula>$C$4</formula>
    </cfRule>
  </conditionalFormatting>
  <conditionalFormatting sqref="AD55">
    <cfRule type="cellIs" dxfId="21909" priority="598" operator="lessThan">
      <formula>$C$4</formula>
    </cfRule>
  </conditionalFormatting>
  <conditionalFormatting sqref="AD56">
    <cfRule type="cellIs" dxfId="21908" priority="599" operator="lessThan">
      <formula>$C$4</formula>
    </cfRule>
  </conditionalFormatting>
  <conditionalFormatting sqref="AD57">
    <cfRule type="cellIs" dxfId="21907" priority="600" operator="lessThan">
      <formula>$C$4</formula>
    </cfRule>
  </conditionalFormatting>
  <conditionalFormatting sqref="AD58">
    <cfRule type="cellIs" dxfId="21906" priority="601" operator="lessThan">
      <formula>$C$4</formula>
    </cfRule>
  </conditionalFormatting>
  <conditionalFormatting sqref="AD59">
    <cfRule type="cellIs" dxfId="21905" priority="602" operator="lessThan">
      <formula>$C$4</formula>
    </cfRule>
  </conditionalFormatting>
  <conditionalFormatting sqref="AD60">
    <cfRule type="cellIs" dxfId="21904" priority="603" operator="lessThan">
      <formula>$C$4</formula>
    </cfRule>
  </conditionalFormatting>
  <conditionalFormatting sqref="AE11">
    <cfRule type="cellIs" dxfId="21903" priority="604" operator="lessThan">
      <formula>$C$4</formula>
    </cfRule>
  </conditionalFormatting>
  <conditionalFormatting sqref="AE12">
    <cfRule type="cellIs" dxfId="21902" priority="605" operator="lessThan">
      <formula>$C$4</formula>
    </cfRule>
  </conditionalFormatting>
  <conditionalFormatting sqref="AE13">
    <cfRule type="cellIs" dxfId="21901" priority="606" operator="lessThan">
      <formula>$C$4</formula>
    </cfRule>
  </conditionalFormatting>
  <conditionalFormatting sqref="AE14">
    <cfRule type="cellIs" dxfId="21900" priority="607" operator="lessThan">
      <formula>$C$4</formula>
    </cfRule>
  </conditionalFormatting>
  <conditionalFormatting sqref="AE15">
    <cfRule type="cellIs" dxfId="21899" priority="608" operator="lessThan">
      <formula>$C$4</formula>
    </cfRule>
  </conditionalFormatting>
  <conditionalFormatting sqref="AE16">
    <cfRule type="cellIs" dxfId="21898" priority="609" operator="lessThan">
      <formula>$C$4</formula>
    </cfRule>
  </conditionalFormatting>
  <conditionalFormatting sqref="AE17">
    <cfRule type="cellIs" dxfId="21897" priority="610" operator="lessThan">
      <formula>$C$4</formula>
    </cfRule>
  </conditionalFormatting>
  <conditionalFormatting sqref="AE18">
    <cfRule type="cellIs" dxfId="21896" priority="611" operator="lessThan">
      <formula>$C$4</formula>
    </cfRule>
  </conditionalFormatting>
  <conditionalFormatting sqref="AE19">
    <cfRule type="cellIs" dxfId="21895" priority="612" operator="lessThan">
      <formula>$C$4</formula>
    </cfRule>
  </conditionalFormatting>
  <conditionalFormatting sqref="AE20">
    <cfRule type="cellIs" dxfId="21894" priority="613" operator="lessThan">
      <formula>$C$4</formula>
    </cfRule>
  </conditionalFormatting>
  <conditionalFormatting sqref="AE21">
    <cfRule type="cellIs" dxfId="21893" priority="614" operator="lessThan">
      <formula>$C$4</formula>
    </cfRule>
  </conditionalFormatting>
  <conditionalFormatting sqref="AE22">
    <cfRule type="cellIs" dxfId="21892" priority="615" operator="lessThan">
      <formula>$C$4</formula>
    </cfRule>
  </conditionalFormatting>
  <conditionalFormatting sqref="AE23">
    <cfRule type="cellIs" dxfId="21891" priority="616" operator="lessThan">
      <formula>$C$4</formula>
    </cfRule>
  </conditionalFormatting>
  <conditionalFormatting sqref="AE24">
    <cfRule type="cellIs" dxfId="21890" priority="617" operator="lessThan">
      <formula>$C$4</formula>
    </cfRule>
  </conditionalFormatting>
  <conditionalFormatting sqref="AE25">
    <cfRule type="cellIs" dxfId="21889" priority="618" operator="lessThan">
      <formula>$C$4</formula>
    </cfRule>
  </conditionalFormatting>
  <conditionalFormatting sqref="AE26">
    <cfRule type="cellIs" dxfId="21888" priority="619" operator="lessThan">
      <formula>$C$4</formula>
    </cfRule>
  </conditionalFormatting>
  <conditionalFormatting sqref="AE27">
    <cfRule type="cellIs" dxfId="21887" priority="620" operator="lessThan">
      <formula>$C$4</formula>
    </cfRule>
  </conditionalFormatting>
  <conditionalFormatting sqref="AE28">
    <cfRule type="cellIs" dxfId="21886" priority="621" operator="lessThan">
      <formula>$C$4</formula>
    </cfRule>
  </conditionalFormatting>
  <conditionalFormatting sqref="AE29">
    <cfRule type="cellIs" dxfId="21885" priority="622" operator="lessThan">
      <formula>$C$4</formula>
    </cfRule>
  </conditionalFormatting>
  <conditionalFormatting sqref="AE30">
    <cfRule type="cellIs" dxfId="21884" priority="623" operator="lessThan">
      <formula>$C$4</formula>
    </cfRule>
  </conditionalFormatting>
  <conditionalFormatting sqref="AE31">
    <cfRule type="cellIs" dxfId="21883" priority="624" operator="lessThan">
      <formula>$C$4</formula>
    </cfRule>
  </conditionalFormatting>
  <conditionalFormatting sqref="AE32">
    <cfRule type="cellIs" dxfId="21882" priority="625" operator="lessThan">
      <formula>$C$4</formula>
    </cfRule>
  </conditionalFormatting>
  <conditionalFormatting sqref="AE33">
    <cfRule type="cellIs" dxfId="21881" priority="626" operator="lessThan">
      <formula>$C$4</formula>
    </cfRule>
  </conditionalFormatting>
  <conditionalFormatting sqref="AE34">
    <cfRule type="cellIs" dxfId="21880" priority="627" operator="lessThan">
      <formula>$C$4</formula>
    </cfRule>
  </conditionalFormatting>
  <conditionalFormatting sqref="AE35">
    <cfRule type="cellIs" dxfId="21879" priority="628" operator="lessThan">
      <formula>$C$4</formula>
    </cfRule>
  </conditionalFormatting>
  <conditionalFormatting sqref="AE36">
    <cfRule type="cellIs" dxfId="21878" priority="629" operator="lessThan">
      <formula>$C$4</formula>
    </cfRule>
  </conditionalFormatting>
  <conditionalFormatting sqref="AE37">
    <cfRule type="cellIs" dxfId="21877" priority="630" operator="lessThan">
      <formula>$C$4</formula>
    </cfRule>
  </conditionalFormatting>
  <conditionalFormatting sqref="AE38">
    <cfRule type="cellIs" dxfId="21876" priority="631" operator="lessThan">
      <formula>$C$4</formula>
    </cfRule>
  </conditionalFormatting>
  <conditionalFormatting sqref="AE39">
    <cfRule type="cellIs" dxfId="21875" priority="632" operator="lessThan">
      <formula>$C$4</formula>
    </cfRule>
  </conditionalFormatting>
  <conditionalFormatting sqref="AE40">
    <cfRule type="cellIs" dxfId="21874" priority="633" operator="lessThan">
      <formula>$C$4</formula>
    </cfRule>
  </conditionalFormatting>
  <conditionalFormatting sqref="AE41">
    <cfRule type="cellIs" dxfId="21873" priority="634" operator="lessThan">
      <formula>$C$4</formula>
    </cfRule>
  </conditionalFormatting>
  <conditionalFormatting sqref="AE42">
    <cfRule type="cellIs" dxfId="21872" priority="635" operator="lessThan">
      <formula>$C$4</formula>
    </cfRule>
  </conditionalFormatting>
  <conditionalFormatting sqref="AE43">
    <cfRule type="cellIs" dxfId="21871" priority="636" operator="lessThan">
      <formula>$C$4</formula>
    </cfRule>
  </conditionalFormatting>
  <conditionalFormatting sqref="AE44">
    <cfRule type="cellIs" dxfId="21870" priority="637" operator="lessThan">
      <formula>$C$4</formula>
    </cfRule>
  </conditionalFormatting>
  <conditionalFormatting sqref="AE45">
    <cfRule type="cellIs" dxfId="21869" priority="638" operator="lessThan">
      <formula>$C$4</formula>
    </cfRule>
  </conditionalFormatting>
  <conditionalFormatting sqref="AE46">
    <cfRule type="cellIs" dxfId="21868" priority="639" operator="lessThan">
      <formula>$C$4</formula>
    </cfRule>
  </conditionalFormatting>
  <conditionalFormatting sqref="AE47">
    <cfRule type="cellIs" dxfId="21867" priority="640" operator="lessThan">
      <formula>$C$4</formula>
    </cfRule>
  </conditionalFormatting>
  <conditionalFormatting sqref="AE48">
    <cfRule type="cellIs" dxfId="21866" priority="641" operator="lessThan">
      <formula>$C$4</formula>
    </cfRule>
  </conditionalFormatting>
  <conditionalFormatting sqref="AE49">
    <cfRule type="cellIs" dxfId="21865" priority="642" operator="lessThan">
      <formula>$C$4</formula>
    </cfRule>
  </conditionalFormatting>
  <conditionalFormatting sqref="AE50">
    <cfRule type="cellIs" dxfId="21864" priority="643" operator="lessThan">
      <formula>$C$4</formula>
    </cfRule>
  </conditionalFormatting>
  <conditionalFormatting sqref="AE51">
    <cfRule type="cellIs" dxfId="21863" priority="644" operator="lessThan">
      <formula>$C$4</formula>
    </cfRule>
  </conditionalFormatting>
  <conditionalFormatting sqref="AE52">
    <cfRule type="cellIs" dxfId="21862" priority="645" operator="lessThan">
      <formula>$C$4</formula>
    </cfRule>
  </conditionalFormatting>
  <conditionalFormatting sqref="AE53">
    <cfRule type="cellIs" dxfId="21861" priority="646" operator="lessThan">
      <formula>$C$4</formula>
    </cfRule>
  </conditionalFormatting>
  <conditionalFormatting sqref="AE54">
    <cfRule type="cellIs" dxfId="21860" priority="647" operator="lessThan">
      <formula>$C$4</formula>
    </cfRule>
  </conditionalFormatting>
  <conditionalFormatting sqref="AE55">
    <cfRule type="cellIs" dxfId="21859" priority="648" operator="lessThan">
      <formula>$C$4</formula>
    </cfRule>
  </conditionalFormatting>
  <conditionalFormatting sqref="AE56">
    <cfRule type="cellIs" dxfId="21858" priority="649" operator="lessThan">
      <formula>$C$4</formula>
    </cfRule>
  </conditionalFormatting>
  <conditionalFormatting sqref="AE57">
    <cfRule type="cellIs" dxfId="21857" priority="650" operator="lessThan">
      <formula>$C$4</formula>
    </cfRule>
  </conditionalFormatting>
  <conditionalFormatting sqref="AE58">
    <cfRule type="cellIs" dxfId="21856" priority="651" operator="lessThan">
      <formula>$C$4</formula>
    </cfRule>
  </conditionalFormatting>
  <conditionalFormatting sqref="AE59">
    <cfRule type="cellIs" dxfId="21855" priority="652" operator="lessThan">
      <formula>$C$4</formula>
    </cfRule>
  </conditionalFormatting>
  <conditionalFormatting sqref="AE60">
    <cfRule type="cellIs" dxfId="21854" priority="653" operator="lessThan">
      <formula>$C$4</formula>
    </cfRule>
  </conditionalFormatting>
  <conditionalFormatting sqref="AF11">
    <cfRule type="cellIs" dxfId="21853" priority="654" operator="lessThan">
      <formula>$C$4</formula>
    </cfRule>
  </conditionalFormatting>
  <conditionalFormatting sqref="AF12">
    <cfRule type="cellIs" dxfId="21852" priority="655" operator="lessThan">
      <formula>$C$4</formula>
    </cfRule>
  </conditionalFormatting>
  <conditionalFormatting sqref="AF13">
    <cfRule type="cellIs" dxfId="21851" priority="656" operator="lessThan">
      <formula>$C$4</formula>
    </cfRule>
  </conditionalFormatting>
  <conditionalFormatting sqref="AF14">
    <cfRule type="cellIs" dxfId="21850" priority="657" operator="lessThan">
      <formula>$C$4</formula>
    </cfRule>
  </conditionalFormatting>
  <conditionalFormatting sqref="AF15">
    <cfRule type="cellIs" dxfId="21849" priority="658" operator="lessThan">
      <formula>$C$4</formula>
    </cfRule>
  </conditionalFormatting>
  <conditionalFormatting sqref="AF16">
    <cfRule type="cellIs" dxfId="21848" priority="659" operator="lessThan">
      <formula>$C$4</formula>
    </cfRule>
  </conditionalFormatting>
  <conditionalFormatting sqref="AF17">
    <cfRule type="cellIs" dxfId="21847" priority="660" operator="lessThan">
      <formula>$C$4</formula>
    </cfRule>
  </conditionalFormatting>
  <conditionalFormatting sqref="AF18">
    <cfRule type="cellIs" dxfId="21846" priority="661" operator="lessThan">
      <formula>$C$4</formula>
    </cfRule>
  </conditionalFormatting>
  <conditionalFormatting sqref="AF19">
    <cfRule type="cellIs" dxfId="21845" priority="662" operator="lessThan">
      <formula>$C$4</formula>
    </cfRule>
  </conditionalFormatting>
  <conditionalFormatting sqref="AF20">
    <cfRule type="cellIs" dxfId="21844" priority="663" operator="lessThan">
      <formula>$C$4</formula>
    </cfRule>
  </conditionalFormatting>
  <conditionalFormatting sqref="AF21">
    <cfRule type="cellIs" dxfId="21843" priority="664" operator="lessThan">
      <formula>$C$4</formula>
    </cfRule>
  </conditionalFormatting>
  <conditionalFormatting sqref="AF22">
    <cfRule type="cellIs" dxfId="21842" priority="665" operator="lessThan">
      <formula>$C$4</formula>
    </cfRule>
  </conditionalFormatting>
  <conditionalFormatting sqref="AF23">
    <cfRule type="cellIs" dxfId="21841" priority="666" operator="lessThan">
      <formula>$C$4</formula>
    </cfRule>
  </conditionalFormatting>
  <conditionalFormatting sqref="AF24">
    <cfRule type="cellIs" dxfId="21840" priority="667" operator="lessThan">
      <formula>$C$4</formula>
    </cfRule>
  </conditionalFormatting>
  <conditionalFormatting sqref="AF25">
    <cfRule type="cellIs" dxfId="21839" priority="668" operator="lessThan">
      <formula>$C$4</formula>
    </cfRule>
  </conditionalFormatting>
  <conditionalFormatting sqref="AF26">
    <cfRule type="cellIs" dxfId="21838" priority="669" operator="lessThan">
      <formula>$C$4</formula>
    </cfRule>
  </conditionalFormatting>
  <conditionalFormatting sqref="AF27">
    <cfRule type="cellIs" dxfId="21837" priority="670" operator="lessThan">
      <formula>$C$4</formula>
    </cfRule>
  </conditionalFormatting>
  <conditionalFormatting sqref="AF28">
    <cfRule type="cellIs" dxfId="21836" priority="671" operator="lessThan">
      <formula>$C$4</formula>
    </cfRule>
  </conditionalFormatting>
  <conditionalFormatting sqref="AF29">
    <cfRule type="cellIs" dxfId="21835" priority="672" operator="lessThan">
      <formula>$C$4</formula>
    </cfRule>
  </conditionalFormatting>
  <conditionalFormatting sqref="AF30">
    <cfRule type="cellIs" dxfId="21834" priority="673" operator="lessThan">
      <formula>$C$4</formula>
    </cfRule>
  </conditionalFormatting>
  <conditionalFormatting sqref="AF31">
    <cfRule type="cellIs" dxfId="21833" priority="674" operator="lessThan">
      <formula>$C$4</formula>
    </cfRule>
  </conditionalFormatting>
  <conditionalFormatting sqref="AF32">
    <cfRule type="cellIs" dxfId="21832" priority="675" operator="lessThan">
      <formula>$C$4</formula>
    </cfRule>
  </conditionalFormatting>
  <conditionalFormatting sqref="AF33">
    <cfRule type="cellIs" dxfId="21831" priority="676" operator="lessThan">
      <formula>$C$4</formula>
    </cfRule>
  </conditionalFormatting>
  <conditionalFormatting sqref="AF34">
    <cfRule type="cellIs" dxfId="21830" priority="677" operator="lessThan">
      <formula>$C$4</formula>
    </cfRule>
  </conditionalFormatting>
  <conditionalFormatting sqref="AF35">
    <cfRule type="cellIs" dxfId="21829" priority="678" operator="lessThan">
      <formula>$C$4</formula>
    </cfRule>
  </conditionalFormatting>
  <conditionalFormatting sqref="AF36">
    <cfRule type="cellIs" dxfId="21828" priority="679" operator="lessThan">
      <formula>$C$4</formula>
    </cfRule>
  </conditionalFormatting>
  <conditionalFormatting sqref="AF37">
    <cfRule type="cellIs" dxfId="21827" priority="680" operator="lessThan">
      <formula>$C$4</formula>
    </cfRule>
  </conditionalFormatting>
  <conditionalFormatting sqref="AF38">
    <cfRule type="cellIs" dxfId="21826" priority="681" operator="lessThan">
      <formula>$C$4</formula>
    </cfRule>
  </conditionalFormatting>
  <conditionalFormatting sqref="AF39">
    <cfRule type="cellIs" dxfId="21825" priority="682" operator="lessThan">
      <formula>$C$4</formula>
    </cfRule>
  </conditionalFormatting>
  <conditionalFormatting sqref="AF40">
    <cfRule type="cellIs" dxfId="21824" priority="683" operator="lessThan">
      <formula>$C$4</formula>
    </cfRule>
  </conditionalFormatting>
  <conditionalFormatting sqref="AF41">
    <cfRule type="cellIs" dxfId="21823" priority="684" operator="lessThan">
      <formula>$C$4</formula>
    </cfRule>
  </conditionalFormatting>
  <conditionalFormatting sqref="AF42">
    <cfRule type="cellIs" dxfId="21822" priority="685" operator="lessThan">
      <formula>$C$4</formula>
    </cfRule>
  </conditionalFormatting>
  <conditionalFormatting sqref="AF43">
    <cfRule type="cellIs" dxfId="21821" priority="686" operator="lessThan">
      <formula>$C$4</formula>
    </cfRule>
  </conditionalFormatting>
  <conditionalFormatting sqref="AF44">
    <cfRule type="cellIs" dxfId="21820" priority="687" operator="lessThan">
      <formula>$C$4</formula>
    </cfRule>
  </conditionalFormatting>
  <conditionalFormatting sqref="AF45">
    <cfRule type="cellIs" dxfId="21819" priority="688" operator="lessThan">
      <formula>$C$4</formula>
    </cfRule>
  </conditionalFormatting>
  <conditionalFormatting sqref="AF46">
    <cfRule type="cellIs" dxfId="21818" priority="689" operator="lessThan">
      <formula>$C$4</formula>
    </cfRule>
  </conditionalFormatting>
  <conditionalFormatting sqref="AF47">
    <cfRule type="cellIs" dxfId="21817" priority="690" operator="lessThan">
      <formula>$C$4</formula>
    </cfRule>
  </conditionalFormatting>
  <conditionalFormatting sqref="AF48">
    <cfRule type="cellIs" dxfId="21816" priority="691" operator="lessThan">
      <formula>$C$4</formula>
    </cfRule>
  </conditionalFormatting>
  <conditionalFormatting sqref="AF49">
    <cfRule type="cellIs" dxfId="21815" priority="692" operator="lessThan">
      <formula>$C$4</formula>
    </cfRule>
  </conditionalFormatting>
  <conditionalFormatting sqref="AF50">
    <cfRule type="cellIs" dxfId="21814" priority="693" operator="lessThan">
      <formula>$C$4</formula>
    </cfRule>
  </conditionalFormatting>
  <conditionalFormatting sqref="AF51">
    <cfRule type="cellIs" dxfId="21813" priority="694" operator="lessThan">
      <formula>$C$4</formula>
    </cfRule>
  </conditionalFormatting>
  <conditionalFormatting sqref="AF52">
    <cfRule type="cellIs" dxfId="21812" priority="695" operator="lessThan">
      <formula>$C$4</formula>
    </cfRule>
  </conditionalFormatting>
  <conditionalFormatting sqref="AF53">
    <cfRule type="cellIs" dxfId="21811" priority="696" operator="lessThan">
      <formula>$C$4</formula>
    </cfRule>
  </conditionalFormatting>
  <conditionalFormatting sqref="AF54">
    <cfRule type="cellIs" dxfId="21810" priority="697" operator="lessThan">
      <formula>$C$4</formula>
    </cfRule>
  </conditionalFormatting>
  <conditionalFormatting sqref="AF55">
    <cfRule type="cellIs" dxfId="21809" priority="698" operator="lessThan">
      <formula>$C$4</formula>
    </cfRule>
  </conditionalFormatting>
  <conditionalFormatting sqref="AF56">
    <cfRule type="cellIs" dxfId="21808" priority="699" operator="lessThan">
      <formula>$C$4</formula>
    </cfRule>
  </conditionalFormatting>
  <conditionalFormatting sqref="AF57">
    <cfRule type="cellIs" dxfId="21807" priority="700" operator="lessThan">
      <formula>$C$4</formula>
    </cfRule>
  </conditionalFormatting>
  <conditionalFormatting sqref="AF58">
    <cfRule type="cellIs" dxfId="21806" priority="701" operator="lessThan">
      <formula>$C$4</formula>
    </cfRule>
  </conditionalFormatting>
  <conditionalFormatting sqref="AF59">
    <cfRule type="cellIs" dxfId="21805" priority="702" operator="lessThan">
      <formula>$C$4</formula>
    </cfRule>
  </conditionalFormatting>
  <conditionalFormatting sqref="AF60">
    <cfRule type="cellIs" dxfId="21804" priority="703" operator="lessThan">
      <formula>$C$4</formula>
    </cfRule>
  </conditionalFormatting>
  <conditionalFormatting sqref="AG11">
    <cfRule type="cellIs" dxfId="21803" priority="704" operator="lessThan">
      <formula>$C$4</formula>
    </cfRule>
  </conditionalFormatting>
  <conditionalFormatting sqref="AG12">
    <cfRule type="cellIs" dxfId="21802" priority="705" operator="lessThan">
      <formula>$C$4</formula>
    </cfRule>
  </conditionalFormatting>
  <conditionalFormatting sqref="AG13">
    <cfRule type="cellIs" dxfId="21801" priority="706" operator="lessThan">
      <formula>$C$4</formula>
    </cfRule>
  </conditionalFormatting>
  <conditionalFormatting sqref="AG14">
    <cfRule type="cellIs" dxfId="21800" priority="707" operator="lessThan">
      <formula>$C$4</formula>
    </cfRule>
  </conditionalFormatting>
  <conditionalFormatting sqref="AG15">
    <cfRule type="cellIs" dxfId="21799" priority="708" operator="lessThan">
      <formula>$C$4</formula>
    </cfRule>
  </conditionalFormatting>
  <conditionalFormatting sqref="AG16">
    <cfRule type="cellIs" dxfId="21798" priority="709" operator="lessThan">
      <formula>$C$4</formula>
    </cfRule>
  </conditionalFormatting>
  <conditionalFormatting sqref="AG17">
    <cfRule type="cellIs" dxfId="21797" priority="710" operator="lessThan">
      <formula>$C$4</formula>
    </cfRule>
  </conditionalFormatting>
  <conditionalFormatting sqref="AG18">
    <cfRule type="cellIs" dxfId="21796" priority="711" operator="lessThan">
      <formula>$C$4</formula>
    </cfRule>
  </conditionalFormatting>
  <conditionalFormatting sqref="AG19">
    <cfRule type="cellIs" dxfId="21795" priority="712" operator="lessThan">
      <formula>$C$4</formula>
    </cfRule>
  </conditionalFormatting>
  <conditionalFormatting sqref="AG20">
    <cfRule type="cellIs" dxfId="21794" priority="713" operator="lessThan">
      <formula>$C$4</formula>
    </cfRule>
  </conditionalFormatting>
  <conditionalFormatting sqref="AG21">
    <cfRule type="cellIs" dxfId="21793" priority="714" operator="lessThan">
      <formula>$C$4</formula>
    </cfRule>
  </conditionalFormatting>
  <conditionalFormatting sqref="AG22">
    <cfRule type="cellIs" dxfId="21792" priority="715" operator="lessThan">
      <formula>$C$4</formula>
    </cfRule>
  </conditionalFormatting>
  <conditionalFormatting sqref="AG23">
    <cfRule type="cellIs" dxfId="21791" priority="716" operator="lessThan">
      <formula>$C$4</formula>
    </cfRule>
  </conditionalFormatting>
  <conditionalFormatting sqref="AG24">
    <cfRule type="cellIs" dxfId="21790" priority="717" operator="lessThan">
      <formula>$C$4</formula>
    </cfRule>
  </conditionalFormatting>
  <conditionalFormatting sqref="AG25">
    <cfRule type="cellIs" dxfId="21789" priority="718" operator="lessThan">
      <formula>$C$4</formula>
    </cfRule>
  </conditionalFormatting>
  <conditionalFormatting sqref="AG26">
    <cfRule type="cellIs" dxfId="21788" priority="719" operator="lessThan">
      <formula>$C$4</formula>
    </cfRule>
  </conditionalFormatting>
  <conditionalFormatting sqref="AG27">
    <cfRule type="cellIs" dxfId="21787" priority="720" operator="lessThan">
      <formula>$C$4</formula>
    </cfRule>
  </conditionalFormatting>
  <conditionalFormatting sqref="AG28">
    <cfRule type="cellIs" dxfId="21786" priority="721" operator="lessThan">
      <formula>$C$4</formula>
    </cfRule>
  </conditionalFormatting>
  <conditionalFormatting sqref="AG29">
    <cfRule type="cellIs" dxfId="21785" priority="722" operator="lessThan">
      <formula>$C$4</formula>
    </cfRule>
  </conditionalFormatting>
  <conditionalFormatting sqref="AG30">
    <cfRule type="cellIs" dxfId="21784" priority="723" operator="lessThan">
      <formula>$C$4</formula>
    </cfRule>
  </conditionalFormatting>
  <conditionalFormatting sqref="AG31">
    <cfRule type="cellIs" dxfId="21783" priority="724" operator="lessThan">
      <formula>$C$4</formula>
    </cfRule>
  </conditionalFormatting>
  <conditionalFormatting sqref="AG32">
    <cfRule type="cellIs" dxfId="21782" priority="725" operator="lessThan">
      <formula>$C$4</formula>
    </cfRule>
  </conditionalFormatting>
  <conditionalFormatting sqref="AG33">
    <cfRule type="cellIs" dxfId="21781" priority="726" operator="lessThan">
      <formula>$C$4</formula>
    </cfRule>
  </conditionalFormatting>
  <conditionalFormatting sqref="AG34">
    <cfRule type="cellIs" dxfId="21780" priority="727" operator="lessThan">
      <formula>$C$4</formula>
    </cfRule>
  </conditionalFormatting>
  <conditionalFormatting sqref="AG35">
    <cfRule type="cellIs" dxfId="21779" priority="728" operator="lessThan">
      <formula>$C$4</formula>
    </cfRule>
  </conditionalFormatting>
  <conditionalFormatting sqref="AG36">
    <cfRule type="cellIs" dxfId="21778" priority="729" operator="lessThan">
      <formula>$C$4</formula>
    </cfRule>
  </conditionalFormatting>
  <conditionalFormatting sqref="AG37">
    <cfRule type="cellIs" dxfId="21777" priority="730" operator="lessThan">
      <formula>$C$4</formula>
    </cfRule>
  </conditionalFormatting>
  <conditionalFormatting sqref="AG38">
    <cfRule type="cellIs" dxfId="21776" priority="731" operator="lessThan">
      <formula>$C$4</formula>
    </cfRule>
  </conditionalFormatting>
  <conditionalFormatting sqref="AG39">
    <cfRule type="cellIs" dxfId="21775" priority="732" operator="lessThan">
      <formula>$C$4</formula>
    </cfRule>
  </conditionalFormatting>
  <conditionalFormatting sqref="AG40">
    <cfRule type="cellIs" dxfId="21774" priority="733" operator="lessThan">
      <formula>$C$4</formula>
    </cfRule>
  </conditionalFormatting>
  <conditionalFormatting sqref="AG41">
    <cfRule type="cellIs" dxfId="21773" priority="734" operator="lessThan">
      <formula>$C$4</formula>
    </cfRule>
  </conditionalFormatting>
  <conditionalFormatting sqref="AG42">
    <cfRule type="cellIs" dxfId="21772" priority="735" operator="lessThan">
      <formula>$C$4</formula>
    </cfRule>
  </conditionalFormatting>
  <conditionalFormatting sqref="AG43">
    <cfRule type="cellIs" dxfId="21771" priority="736" operator="lessThan">
      <formula>$C$4</formula>
    </cfRule>
  </conditionalFormatting>
  <conditionalFormatting sqref="AG44">
    <cfRule type="cellIs" dxfId="21770" priority="737" operator="lessThan">
      <formula>$C$4</formula>
    </cfRule>
  </conditionalFormatting>
  <conditionalFormatting sqref="AG45">
    <cfRule type="cellIs" dxfId="21769" priority="738" operator="lessThan">
      <formula>$C$4</formula>
    </cfRule>
  </conditionalFormatting>
  <conditionalFormatting sqref="AG46">
    <cfRule type="cellIs" dxfId="21768" priority="739" operator="lessThan">
      <formula>$C$4</formula>
    </cfRule>
  </conditionalFormatting>
  <conditionalFormatting sqref="AG47">
    <cfRule type="cellIs" dxfId="21767" priority="740" operator="lessThan">
      <formula>$C$4</formula>
    </cfRule>
  </conditionalFormatting>
  <conditionalFormatting sqref="AG48">
    <cfRule type="cellIs" dxfId="21766" priority="741" operator="lessThan">
      <formula>$C$4</formula>
    </cfRule>
  </conditionalFormatting>
  <conditionalFormatting sqref="AG49">
    <cfRule type="cellIs" dxfId="21765" priority="742" operator="lessThan">
      <formula>$C$4</formula>
    </cfRule>
  </conditionalFormatting>
  <conditionalFormatting sqref="AG50">
    <cfRule type="cellIs" dxfId="21764" priority="743" operator="lessThan">
      <formula>$C$4</formula>
    </cfRule>
  </conditionalFormatting>
  <conditionalFormatting sqref="AG51">
    <cfRule type="cellIs" dxfId="21763" priority="744" operator="lessThan">
      <formula>$C$4</formula>
    </cfRule>
  </conditionalFormatting>
  <conditionalFormatting sqref="AG52">
    <cfRule type="cellIs" dxfId="21762" priority="745" operator="lessThan">
      <formula>$C$4</formula>
    </cfRule>
  </conditionalFormatting>
  <conditionalFormatting sqref="AG53">
    <cfRule type="cellIs" dxfId="21761" priority="746" operator="lessThan">
      <formula>$C$4</formula>
    </cfRule>
  </conditionalFormatting>
  <conditionalFormatting sqref="AG54">
    <cfRule type="cellIs" dxfId="21760" priority="747" operator="lessThan">
      <formula>$C$4</formula>
    </cfRule>
  </conditionalFormatting>
  <conditionalFormatting sqref="AG55">
    <cfRule type="cellIs" dxfId="21759" priority="748" operator="lessThan">
      <formula>$C$4</formula>
    </cfRule>
  </conditionalFormatting>
  <conditionalFormatting sqref="AG56">
    <cfRule type="cellIs" dxfId="21758" priority="749" operator="lessThan">
      <formula>$C$4</formula>
    </cfRule>
  </conditionalFormatting>
  <conditionalFormatting sqref="AG57">
    <cfRule type="cellIs" dxfId="21757" priority="750" operator="lessThan">
      <formula>$C$4</formula>
    </cfRule>
  </conditionalFormatting>
  <conditionalFormatting sqref="AG58">
    <cfRule type="cellIs" dxfId="21756" priority="751" operator="lessThan">
      <formula>$C$4</formula>
    </cfRule>
  </conditionalFormatting>
  <conditionalFormatting sqref="AG59">
    <cfRule type="cellIs" dxfId="21755" priority="752" operator="lessThan">
      <formula>$C$4</formula>
    </cfRule>
  </conditionalFormatting>
  <conditionalFormatting sqref="AG60">
    <cfRule type="cellIs" dxfId="21754" priority="753" operator="lessThan">
      <formula>$C$4</formula>
    </cfRule>
  </conditionalFormatting>
  <conditionalFormatting sqref="AH11">
    <cfRule type="cellIs" dxfId="21753" priority="754" operator="lessThan">
      <formula>$C$4</formula>
    </cfRule>
  </conditionalFormatting>
  <conditionalFormatting sqref="AH12">
    <cfRule type="cellIs" dxfId="21752" priority="755" operator="lessThan">
      <formula>$C$4</formula>
    </cfRule>
  </conditionalFormatting>
  <conditionalFormatting sqref="AH13">
    <cfRule type="cellIs" dxfId="21751" priority="756" operator="lessThan">
      <formula>$C$4</formula>
    </cfRule>
  </conditionalFormatting>
  <conditionalFormatting sqref="AH14">
    <cfRule type="cellIs" dxfId="21750" priority="757" operator="lessThan">
      <formula>$C$4</formula>
    </cfRule>
  </conditionalFormatting>
  <conditionalFormatting sqref="AH15">
    <cfRule type="cellIs" dxfId="21749" priority="758" operator="lessThan">
      <formula>$C$4</formula>
    </cfRule>
  </conditionalFormatting>
  <conditionalFormatting sqref="AH16">
    <cfRule type="cellIs" dxfId="21748" priority="759" operator="lessThan">
      <formula>$C$4</formula>
    </cfRule>
  </conditionalFormatting>
  <conditionalFormatting sqref="AH17">
    <cfRule type="cellIs" dxfId="21747" priority="760" operator="lessThan">
      <formula>$C$4</formula>
    </cfRule>
  </conditionalFormatting>
  <conditionalFormatting sqref="AH18">
    <cfRule type="cellIs" dxfId="21746" priority="761" operator="lessThan">
      <formula>$C$4</formula>
    </cfRule>
  </conditionalFormatting>
  <conditionalFormatting sqref="AH19">
    <cfRule type="cellIs" dxfId="21745" priority="762" operator="lessThan">
      <formula>$C$4</formula>
    </cfRule>
  </conditionalFormatting>
  <conditionalFormatting sqref="AH20">
    <cfRule type="cellIs" dxfId="21744" priority="763" operator="lessThan">
      <formula>$C$4</formula>
    </cfRule>
  </conditionalFormatting>
  <conditionalFormatting sqref="AH21">
    <cfRule type="cellIs" dxfId="21743" priority="764" operator="lessThan">
      <formula>$C$4</formula>
    </cfRule>
  </conditionalFormatting>
  <conditionalFormatting sqref="AH22">
    <cfRule type="cellIs" dxfId="21742" priority="765" operator="lessThan">
      <formula>$C$4</formula>
    </cfRule>
  </conditionalFormatting>
  <conditionalFormatting sqref="AH23">
    <cfRule type="cellIs" dxfId="21741" priority="766" operator="lessThan">
      <formula>$C$4</formula>
    </cfRule>
  </conditionalFormatting>
  <conditionalFormatting sqref="AH24">
    <cfRule type="cellIs" dxfId="21740" priority="767" operator="lessThan">
      <formula>$C$4</formula>
    </cfRule>
  </conditionalFormatting>
  <conditionalFormatting sqref="AH25">
    <cfRule type="cellIs" dxfId="21739" priority="768" operator="lessThan">
      <formula>$C$4</formula>
    </cfRule>
  </conditionalFormatting>
  <conditionalFormatting sqref="AH26">
    <cfRule type="cellIs" dxfId="21738" priority="769" operator="lessThan">
      <formula>$C$4</formula>
    </cfRule>
  </conditionalFormatting>
  <conditionalFormatting sqref="AH27">
    <cfRule type="cellIs" dxfId="21737" priority="770" operator="lessThan">
      <formula>$C$4</formula>
    </cfRule>
  </conditionalFormatting>
  <conditionalFormatting sqref="AH28">
    <cfRule type="cellIs" dxfId="21736" priority="771" operator="lessThan">
      <formula>$C$4</formula>
    </cfRule>
  </conditionalFormatting>
  <conditionalFormatting sqref="AH29">
    <cfRule type="cellIs" dxfId="21735" priority="772" operator="lessThan">
      <formula>$C$4</formula>
    </cfRule>
  </conditionalFormatting>
  <conditionalFormatting sqref="AH30">
    <cfRule type="cellIs" dxfId="21734" priority="773" operator="lessThan">
      <formula>$C$4</formula>
    </cfRule>
  </conditionalFormatting>
  <conditionalFormatting sqref="AH31">
    <cfRule type="cellIs" dxfId="21733" priority="774" operator="lessThan">
      <formula>$C$4</formula>
    </cfRule>
  </conditionalFormatting>
  <conditionalFormatting sqref="AH32">
    <cfRule type="cellIs" dxfId="21732" priority="775" operator="lessThan">
      <formula>$C$4</formula>
    </cfRule>
  </conditionalFormatting>
  <conditionalFormatting sqref="AH33">
    <cfRule type="cellIs" dxfId="21731" priority="776" operator="lessThan">
      <formula>$C$4</formula>
    </cfRule>
  </conditionalFormatting>
  <conditionalFormatting sqref="AH34">
    <cfRule type="cellIs" dxfId="21730" priority="777" operator="lessThan">
      <formula>$C$4</formula>
    </cfRule>
  </conditionalFormatting>
  <conditionalFormatting sqref="AH35">
    <cfRule type="cellIs" dxfId="21729" priority="778" operator="lessThan">
      <formula>$C$4</formula>
    </cfRule>
  </conditionalFormatting>
  <conditionalFormatting sqref="AH36">
    <cfRule type="cellIs" dxfId="21728" priority="779" operator="lessThan">
      <formula>$C$4</formula>
    </cfRule>
  </conditionalFormatting>
  <conditionalFormatting sqref="AH37">
    <cfRule type="cellIs" dxfId="21727" priority="780" operator="lessThan">
      <formula>$C$4</formula>
    </cfRule>
  </conditionalFormatting>
  <conditionalFormatting sqref="AH38">
    <cfRule type="cellIs" dxfId="21726" priority="781" operator="lessThan">
      <formula>$C$4</formula>
    </cfRule>
  </conditionalFormatting>
  <conditionalFormatting sqref="AH39">
    <cfRule type="cellIs" dxfId="21725" priority="782" operator="lessThan">
      <formula>$C$4</formula>
    </cfRule>
  </conditionalFormatting>
  <conditionalFormatting sqref="AH40">
    <cfRule type="cellIs" dxfId="21724" priority="783" operator="lessThan">
      <formula>$C$4</formula>
    </cfRule>
  </conditionalFormatting>
  <conditionalFormatting sqref="AH41">
    <cfRule type="cellIs" dxfId="21723" priority="784" operator="lessThan">
      <formula>$C$4</formula>
    </cfRule>
  </conditionalFormatting>
  <conditionalFormatting sqref="AH42">
    <cfRule type="cellIs" dxfId="21722" priority="785" operator="lessThan">
      <formula>$C$4</formula>
    </cfRule>
  </conditionalFormatting>
  <conditionalFormatting sqref="AH43">
    <cfRule type="cellIs" dxfId="21721" priority="786" operator="lessThan">
      <formula>$C$4</formula>
    </cfRule>
  </conditionalFormatting>
  <conditionalFormatting sqref="AH44">
    <cfRule type="cellIs" dxfId="21720" priority="787" operator="lessThan">
      <formula>$C$4</formula>
    </cfRule>
  </conditionalFormatting>
  <conditionalFormatting sqref="AH45">
    <cfRule type="cellIs" dxfId="21719" priority="788" operator="lessThan">
      <formula>$C$4</formula>
    </cfRule>
  </conditionalFormatting>
  <conditionalFormatting sqref="AH46">
    <cfRule type="cellIs" dxfId="21718" priority="789" operator="lessThan">
      <formula>$C$4</formula>
    </cfRule>
  </conditionalFormatting>
  <conditionalFormatting sqref="AH47">
    <cfRule type="cellIs" dxfId="21717" priority="790" operator="lessThan">
      <formula>$C$4</formula>
    </cfRule>
  </conditionalFormatting>
  <conditionalFormatting sqref="AH48">
    <cfRule type="cellIs" dxfId="21716" priority="791" operator="lessThan">
      <formula>$C$4</formula>
    </cfRule>
  </conditionalFormatting>
  <conditionalFormatting sqref="AH49">
    <cfRule type="cellIs" dxfId="21715" priority="792" operator="lessThan">
      <formula>$C$4</formula>
    </cfRule>
  </conditionalFormatting>
  <conditionalFormatting sqref="AH50">
    <cfRule type="cellIs" dxfId="21714" priority="793" operator="lessThan">
      <formula>$C$4</formula>
    </cfRule>
  </conditionalFormatting>
  <conditionalFormatting sqref="AH51">
    <cfRule type="cellIs" dxfId="21713" priority="794" operator="lessThan">
      <formula>$C$4</formula>
    </cfRule>
  </conditionalFormatting>
  <conditionalFormatting sqref="AH52">
    <cfRule type="cellIs" dxfId="21712" priority="795" operator="lessThan">
      <formula>$C$4</formula>
    </cfRule>
  </conditionalFormatting>
  <conditionalFormatting sqref="AH53">
    <cfRule type="cellIs" dxfId="21711" priority="796" operator="lessThan">
      <formula>$C$4</formula>
    </cfRule>
  </conditionalFormatting>
  <conditionalFormatting sqref="AH54">
    <cfRule type="cellIs" dxfId="21710" priority="797" operator="lessThan">
      <formula>$C$4</formula>
    </cfRule>
  </conditionalFormatting>
  <conditionalFormatting sqref="AH55">
    <cfRule type="cellIs" dxfId="21709" priority="798" operator="lessThan">
      <formula>$C$4</formula>
    </cfRule>
  </conditionalFormatting>
  <conditionalFormatting sqref="AH56">
    <cfRule type="cellIs" dxfId="21708" priority="799" operator="lessThan">
      <formula>$C$4</formula>
    </cfRule>
  </conditionalFormatting>
  <conditionalFormatting sqref="AH57">
    <cfRule type="cellIs" dxfId="21707" priority="800" operator="lessThan">
      <formula>$C$4</formula>
    </cfRule>
  </conditionalFormatting>
  <conditionalFormatting sqref="AH58">
    <cfRule type="cellIs" dxfId="21706" priority="801" operator="lessThan">
      <formula>$C$4</formula>
    </cfRule>
  </conditionalFormatting>
  <conditionalFormatting sqref="AH59">
    <cfRule type="cellIs" dxfId="21705" priority="802" operator="lessThan">
      <formula>$C$4</formula>
    </cfRule>
  </conditionalFormatting>
  <conditionalFormatting sqref="AH60">
    <cfRule type="cellIs" dxfId="21704" priority="803" operator="lessThan">
      <formula>$C$4</formula>
    </cfRule>
  </conditionalFormatting>
  <conditionalFormatting sqref="AI11">
    <cfRule type="cellIs" dxfId="21703" priority="804" operator="lessThan">
      <formula>$C$4</formula>
    </cfRule>
  </conditionalFormatting>
  <conditionalFormatting sqref="AI12">
    <cfRule type="cellIs" dxfId="21702" priority="805" operator="lessThan">
      <formula>$C$4</formula>
    </cfRule>
  </conditionalFormatting>
  <conditionalFormatting sqref="AI13">
    <cfRule type="cellIs" dxfId="21701" priority="806" operator="lessThan">
      <formula>$C$4</formula>
    </cfRule>
  </conditionalFormatting>
  <conditionalFormatting sqref="AI14">
    <cfRule type="cellIs" dxfId="21700" priority="807" operator="lessThan">
      <formula>$C$4</formula>
    </cfRule>
  </conditionalFormatting>
  <conditionalFormatting sqref="AI15">
    <cfRule type="cellIs" dxfId="21699" priority="808" operator="lessThan">
      <formula>$C$4</formula>
    </cfRule>
  </conditionalFormatting>
  <conditionalFormatting sqref="AI16">
    <cfRule type="cellIs" dxfId="21698" priority="809" operator="lessThan">
      <formula>$C$4</formula>
    </cfRule>
  </conditionalFormatting>
  <conditionalFormatting sqref="AI17">
    <cfRule type="cellIs" dxfId="21697" priority="810" operator="lessThan">
      <formula>$C$4</formula>
    </cfRule>
  </conditionalFormatting>
  <conditionalFormatting sqref="AI18">
    <cfRule type="cellIs" dxfId="21696" priority="811" operator="lessThan">
      <formula>$C$4</formula>
    </cfRule>
  </conditionalFormatting>
  <conditionalFormatting sqref="AI19">
    <cfRule type="cellIs" dxfId="21695" priority="812" operator="lessThan">
      <formula>$C$4</formula>
    </cfRule>
  </conditionalFormatting>
  <conditionalFormatting sqref="AI20">
    <cfRule type="cellIs" dxfId="21694" priority="813" operator="lessThan">
      <formula>$C$4</formula>
    </cfRule>
  </conditionalFormatting>
  <conditionalFormatting sqref="AI21">
    <cfRule type="cellIs" dxfId="21693" priority="814" operator="lessThan">
      <formula>$C$4</formula>
    </cfRule>
  </conditionalFormatting>
  <conditionalFormatting sqref="AI22">
    <cfRule type="cellIs" dxfId="21692" priority="815" operator="lessThan">
      <formula>$C$4</formula>
    </cfRule>
  </conditionalFormatting>
  <conditionalFormatting sqref="AI23">
    <cfRule type="cellIs" dxfId="21691" priority="816" operator="lessThan">
      <formula>$C$4</formula>
    </cfRule>
  </conditionalFormatting>
  <conditionalFormatting sqref="AI24">
    <cfRule type="cellIs" dxfId="21690" priority="817" operator="lessThan">
      <formula>$C$4</formula>
    </cfRule>
  </conditionalFormatting>
  <conditionalFormatting sqref="AI25">
    <cfRule type="cellIs" dxfId="21689" priority="818" operator="lessThan">
      <formula>$C$4</formula>
    </cfRule>
  </conditionalFormatting>
  <conditionalFormatting sqref="AI26">
    <cfRule type="cellIs" dxfId="21688" priority="819" operator="lessThan">
      <formula>$C$4</formula>
    </cfRule>
  </conditionalFormatting>
  <conditionalFormatting sqref="AI27">
    <cfRule type="cellIs" dxfId="21687" priority="820" operator="lessThan">
      <formula>$C$4</formula>
    </cfRule>
  </conditionalFormatting>
  <conditionalFormatting sqref="AI28">
    <cfRule type="cellIs" dxfId="21686" priority="821" operator="lessThan">
      <formula>$C$4</formula>
    </cfRule>
  </conditionalFormatting>
  <conditionalFormatting sqref="AI29">
    <cfRule type="cellIs" dxfId="21685" priority="822" operator="lessThan">
      <formula>$C$4</formula>
    </cfRule>
  </conditionalFormatting>
  <conditionalFormatting sqref="AI30">
    <cfRule type="cellIs" dxfId="21684" priority="823" operator="lessThan">
      <formula>$C$4</formula>
    </cfRule>
  </conditionalFormatting>
  <conditionalFormatting sqref="AI31">
    <cfRule type="cellIs" dxfId="21683" priority="824" operator="lessThan">
      <formula>$C$4</formula>
    </cfRule>
  </conditionalFormatting>
  <conditionalFormatting sqref="AI32">
    <cfRule type="cellIs" dxfId="21682" priority="825" operator="lessThan">
      <formula>$C$4</formula>
    </cfRule>
  </conditionalFormatting>
  <conditionalFormatting sqref="AI33">
    <cfRule type="cellIs" dxfId="21681" priority="826" operator="lessThan">
      <formula>$C$4</formula>
    </cfRule>
  </conditionalFormatting>
  <conditionalFormatting sqref="AI34">
    <cfRule type="cellIs" dxfId="21680" priority="827" operator="lessThan">
      <formula>$C$4</formula>
    </cfRule>
  </conditionalFormatting>
  <conditionalFormatting sqref="AI35">
    <cfRule type="cellIs" dxfId="21679" priority="828" operator="lessThan">
      <formula>$C$4</formula>
    </cfRule>
  </conditionalFormatting>
  <conditionalFormatting sqref="AI36">
    <cfRule type="cellIs" dxfId="21678" priority="829" operator="lessThan">
      <formula>$C$4</formula>
    </cfRule>
  </conditionalFormatting>
  <conditionalFormatting sqref="AI37">
    <cfRule type="cellIs" dxfId="21677" priority="830" operator="lessThan">
      <formula>$C$4</formula>
    </cfRule>
  </conditionalFormatting>
  <conditionalFormatting sqref="AI38">
    <cfRule type="cellIs" dxfId="21676" priority="831" operator="lessThan">
      <formula>$C$4</formula>
    </cfRule>
  </conditionalFormatting>
  <conditionalFormatting sqref="AI39">
    <cfRule type="cellIs" dxfId="21675" priority="832" operator="lessThan">
      <formula>$C$4</formula>
    </cfRule>
  </conditionalFormatting>
  <conditionalFormatting sqref="AI40">
    <cfRule type="cellIs" dxfId="21674" priority="833" operator="lessThan">
      <formula>$C$4</formula>
    </cfRule>
  </conditionalFormatting>
  <conditionalFormatting sqref="AI41">
    <cfRule type="cellIs" dxfId="21673" priority="834" operator="lessThan">
      <formula>$C$4</formula>
    </cfRule>
  </conditionalFormatting>
  <conditionalFormatting sqref="AI42">
    <cfRule type="cellIs" dxfId="21672" priority="835" operator="lessThan">
      <formula>$C$4</formula>
    </cfRule>
  </conditionalFormatting>
  <conditionalFormatting sqref="AI43">
    <cfRule type="cellIs" dxfId="21671" priority="836" operator="lessThan">
      <formula>$C$4</formula>
    </cfRule>
  </conditionalFormatting>
  <conditionalFormatting sqref="AI44">
    <cfRule type="cellIs" dxfId="21670" priority="837" operator="lessThan">
      <formula>$C$4</formula>
    </cfRule>
  </conditionalFormatting>
  <conditionalFormatting sqref="AI45">
    <cfRule type="cellIs" dxfId="21669" priority="838" operator="lessThan">
      <formula>$C$4</formula>
    </cfRule>
  </conditionalFormatting>
  <conditionalFormatting sqref="AI46">
    <cfRule type="cellIs" dxfId="21668" priority="839" operator="lessThan">
      <formula>$C$4</formula>
    </cfRule>
  </conditionalFormatting>
  <conditionalFormatting sqref="AI47">
    <cfRule type="cellIs" dxfId="21667" priority="840" operator="lessThan">
      <formula>$C$4</formula>
    </cfRule>
  </conditionalFormatting>
  <conditionalFormatting sqref="AI48">
    <cfRule type="cellIs" dxfId="21666" priority="841" operator="lessThan">
      <formula>$C$4</formula>
    </cfRule>
  </conditionalFormatting>
  <conditionalFormatting sqref="AI49">
    <cfRule type="cellIs" dxfId="21665" priority="842" operator="lessThan">
      <formula>$C$4</formula>
    </cfRule>
  </conditionalFormatting>
  <conditionalFormatting sqref="AI50">
    <cfRule type="cellIs" dxfId="21664" priority="843" operator="lessThan">
      <formula>$C$4</formula>
    </cfRule>
  </conditionalFormatting>
  <conditionalFormatting sqref="AI51">
    <cfRule type="cellIs" dxfId="21663" priority="844" operator="lessThan">
      <formula>$C$4</formula>
    </cfRule>
  </conditionalFormatting>
  <conditionalFormatting sqref="AI52">
    <cfRule type="cellIs" dxfId="21662" priority="845" operator="lessThan">
      <formula>$C$4</formula>
    </cfRule>
  </conditionalFormatting>
  <conditionalFormatting sqref="AI53">
    <cfRule type="cellIs" dxfId="21661" priority="846" operator="lessThan">
      <formula>$C$4</formula>
    </cfRule>
  </conditionalFormatting>
  <conditionalFormatting sqref="AI54">
    <cfRule type="cellIs" dxfId="21660" priority="847" operator="lessThan">
      <formula>$C$4</formula>
    </cfRule>
  </conditionalFormatting>
  <conditionalFormatting sqref="AI55">
    <cfRule type="cellIs" dxfId="21659" priority="848" operator="lessThan">
      <formula>$C$4</formula>
    </cfRule>
  </conditionalFormatting>
  <conditionalFormatting sqref="AI56">
    <cfRule type="cellIs" dxfId="21658" priority="849" operator="lessThan">
      <formula>$C$4</formula>
    </cfRule>
  </conditionalFormatting>
  <conditionalFormatting sqref="AI57">
    <cfRule type="cellIs" dxfId="21657" priority="850" operator="lessThan">
      <formula>$C$4</formula>
    </cfRule>
  </conditionalFormatting>
  <conditionalFormatting sqref="AI58">
    <cfRule type="cellIs" dxfId="21656" priority="851" operator="lessThan">
      <formula>$C$4</formula>
    </cfRule>
  </conditionalFormatting>
  <conditionalFormatting sqref="AI59">
    <cfRule type="cellIs" dxfId="21655" priority="852" operator="lessThan">
      <formula>$C$4</formula>
    </cfRule>
  </conditionalFormatting>
  <conditionalFormatting sqref="AI60">
    <cfRule type="cellIs" dxfId="21654" priority="853" operator="lessThan">
      <formula>$C$4</formula>
    </cfRule>
  </conditionalFormatting>
  <conditionalFormatting sqref="AJ11">
    <cfRule type="cellIs" dxfId="21653" priority="854" operator="lessThan">
      <formula>$C$4</formula>
    </cfRule>
  </conditionalFormatting>
  <conditionalFormatting sqref="AJ12">
    <cfRule type="cellIs" dxfId="21652" priority="855" operator="lessThan">
      <formula>$C$4</formula>
    </cfRule>
  </conditionalFormatting>
  <conditionalFormatting sqref="AJ13">
    <cfRule type="cellIs" dxfId="21651" priority="856" operator="lessThan">
      <formula>$C$4</formula>
    </cfRule>
  </conditionalFormatting>
  <conditionalFormatting sqref="AJ14">
    <cfRule type="cellIs" dxfId="21650" priority="857" operator="lessThan">
      <formula>$C$4</formula>
    </cfRule>
  </conditionalFormatting>
  <conditionalFormatting sqref="AJ15">
    <cfRule type="cellIs" dxfId="21649" priority="858" operator="lessThan">
      <formula>$C$4</formula>
    </cfRule>
  </conditionalFormatting>
  <conditionalFormatting sqref="AJ16">
    <cfRule type="cellIs" dxfId="21648" priority="859" operator="lessThan">
      <formula>$C$4</formula>
    </cfRule>
  </conditionalFormatting>
  <conditionalFormatting sqref="AJ17">
    <cfRule type="cellIs" dxfId="21647" priority="860" operator="lessThan">
      <formula>$C$4</formula>
    </cfRule>
  </conditionalFormatting>
  <conditionalFormatting sqref="AJ18">
    <cfRule type="cellIs" dxfId="21646" priority="861" operator="lessThan">
      <formula>$C$4</formula>
    </cfRule>
  </conditionalFormatting>
  <conditionalFormatting sqref="AJ19">
    <cfRule type="cellIs" dxfId="21645" priority="862" operator="lessThan">
      <formula>$C$4</formula>
    </cfRule>
  </conditionalFormatting>
  <conditionalFormatting sqref="AJ20">
    <cfRule type="cellIs" dxfId="21644" priority="863" operator="lessThan">
      <formula>$C$4</formula>
    </cfRule>
  </conditionalFormatting>
  <conditionalFormatting sqref="AJ21">
    <cfRule type="cellIs" dxfId="21643" priority="864" operator="lessThan">
      <formula>$C$4</formula>
    </cfRule>
  </conditionalFormatting>
  <conditionalFormatting sqref="AJ22">
    <cfRule type="cellIs" dxfId="21642" priority="865" operator="lessThan">
      <formula>$C$4</formula>
    </cfRule>
  </conditionalFormatting>
  <conditionalFormatting sqref="AJ23">
    <cfRule type="cellIs" dxfId="21641" priority="866" operator="lessThan">
      <formula>$C$4</formula>
    </cfRule>
  </conditionalFormatting>
  <conditionalFormatting sqref="AJ24">
    <cfRule type="cellIs" dxfId="21640" priority="867" operator="lessThan">
      <formula>$C$4</formula>
    </cfRule>
  </conditionalFormatting>
  <conditionalFormatting sqref="AJ25">
    <cfRule type="cellIs" dxfId="21639" priority="868" operator="lessThan">
      <formula>$C$4</formula>
    </cfRule>
  </conditionalFormatting>
  <conditionalFormatting sqref="AJ26">
    <cfRule type="cellIs" dxfId="21638" priority="869" operator="lessThan">
      <formula>$C$4</formula>
    </cfRule>
  </conditionalFormatting>
  <conditionalFormatting sqref="AJ27">
    <cfRule type="cellIs" dxfId="21637" priority="870" operator="lessThan">
      <formula>$C$4</formula>
    </cfRule>
  </conditionalFormatting>
  <conditionalFormatting sqref="AJ28">
    <cfRule type="cellIs" dxfId="21636" priority="871" operator="lessThan">
      <formula>$C$4</formula>
    </cfRule>
  </conditionalFormatting>
  <conditionalFormatting sqref="AJ29">
    <cfRule type="cellIs" dxfId="21635" priority="872" operator="lessThan">
      <formula>$C$4</formula>
    </cfRule>
  </conditionalFormatting>
  <conditionalFormatting sqref="AJ30">
    <cfRule type="cellIs" dxfId="21634" priority="873" operator="lessThan">
      <formula>$C$4</formula>
    </cfRule>
  </conditionalFormatting>
  <conditionalFormatting sqref="AJ31">
    <cfRule type="cellIs" dxfId="21633" priority="874" operator="lessThan">
      <formula>$C$4</formula>
    </cfRule>
  </conditionalFormatting>
  <conditionalFormatting sqref="AJ32">
    <cfRule type="cellIs" dxfId="21632" priority="875" operator="lessThan">
      <formula>$C$4</formula>
    </cfRule>
  </conditionalFormatting>
  <conditionalFormatting sqref="AJ33">
    <cfRule type="cellIs" dxfId="21631" priority="876" operator="lessThan">
      <formula>$C$4</formula>
    </cfRule>
  </conditionalFormatting>
  <conditionalFormatting sqref="AJ34">
    <cfRule type="cellIs" dxfId="21630" priority="877" operator="lessThan">
      <formula>$C$4</formula>
    </cfRule>
  </conditionalFormatting>
  <conditionalFormatting sqref="AJ35">
    <cfRule type="cellIs" dxfId="21629" priority="878" operator="lessThan">
      <formula>$C$4</formula>
    </cfRule>
  </conditionalFormatting>
  <conditionalFormatting sqref="AJ36">
    <cfRule type="cellIs" dxfId="21628" priority="879" operator="lessThan">
      <formula>$C$4</formula>
    </cfRule>
  </conditionalFormatting>
  <conditionalFormatting sqref="AJ37">
    <cfRule type="cellIs" dxfId="21627" priority="880" operator="lessThan">
      <formula>$C$4</formula>
    </cfRule>
  </conditionalFormatting>
  <conditionalFormatting sqref="AJ38">
    <cfRule type="cellIs" dxfId="21626" priority="881" operator="lessThan">
      <formula>$C$4</formula>
    </cfRule>
  </conditionalFormatting>
  <conditionalFormatting sqref="AJ39">
    <cfRule type="cellIs" dxfId="21625" priority="882" operator="lessThan">
      <formula>$C$4</formula>
    </cfRule>
  </conditionalFormatting>
  <conditionalFormatting sqref="AJ40">
    <cfRule type="cellIs" dxfId="21624" priority="883" operator="lessThan">
      <formula>$C$4</formula>
    </cfRule>
  </conditionalFormatting>
  <conditionalFormatting sqref="AJ41">
    <cfRule type="cellIs" dxfId="21623" priority="884" operator="lessThan">
      <formula>$C$4</formula>
    </cfRule>
  </conditionalFormatting>
  <conditionalFormatting sqref="AJ42">
    <cfRule type="cellIs" dxfId="21622" priority="885" operator="lessThan">
      <formula>$C$4</formula>
    </cfRule>
  </conditionalFormatting>
  <conditionalFormatting sqref="AJ43">
    <cfRule type="cellIs" dxfId="21621" priority="886" operator="lessThan">
      <formula>$C$4</formula>
    </cfRule>
  </conditionalFormatting>
  <conditionalFormatting sqref="AJ44">
    <cfRule type="cellIs" dxfId="21620" priority="887" operator="lessThan">
      <formula>$C$4</formula>
    </cfRule>
  </conditionalFormatting>
  <conditionalFormatting sqref="AJ45">
    <cfRule type="cellIs" dxfId="21619" priority="888" operator="lessThan">
      <formula>$C$4</formula>
    </cfRule>
  </conditionalFormatting>
  <conditionalFormatting sqref="AJ46">
    <cfRule type="cellIs" dxfId="21618" priority="889" operator="lessThan">
      <formula>$C$4</formula>
    </cfRule>
  </conditionalFormatting>
  <conditionalFormatting sqref="AJ47">
    <cfRule type="cellIs" dxfId="21617" priority="890" operator="lessThan">
      <formula>$C$4</formula>
    </cfRule>
  </conditionalFormatting>
  <conditionalFormatting sqref="AJ48">
    <cfRule type="cellIs" dxfId="21616" priority="891" operator="lessThan">
      <formula>$C$4</formula>
    </cfRule>
  </conditionalFormatting>
  <conditionalFormatting sqref="AJ49">
    <cfRule type="cellIs" dxfId="21615" priority="892" operator="lessThan">
      <formula>$C$4</formula>
    </cfRule>
  </conditionalFormatting>
  <conditionalFormatting sqref="AJ50">
    <cfRule type="cellIs" dxfId="21614" priority="893" operator="lessThan">
      <formula>$C$4</formula>
    </cfRule>
  </conditionalFormatting>
  <conditionalFormatting sqref="AJ51">
    <cfRule type="cellIs" dxfId="21613" priority="894" operator="lessThan">
      <formula>$C$4</formula>
    </cfRule>
  </conditionalFormatting>
  <conditionalFormatting sqref="AJ52">
    <cfRule type="cellIs" dxfId="21612" priority="895" operator="lessThan">
      <formula>$C$4</formula>
    </cfRule>
  </conditionalFormatting>
  <conditionalFormatting sqref="AJ53">
    <cfRule type="cellIs" dxfId="21611" priority="896" operator="lessThan">
      <formula>$C$4</formula>
    </cfRule>
  </conditionalFormatting>
  <conditionalFormatting sqref="AJ54">
    <cfRule type="cellIs" dxfId="21610" priority="897" operator="lessThan">
      <formula>$C$4</formula>
    </cfRule>
  </conditionalFormatting>
  <conditionalFormatting sqref="AJ55">
    <cfRule type="cellIs" dxfId="21609" priority="898" operator="lessThan">
      <formula>$C$4</formula>
    </cfRule>
  </conditionalFormatting>
  <conditionalFormatting sqref="AJ56">
    <cfRule type="cellIs" dxfId="21608" priority="899" operator="lessThan">
      <formula>$C$4</formula>
    </cfRule>
  </conditionalFormatting>
  <conditionalFormatting sqref="AJ57">
    <cfRule type="cellIs" dxfId="21607" priority="900" operator="lessThan">
      <formula>$C$4</formula>
    </cfRule>
  </conditionalFormatting>
  <conditionalFormatting sqref="AJ58">
    <cfRule type="cellIs" dxfId="21606" priority="901" operator="lessThan">
      <formula>$C$4</formula>
    </cfRule>
  </conditionalFormatting>
  <conditionalFormatting sqref="AJ59">
    <cfRule type="cellIs" dxfId="21605" priority="902" operator="lessThan">
      <formula>$C$4</formula>
    </cfRule>
  </conditionalFormatting>
  <conditionalFormatting sqref="AJ60">
    <cfRule type="cellIs" dxfId="21604" priority="903" operator="lessThan">
      <formula>$C$4</formula>
    </cfRule>
  </conditionalFormatting>
  <conditionalFormatting sqref="AK11">
    <cfRule type="cellIs" dxfId="21603" priority="904" operator="lessThan">
      <formula>$C$4</formula>
    </cfRule>
  </conditionalFormatting>
  <conditionalFormatting sqref="AK12">
    <cfRule type="cellIs" dxfId="21602" priority="905" operator="lessThan">
      <formula>$C$4</formula>
    </cfRule>
  </conditionalFormatting>
  <conditionalFormatting sqref="AK13">
    <cfRule type="cellIs" dxfId="21601" priority="906" operator="lessThan">
      <formula>$C$4</formula>
    </cfRule>
  </conditionalFormatting>
  <conditionalFormatting sqref="AK14">
    <cfRule type="cellIs" dxfId="21600" priority="907" operator="lessThan">
      <formula>$C$4</formula>
    </cfRule>
  </conditionalFormatting>
  <conditionalFormatting sqref="AK15">
    <cfRule type="cellIs" dxfId="21599" priority="908" operator="lessThan">
      <formula>$C$4</formula>
    </cfRule>
  </conditionalFormatting>
  <conditionalFormatting sqref="AK16">
    <cfRule type="cellIs" dxfId="21598" priority="909" operator="lessThan">
      <formula>$C$4</formula>
    </cfRule>
  </conditionalFormatting>
  <conditionalFormatting sqref="AK17">
    <cfRule type="cellIs" dxfId="21597" priority="910" operator="lessThan">
      <formula>$C$4</formula>
    </cfRule>
  </conditionalFormatting>
  <conditionalFormatting sqref="AK18">
    <cfRule type="cellIs" dxfId="21596" priority="911" operator="lessThan">
      <formula>$C$4</formula>
    </cfRule>
  </conditionalFormatting>
  <conditionalFormatting sqref="AK19">
    <cfRule type="cellIs" dxfId="21595" priority="912" operator="lessThan">
      <formula>$C$4</formula>
    </cfRule>
  </conditionalFormatting>
  <conditionalFormatting sqref="AK20">
    <cfRule type="cellIs" dxfId="21594" priority="913" operator="lessThan">
      <formula>$C$4</formula>
    </cfRule>
  </conditionalFormatting>
  <conditionalFormatting sqref="AK21">
    <cfRule type="cellIs" dxfId="21593" priority="914" operator="lessThan">
      <formula>$C$4</formula>
    </cfRule>
  </conditionalFormatting>
  <conditionalFormatting sqref="AK22">
    <cfRule type="cellIs" dxfId="21592" priority="915" operator="lessThan">
      <formula>$C$4</formula>
    </cfRule>
  </conditionalFormatting>
  <conditionalFormatting sqref="AK23">
    <cfRule type="cellIs" dxfId="21591" priority="916" operator="lessThan">
      <formula>$C$4</formula>
    </cfRule>
  </conditionalFormatting>
  <conditionalFormatting sqref="AK24">
    <cfRule type="cellIs" dxfId="21590" priority="917" operator="lessThan">
      <formula>$C$4</formula>
    </cfRule>
  </conditionalFormatting>
  <conditionalFormatting sqref="AK25">
    <cfRule type="cellIs" dxfId="21589" priority="918" operator="lessThan">
      <formula>$C$4</formula>
    </cfRule>
  </conditionalFormatting>
  <conditionalFormatting sqref="AK26">
    <cfRule type="cellIs" dxfId="21588" priority="919" operator="lessThan">
      <formula>$C$4</formula>
    </cfRule>
  </conditionalFormatting>
  <conditionalFormatting sqref="AK27">
    <cfRule type="cellIs" dxfId="21587" priority="920" operator="lessThan">
      <formula>$C$4</formula>
    </cfRule>
  </conditionalFormatting>
  <conditionalFormatting sqref="AK28">
    <cfRule type="cellIs" dxfId="21586" priority="921" operator="lessThan">
      <formula>$C$4</formula>
    </cfRule>
  </conditionalFormatting>
  <conditionalFormatting sqref="AK29">
    <cfRule type="cellIs" dxfId="21585" priority="922" operator="lessThan">
      <formula>$C$4</formula>
    </cfRule>
  </conditionalFormatting>
  <conditionalFormatting sqref="AK30">
    <cfRule type="cellIs" dxfId="21584" priority="923" operator="lessThan">
      <formula>$C$4</formula>
    </cfRule>
  </conditionalFormatting>
  <conditionalFormatting sqref="AK31">
    <cfRule type="cellIs" dxfId="21583" priority="924" operator="lessThan">
      <formula>$C$4</formula>
    </cfRule>
  </conditionalFormatting>
  <conditionalFormatting sqref="AK32">
    <cfRule type="cellIs" dxfId="21582" priority="925" operator="lessThan">
      <formula>$C$4</formula>
    </cfRule>
  </conditionalFormatting>
  <conditionalFormatting sqref="AK33">
    <cfRule type="cellIs" dxfId="21581" priority="926" operator="lessThan">
      <formula>$C$4</formula>
    </cfRule>
  </conditionalFormatting>
  <conditionalFormatting sqref="AK34">
    <cfRule type="cellIs" dxfId="21580" priority="927" operator="lessThan">
      <formula>$C$4</formula>
    </cfRule>
  </conditionalFormatting>
  <conditionalFormatting sqref="AK35">
    <cfRule type="cellIs" dxfId="21579" priority="928" operator="lessThan">
      <formula>$C$4</formula>
    </cfRule>
  </conditionalFormatting>
  <conditionalFormatting sqref="AK36">
    <cfRule type="cellIs" dxfId="21578" priority="929" operator="lessThan">
      <formula>$C$4</formula>
    </cfRule>
  </conditionalFormatting>
  <conditionalFormatting sqref="AK37">
    <cfRule type="cellIs" dxfId="21577" priority="930" operator="lessThan">
      <formula>$C$4</formula>
    </cfRule>
  </conditionalFormatting>
  <conditionalFormatting sqref="AK38">
    <cfRule type="cellIs" dxfId="21576" priority="931" operator="lessThan">
      <formula>$C$4</formula>
    </cfRule>
  </conditionalFormatting>
  <conditionalFormatting sqref="AK39">
    <cfRule type="cellIs" dxfId="21575" priority="932" operator="lessThan">
      <formula>$C$4</formula>
    </cfRule>
  </conditionalFormatting>
  <conditionalFormatting sqref="AK40">
    <cfRule type="cellIs" dxfId="21574" priority="933" operator="lessThan">
      <formula>$C$4</formula>
    </cfRule>
  </conditionalFormatting>
  <conditionalFormatting sqref="AK41">
    <cfRule type="cellIs" dxfId="21573" priority="934" operator="lessThan">
      <formula>$C$4</formula>
    </cfRule>
  </conditionalFormatting>
  <conditionalFormatting sqref="AK42">
    <cfRule type="cellIs" dxfId="21572" priority="935" operator="lessThan">
      <formula>$C$4</formula>
    </cfRule>
  </conditionalFormatting>
  <conditionalFormatting sqref="AK43">
    <cfRule type="cellIs" dxfId="21571" priority="936" operator="lessThan">
      <formula>$C$4</formula>
    </cfRule>
  </conditionalFormatting>
  <conditionalFormatting sqref="AK44">
    <cfRule type="cellIs" dxfId="21570" priority="937" operator="lessThan">
      <formula>$C$4</formula>
    </cfRule>
  </conditionalFormatting>
  <conditionalFormatting sqref="AK45">
    <cfRule type="cellIs" dxfId="21569" priority="938" operator="lessThan">
      <formula>$C$4</formula>
    </cfRule>
  </conditionalFormatting>
  <conditionalFormatting sqref="AK46">
    <cfRule type="cellIs" dxfId="21568" priority="939" operator="lessThan">
      <formula>$C$4</formula>
    </cfRule>
  </conditionalFormatting>
  <conditionalFormatting sqref="AK47">
    <cfRule type="cellIs" dxfId="21567" priority="940" operator="lessThan">
      <formula>$C$4</formula>
    </cfRule>
  </conditionalFormatting>
  <conditionalFormatting sqref="AK48">
    <cfRule type="cellIs" dxfId="21566" priority="941" operator="lessThan">
      <formula>$C$4</formula>
    </cfRule>
  </conditionalFormatting>
  <conditionalFormatting sqref="AK49">
    <cfRule type="cellIs" dxfId="21565" priority="942" operator="lessThan">
      <formula>$C$4</formula>
    </cfRule>
  </conditionalFormatting>
  <conditionalFormatting sqref="AK50">
    <cfRule type="cellIs" dxfId="21564" priority="943" operator="lessThan">
      <formula>$C$4</formula>
    </cfRule>
  </conditionalFormatting>
  <conditionalFormatting sqref="AK51">
    <cfRule type="cellIs" dxfId="21563" priority="944" operator="lessThan">
      <formula>$C$4</formula>
    </cfRule>
  </conditionalFormatting>
  <conditionalFormatting sqref="AK52">
    <cfRule type="cellIs" dxfId="21562" priority="945" operator="lessThan">
      <formula>$C$4</formula>
    </cfRule>
  </conditionalFormatting>
  <conditionalFormatting sqref="AK53">
    <cfRule type="cellIs" dxfId="21561" priority="946" operator="lessThan">
      <formula>$C$4</formula>
    </cfRule>
  </conditionalFormatting>
  <conditionalFormatting sqref="AK54">
    <cfRule type="cellIs" dxfId="21560" priority="947" operator="lessThan">
      <formula>$C$4</formula>
    </cfRule>
  </conditionalFormatting>
  <conditionalFormatting sqref="AK55">
    <cfRule type="cellIs" dxfId="21559" priority="948" operator="lessThan">
      <formula>$C$4</formula>
    </cfRule>
  </conditionalFormatting>
  <conditionalFormatting sqref="AK56">
    <cfRule type="cellIs" dxfId="21558" priority="949" operator="lessThan">
      <formula>$C$4</formula>
    </cfRule>
  </conditionalFormatting>
  <conditionalFormatting sqref="AK57">
    <cfRule type="cellIs" dxfId="21557" priority="950" operator="lessThan">
      <formula>$C$4</formula>
    </cfRule>
  </conditionalFormatting>
  <conditionalFormatting sqref="AK58">
    <cfRule type="cellIs" dxfId="21556" priority="951" operator="lessThan">
      <formula>$C$4</formula>
    </cfRule>
  </conditionalFormatting>
  <conditionalFormatting sqref="AK59">
    <cfRule type="cellIs" dxfId="21555" priority="952" operator="lessThan">
      <formula>$C$4</formula>
    </cfRule>
  </conditionalFormatting>
  <conditionalFormatting sqref="AK60">
    <cfRule type="cellIs" dxfId="21554" priority="953" operator="lessThan">
      <formula>$C$4</formula>
    </cfRule>
  </conditionalFormatting>
  <conditionalFormatting sqref="AL11">
    <cfRule type="cellIs" dxfId="21553" priority="954" operator="lessThan">
      <formula>$C$4</formula>
    </cfRule>
  </conditionalFormatting>
  <conditionalFormatting sqref="AL12">
    <cfRule type="cellIs" dxfId="21552" priority="955" operator="lessThan">
      <formula>$C$4</formula>
    </cfRule>
  </conditionalFormatting>
  <conditionalFormatting sqref="AL13">
    <cfRule type="cellIs" dxfId="21551" priority="956" operator="lessThan">
      <formula>$C$4</formula>
    </cfRule>
  </conditionalFormatting>
  <conditionalFormatting sqref="AL14">
    <cfRule type="cellIs" dxfId="21550" priority="957" operator="lessThan">
      <formula>$C$4</formula>
    </cfRule>
  </conditionalFormatting>
  <conditionalFormatting sqref="AL15">
    <cfRule type="cellIs" dxfId="21549" priority="958" operator="lessThan">
      <formula>$C$4</formula>
    </cfRule>
  </conditionalFormatting>
  <conditionalFormatting sqref="AL16">
    <cfRule type="cellIs" dxfId="21548" priority="959" operator="lessThan">
      <formula>$C$4</formula>
    </cfRule>
  </conditionalFormatting>
  <conditionalFormatting sqref="AL17">
    <cfRule type="cellIs" dxfId="21547" priority="960" operator="lessThan">
      <formula>$C$4</formula>
    </cfRule>
  </conditionalFormatting>
  <conditionalFormatting sqref="AL18">
    <cfRule type="cellIs" dxfId="21546" priority="961" operator="lessThan">
      <formula>$C$4</formula>
    </cfRule>
  </conditionalFormatting>
  <conditionalFormatting sqref="AL19">
    <cfRule type="cellIs" dxfId="21545" priority="962" operator="lessThan">
      <formula>$C$4</formula>
    </cfRule>
  </conditionalFormatting>
  <conditionalFormatting sqref="AL20">
    <cfRule type="cellIs" dxfId="21544" priority="963" operator="lessThan">
      <formula>$C$4</formula>
    </cfRule>
  </conditionalFormatting>
  <conditionalFormatting sqref="AL21">
    <cfRule type="cellIs" dxfId="21543" priority="964" operator="lessThan">
      <formula>$C$4</formula>
    </cfRule>
  </conditionalFormatting>
  <conditionalFormatting sqref="AL22">
    <cfRule type="cellIs" dxfId="21542" priority="965" operator="lessThan">
      <formula>$C$4</formula>
    </cfRule>
  </conditionalFormatting>
  <conditionalFormatting sqref="AL23">
    <cfRule type="cellIs" dxfId="21541" priority="966" operator="lessThan">
      <formula>$C$4</formula>
    </cfRule>
  </conditionalFormatting>
  <conditionalFormatting sqref="AL24">
    <cfRule type="cellIs" dxfId="21540" priority="967" operator="lessThan">
      <formula>$C$4</formula>
    </cfRule>
  </conditionalFormatting>
  <conditionalFormatting sqref="AL25">
    <cfRule type="cellIs" dxfId="21539" priority="968" operator="lessThan">
      <formula>$C$4</formula>
    </cfRule>
  </conditionalFormatting>
  <conditionalFormatting sqref="AL26">
    <cfRule type="cellIs" dxfId="21538" priority="969" operator="lessThan">
      <formula>$C$4</formula>
    </cfRule>
  </conditionalFormatting>
  <conditionalFormatting sqref="AL27">
    <cfRule type="cellIs" dxfId="21537" priority="970" operator="lessThan">
      <formula>$C$4</formula>
    </cfRule>
  </conditionalFormatting>
  <conditionalFormatting sqref="AL28">
    <cfRule type="cellIs" dxfId="21536" priority="971" operator="lessThan">
      <formula>$C$4</formula>
    </cfRule>
  </conditionalFormatting>
  <conditionalFormatting sqref="AL29">
    <cfRule type="cellIs" dxfId="21535" priority="972" operator="lessThan">
      <formula>$C$4</formula>
    </cfRule>
  </conditionalFormatting>
  <conditionalFormatting sqref="AL30">
    <cfRule type="cellIs" dxfId="21534" priority="973" operator="lessThan">
      <formula>$C$4</formula>
    </cfRule>
  </conditionalFormatting>
  <conditionalFormatting sqref="AL31">
    <cfRule type="cellIs" dxfId="21533" priority="974" operator="lessThan">
      <formula>$C$4</formula>
    </cfRule>
  </conditionalFormatting>
  <conditionalFormatting sqref="AL32">
    <cfRule type="cellIs" dxfId="21532" priority="975" operator="lessThan">
      <formula>$C$4</formula>
    </cfRule>
  </conditionalFormatting>
  <conditionalFormatting sqref="AL33">
    <cfRule type="cellIs" dxfId="21531" priority="976" operator="lessThan">
      <formula>$C$4</formula>
    </cfRule>
  </conditionalFormatting>
  <conditionalFormatting sqref="AL34">
    <cfRule type="cellIs" dxfId="21530" priority="977" operator="lessThan">
      <formula>$C$4</formula>
    </cfRule>
  </conditionalFormatting>
  <conditionalFormatting sqref="AL35">
    <cfRule type="cellIs" dxfId="21529" priority="978" operator="lessThan">
      <formula>$C$4</formula>
    </cfRule>
  </conditionalFormatting>
  <conditionalFormatting sqref="AL36">
    <cfRule type="cellIs" dxfId="21528" priority="979" operator="lessThan">
      <formula>$C$4</formula>
    </cfRule>
  </conditionalFormatting>
  <conditionalFormatting sqref="AL37">
    <cfRule type="cellIs" dxfId="21527" priority="980" operator="lessThan">
      <formula>$C$4</formula>
    </cfRule>
  </conditionalFormatting>
  <conditionalFormatting sqref="AL38">
    <cfRule type="cellIs" dxfId="21526" priority="981" operator="lessThan">
      <formula>$C$4</formula>
    </cfRule>
  </conditionalFormatting>
  <conditionalFormatting sqref="AL39">
    <cfRule type="cellIs" dxfId="21525" priority="982" operator="lessThan">
      <formula>$C$4</formula>
    </cfRule>
  </conditionalFormatting>
  <conditionalFormatting sqref="AL40">
    <cfRule type="cellIs" dxfId="21524" priority="983" operator="lessThan">
      <formula>$C$4</formula>
    </cfRule>
  </conditionalFormatting>
  <conditionalFormatting sqref="AL41">
    <cfRule type="cellIs" dxfId="21523" priority="984" operator="lessThan">
      <formula>$C$4</formula>
    </cfRule>
  </conditionalFormatting>
  <conditionalFormatting sqref="AL42">
    <cfRule type="cellIs" dxfId="21522" priority="985" operator="lessThan">
      <formula>$C$4</formula>
    </cfRule>
  </conditionalFormatting>
  <conditionalFormatting sqref="AL43">
    <cfRule type="cellIs" dxfId="21521" priority="986" operator="lessThan">
      <formula>$C$4</formula>
    </cfRule>
  </conditionalFormatting>
  <conditionalFormatting sqref="AL44">
    <cfRule type="cellIs" dxfId="21520" priority="987" operator="lessThan">
      <formula>$C$4</formula>
    </cfRule>
  </conditionalFormatting>
  <conditionalFormatting sqref="AL45">
    <cfRule type="cellIs" dxfId="21519" priority="988" operator="lessThan">
      <formula>$C$4</formula>
    </cfRule>
  </conditionalFormatting>
  <conditionalFormatting sqref="AL46">
    <cfRule type="cellIs" dxfId="21518" priority="989" operator="lessThan">
      <formula>$C$4</formula>
    </cfRule>
  </conditionalFormatting>
  <conditionalFormatting sqref="AL47">
    <cfRule type="cellIs" dxfId="21517" priority="990" operator="lessThan">
      <formula>$C$4</formula>
    </cfRule>
  </conditionalFormatting>
  <conditionalFormatting sqref="AL48">
    <cfRule type="cellIs" dxfId="21516" priority="991" operator="lessThan">
      <formula>$C$4</formula>
    </cfRule>
  </conditionalFormatting>
  <conditionalFormatting sqref="AL49">
    <cfRule type="cellIs" dxfId="21515" priority="992" operator="lessThan">
      <formula>$C$4</formula>
    </cfRule>
  </conditionalFormatting>
  <conditionalFormatting sqref="AL50">
    <cfRule type="cellIs" dxfId="21514" priority="993" operator="lessThan">
      <formula>$C$4</formula>
    </cfRule>
  </conditionalFormatting>
  <conditionalFormatting sqref="AL51">
    <cfRule type="cellIs" dxfId="21513" priority="994" operator="lessThan">
      <formula>$C$4</formula>
    </cfRule>
  </conditionalFormatting>
  <conditionalFormatting sqref="AL52">
    <cfRule type="cellIs" dxfId="21512" priority="995" operator="lessThan">
      <formula>$C$4</formula>
    </cfRule>
  </conditionalFormatting>
  <conditionalFormatting sqref="AL53">
    <cfRule type="cellIs" dxfId="21511" priority="996" operator="lessThan">
      <formula>$C$4</formula>
    </cfRule>
  </conditionalFormatting>
  <conditionalFormatting sqref="AL54">
    <cfRule type="cellIs" dxfId="21510" priority="997" operator="lessThan">
      <formula>$C$4</formula>
    </cfRule>
  </conditionalFormatting>
  <conditionalFormatting sqref="AL55">
    <cfRule type="cellIs" dxfId="21509" priority="998" operator="lessThan">
      <formula>$C$4</formula>
    </cfRule>
  </conditionalFormatting>
  <conditionalFormatting sqref="AL56">
    <cfRule type="cellIs" dxfId="21508" priority="999" operator="lessThan">
      <formula>$C$4</formula>
    </cfRule>
  </conditionalFormatting>
  <conditionalFormatting sqref="AL57">
    <cfRule type="cellIs" dxfId="21507" priority="1000" operator="lessThan">
      <formula>$C$4</formula>
    </cfRule>
  </conditionalFormatting>
  <conditionalFormatting sqref="AL58">
    <cfRule type="cellIs" dxfId="21506" priority="1001" operator="lessThan">
      <formula>$C$4</formula>
    </cfRule>
  </conditionalFormatting>
  <conditionalFormatting sqref="AL59">
    <cfRule type="cellIs" dxfId="21505" priority="1002" operator="lessThan">
      <formula>$C$4</formula>
    </cfRule>
  </conditionalFormatting>
  <conditionalFormatting sqref="AL60">
    <cfRule type="cellIs" dxfId="21504" priority="1003" operator="lessThan">
      <formula>$C$4</formula>
    </cfRule>
  </conditionalFormatting>
  <conditionalFormatting sqref="AM11">
    <cfRule type="cellIs" dxfId="21503" priority="1004" operator="lessThan">
      <formula>$C$4</formula>
    </cfRule>
  </conditionalFormatting>
  <conditionalFormatting sqref="AM12">
    <cfRule type="cellIs" dxfId="21502" priority="1005" operator="lessThan">
      <formula>$C$4</formula>
    </cfRule>
  </conditionalFormatting>
  <conditionalFormatting sqref="AM13">
    <cfRule type="cellIs" dxfId="21501" priority="1006" operator="lessThan">
      <formula>$C$4</formula>
    </cfRule>
  </conditionalFormatting>
  <conditionalFormatting sqref="AM14">
    <cfRule type="cellIs" dxfId="21500" priority="1007" operator="lessThan">
      <formula>$C$4</formula>
    </cfRule>
  </conditionalFormatting>
  <conditionalFormatting sqref="AM15">
    <cfRule type="cellIs" dxfId="21499" priority="1008" operator="lessThan">
      <formula>$C$4</formula>
    </cfRule>
  </conditionalFormatting>
  <conditionalFormatting sqref="AM16">
    <cfRule type="cellIs" dxfId="21498" priority="1009" operator="lessThan">
      <formula>$C$4</formula>
    </cfRule>
  </conditionalFormatting>
  <conditionalFormatting sqref="AM17">
    <cfRule type="cellIs" dxfId="21497" priority="1010" operator="lessThan">
      <formula>$C$4</formula>
    </cfRule>
  </conditionalFormatting>
  <conditionalFormatting sqref="AM18">
    <cfRule type="cellIs" dxfId="21496" priority="1011" operator="lessThan">
      <formula>$C$4</formula>
    </cfRule>
  </conditionalFormatting>
  <conditionalFormatting sqref="AM19">
    <cfRule type="cellIs" dxfId="21495" priority="1012" operator="lessThan">
      <formula>$C$4</formula>
    </cfRule>
  </conditionalFormatting>
  <conditionalFormatting sqref="AM20">
    <cfRule type="cellIs" dxfId="21494" priority="1013" operator="lessThan">
      <formula>$C$4</formula>
    </cfRule>
  </conditionalFormatting>
  <conditionalFormatting sqref="AM21">
    <cfRule type="cellIs" dxfId="21493" priority="1014" operator="lessThan">
      <formula>$C$4</formula>
    </cfRule>
  </conditionalFormatting>
  <conditionalFormatting sqref="AM22">
    <cfRule type="cellIs" dxfId="21492" priority="1015" operator="lessThan">
      <formula>$C$4</formula>
    </cfRule>
  </conditionalFormatting>
  <conditionalFormatting sqref="AM23">
    <cfRule type="cellIs" dxfId="21491" priority="1016" operator="lessThan">
      <formula>$C$4</formula>
    </cfRule>
  </conditionalFormatting>
  <conditionalFormatting sqref="AM24">
    <cfRule type="cellIs" dxfId="21490" priority="1017" operator="lessThan">
      <formula>$C$4</formula>
    </cfRule>
  </conditionalFormatting>
  <conditionalFormatting sqref="AM25">
    <cfRule type="cellIs" dxfId="21489" priority="1018" operator="lessThan">
      <formula>$C$4</formula>
    </cfRule>
  </conditionalFormatting>
  <conditionalFormatting sqref="AM26">
    <cfRule type="cellIs" dxfId="21488" priority="1019" operator="lessThan">
      <formula>$C$4</formula>
    </cfRule>
  </conditionalFormatting>
  <conditionalFormatting sqref="AM27">
    <cfRule type="cellIs" dxfId="21487" priority="1020" operator="lessThan">
      <formula>$C$4</formula>
    </cfRule>
  </conditionalFormatting>
  <conditionalFormatting sqref="AM28">
    <cfRule type="cellIs" dxfId="21486" priority="1021" operator="lessThan">
      <formula>$C$4</formula>
    </cfRule>
  </conditionalFormatting>
  <conditionalFormatting sqref="AM29">
    <cfRule type="cellIs" dxfId="21485" priority="1022" operator="lessThan">
      <formula>$C$4</formula>
    </cfRule>
  </conditionalFormatting>
  <conditionalFormatting sqref="AM30">
    <cfRule type="cellIs" dxfId="21484" priority="1023" operator="lessThan">
      <formula>$C$4</formula>
    </cfRule>
  </conditionalFormatting>
  <conditionalFormatting sqref="AM31">
    <cfRule type="cellIs" dxfId="21483" priority="1024" operator="lessThan">
      <formula>$C$4</formula>
    </cfRule>
  </conditionalFormatting>
  <conditionalFormatting sqref="AM32">
    <cfRule type="cellIs" dxfId="21482" priority="1025" operator="lessThan">
      <formula>$C$4</formula>
    </cfRule>
  </conditionalFormatting>
  <conditionalFormatting sqref="AM33">
    <cfRule type="cellIs" dxfId="21481" priority="1026" operator="lessThan">
      <formula>$C$4</formula>
    </cfRule>
  </conditionalFormatting>
  <conditionalFormatting sqref="AM34">
    <cfRule type="cellIs" dxfId="21480" priority="1027" operator="lessThan">
      <formula>$C$4</formula>
    </cfRule>
  </conditionalFormatting>
  <conditionalFormatting sqref="AM35">
    <cfRule type="cellIs" dxfId="21479" priority="1028" operator="lessThan">
      <formula>$C$4</formula>
    </cfRule>
  </conditionalFormatting>
  <conditionalFormatting sqref="AM36">
    <cfRule type="cellIs" dxfId="21478" priority="1029" operator="lessThan">
      <formula>$C$4</formula>
    </cfRule>
  </conditionalFormatting>
  <conditionalFormatting sqref="AM37">
    <cfRule type="cellIs" dxfId="21477" priority="1030" operator="lessThan">
      <formula>$C$4</formula>
    </cfRule>
  </conditionalFormatting>
  <conditionalFormatting sqref="AM38">
    <cfRule type="cellIs" dxfId="21476" priority="1031" operator="lessThan">
      <formula>$C$4</formula>
    </cfRule>
  </conditionalFormatting>
  <conditionalFormatting sqref="AM39">
    <cfRule type="cellIs" dxfId="21475" priority="1032" operator="lessThan">
      <formula>$C$4</formula>
    </cfRule>
  </conditionalFormatting>
  <conditionalFormatting sqref="AM40">
    <cfRule type="cellIs" dxfId="21474" priority="1033" operator="lessThan">
      <formula>$C$4</formula>
    </cfRule>
  </conditionalFormatting>
  <conditionalFormatting sqref="AM41">
    <cfRule type="cellIs" dxfId="21473" priority="1034" operator="lessThan">
      <formula>$C$4</formula>
    </cfRule>
  </conditionalFormatting>
  <conditionalFormatting sqref="AM42">
    <cfRule type="cellIs" dxfId="21472" priority="1035" operator="lessThan">
      <formula>$C$4</formula>
    </cfRule>
  </conditionalFormatting>
  <conditionalFormatting sqref="AM43">
    <cfRule type="cellIs" dxfId="21471" priority="1036" operator="lessThan">
      <formula>$C$4</formula>
    </cfRule>
  </conditionalFormatting>
  <conditionalFormatting sqref="AM44">
    <cfRule type="cellIs" dxfId="21470" priority="1037" operator="lessThan">
      <formula>$C$4</formula>
    </cfRule>
  </conditionalFormatting>
  <conditionalFormatting sqref="AM45">
    <cfRule type="cellIs" dxfId="21469" priority="1038" operator="lessThan">
      <formula>$C$4</formula>
    </cfRule>
  </conditionalFormatting>
  <conditionalFormatting sqref="AM46">
    <cfRule type="cellIs" dxfId="21468" priority="1039" operator="lessThan">
      <formula>$C$4</formula>
    </cfRule>
  </conditionalFormatting>
  <conditionalFormatting sqref="AM47">
    <cfRule type="cellIs" dxfId="21467" priority="1040" operator="lessThan">
      <formula>$C$4</formula>
    </cfRule>
  </conditionalFormatting>
  <conditionalFormatting sqref="AM48">
    <cfRule type="cellIs" dxfId="21466" priority="1041" operator="lessThan">
      <formula>$C$4</formula>
    </cfRule>
  </conditionalFormatting>
  <conditionalFormatting sqref="AM49">
    <cfRule type="cellIs" dxfId="21465" priority="1042" operator="lessThan">
      <formula>$C$4</formula>
    </cfRule>
  </conditionalFormatting>
  <conditionalFormatting sqref="AM50">
    <cfRule type="cellIs" dxfId="21464" priority="1043" operator="lessThan">
      <formula>$C$4</formula>
    </cfRule>
  </conditionalFormatting>
  <conditionalFormatting sqref="AM51">
    <cfRule type="cellIs" dxfId="21463" priority="1044" operator="lessThan">
      <formula>$C$4</formula>
    </cfRule>
  </conditionalFormatting>
  <conditionalFormatting sqref="AM52">
    <cfRule type="cellIs" dxfId="21462" priority="1045" operator="lessThan">
      <formula>$C$4</formula>
    </cfRule>
  </conditionalFormatting>
  <conditionalFormatting sqref="AM53">
    <cfRule type="cellIs" dxfId="21461" priority="1046" operator="lessThan">
      <formula>$C$4</formula>
    </cfRule>
  </conditionalFormatting>
  <conditionalFormatting sqref="AM54">
    <cfRule type="cellIs" dxfId="21460" priority="1047" operator="lessThan">
      <formula>$C$4</formula>
    </cfRule>
  </conditionalFormatting>
  <conditionalFormatting sqref="AM55">
    <cfRule type="cellIs" dxfId="21459" priority="1048" operator="lessThan">
      <formula>$C$4</formula>
    </cfRule>
  </conditionalFormatting>
  <conditionalFormatting sqref="AM56">
    <cfRule type="cellIs" dxfId="21458" priority="1049" operator="lessThan">
      <formula>$C$4</formula>
    </cfRule>
  </conditionalFormatting>
  <conditionalFormatting sqref="AM57">
    <cfRule type="cellIs" dxfId="21457" priority="1050" operator="lessThan">
      <formula>$C$4</formula>
    </cfRule>
  </conditionalFormatting>
  <conditionalFormatting sqref="AM58">
    <cfRule type="cellIs" dxfId="21456" priority="1051" operator="lessThan">
      <formula>$C$4</formula>
    </cfRule>
  </conditionalFormatting>
  <conditionalFormatting sqref="AM59">
    <cfRule type="cellIs" dxfId="21455" priority="1052" operator="lessThan">
      <formula>$C$4</formula>
    </cfRule>
  </conditionalFormatting>
  <conditionalFormatting sqref="AM60">
    <cfRule type="cellIs" dxfId="21454" priority="1053" operator="lessThan">
      <formula>$C$4</formula>
    </cfRule>
  </conditionalFormatting>
  <conditionalFormatting sqref="AN11">
    <cfRule type="cellIs" dxfId="21453" priority="1054" operator="lessThan">
      <formula>$C$4</formula>
    </cfRule>
  </conditionalFormatting>
  <conditionalFormatting sqref="AN12">
    <cfRule type="cellIs" dxfId="21452" priority="1055" operator="lessThan">
      <formula>$C$4</formula>
    </cfRule>
  </conditionalFormatting>
  <conditionalFormatting sqref="AN13">
    <cfRule type="cellIs" dxfId="21451" priority="1056" operator="lessThan">
      <formula>$C$4</formula>
    </cfRule>
  </conditionalFormatting>
  <conditionalFormatting sqref="AN14">
    <cfRule type="cellIs" dxfId="21450" priority="1057" operator="lessThan">
      <formula>$C$4</formula>
    </cfRule>
  </conditionalFormatting>
  <conditionalFormatting sqref="AN15">
    <cfRule type="cellIs" dxfId="21449" priority="1058" operator="lessThan">
      <formula>$C$4</formula>
    </cfRule>
  </conditionalFormatting>
  <conditionalFormatting sqref="AN16">
    <cfRule type="cellIs" dxfId="21448" priority="1059" operator="lessThan">
      <formula>$C$4</formula>
    </cfRule>
  </conditionalFormatting>
  <conditionalFormatting sqref="AN17">
    <cfRule type="cellIs" dxfId="21447" priority="1060" operator="lessThan">
      <formula>$C$4</formula>
    </cfRule>
  </conditionalFormatting>
  <conditionalFormatting sqref="AN18">
    <cfRule type="cellIs" dxfId="21446" priority="1061" operator="lessThan">
      <formula>$C$4</formula>
    </cfRule>
  </conditionalFormatting>
  <conditionalFormatting sqref="AN19">
    <cfRule type="cellIs" dxfId="21445" priority="1062" operator="lessThan">
      <formula>$C$4</formula>
    </cfRule>
  </conditionalFormatting>
  <conditionalFormatting sqref="AN20">
    <cfRule type="cellIs" dxfId="21444" priority="1063" operator="lessThan">
      <formula>$C$4</formula>
    </cfRule>
  </conditionalFormatting>
  <conditionalFormatting sqref="AN21">
    <cfRule type="cellIs" dxfId="21443" priority="1064" operator="lessThan">
      <formula>$C$4</formula>
    </cfRule>
  </conditionalFormatting>
  <conditionalFormatting sqref="AN22">
    <cfRule type="cellIs" dxfId="21442" priority="1065" operator="lessThan">
      <formula>$C$4</formula>
    </cfRule>
  </conditionalFormatting>
  <conditionalFormatting sqref="AN23">
    <cfRule type="cellIs" dxfId="21441" priority="1066" operator="lessThan">
      <formula>$C$4</formula>
    </cfRule>
  </conditionalFormatting>
  <conditionalFormatting sqref="AN24">
    <cfRule type="cellIs" dxfId="21440" priority="1067" operator="lessThan">
      <formula>$C$4</formula>
    </cfRule>
  </conditionalFormatting>
  <conditionalFormatting sqref="AN25">
    <cfRule type="cellIs" dxfId="21439" priority="1068" operator="lessThan">
      <formula>$C$4</formula>
    </cfRule>
  </conditionalFormatting>
  <conditionalFormatting sqref="AN26">
    <cfRule type="cellIs" dxfId="21438" priority="1069" operator="lessThan">
      <formula>$C$4</formula>
    </cfRule>
  </conditionalFormatting>
  <conditionalFormatting sqref="AN27">
    <cfRule type="cellIs" dxfId="21437" priority="1070" operator="lessThan">
      <formula>$C$4</formula>
    </cfRule>
  </conditionalFormatting>
  <conditionalFormatting sqref="AN28">
    <cfRule type="cellIs" dxfId="21436" priority="1071" operator="lessThan">
      <formula>$C$4</formula>
    </cfRule>
  </conditionalFormatting>
  <conditionalFormatting sqref="AN29">
    <cfRule type="cellIs" dxfId="21435" priority="1072" operator="lessThan">
      <formula>$C$4</formula>
    </cfRule>
  </conditionalFormatting>
  <conditionalFormatting sqref="AN30">
    <cfRule type="cellIs" dxfId="21434" priority="1073" operator="lessThan">
      <formula>$C$4</formula>
    </cfRule>
  </conditionalFormatting>
  <conditionalFormatting sqref="AN31">
    <cfRule type="cellIs" dxfId="21433" priority="1074" operator="lessThan">
      <formula>$C$4</formula>
    </cfRule>
  </conditionalFormatting>
  <conditionalFormatting sqref="AN32">
    <cfRule type="cellIs" dxfId="21432" priority="1075" operator="lessThan">
      <formula>$C$4</formula>
    </cfRule>
  </conditionalFormatting>
  <conditionalFormatting sqref="AN33">
    <cfRule type="cellIs" dxfId="21431" priority="1076" operator="lessThan">
      <formula>$C$4</formula>
    </cfRule>
  </conditionalFormatting>
  <conditionalFormatting sqref="AN34">
    <cfRule type="cellIs" dxfId="21430" priority="1077" operator="lessThan">
      <formula>$C$4</formula>
    </cfRule>
  </conditionalFormatting>
  <conditionalFormatting sqref="AN35">
    <cfRule type="cellIs" dxfId="21429" priority="1078" operator="lessThan">
      <formula>$C$4</formula>
    </cfRule>
  </conditionalFormatting>
  <conditionalFormatting sqref="AN36">
    <cfRule type="cellIs" dxfId="21428" priority="1079" operator="lessThan">
      <formula>$C$4</formula>
    </cfRule>
  </conditionalFormatting>
  <conditionalFormatting sqref="AN37">
    <cfRule type="cellIs" dxfId="21427" priority="1080" operator="lessThan">
      <formula>$C$4</formula>
    </cfRule>
  </conditionalFormatting>
  <conditionalFormatting sqref="AN38">
    <cfRule type="cellIs" dxfId="21426" priority="1081" operator="lessThan">
      <formula>$C$4</formula>
    </cfRule>
  </conditionalFormatting>
  <conditionalFormatting sqref="AN39">
    <cfRule type="cellIs" dxfId="21425" priority="1082" operator="lessThan">
      <formula>$C$4</formula>
    </cfRule>
  </conditionalFormatting>
  <conditionalFormatting sqref="AN40">
    <cfRule type="cellIs" dxfId="21424" priority="1083" operator="lessThan">
      <formula>$C$4</formula>
    </cfRule>
  </conditionalFormatting>
  <conditionalFormatting sqref="AN41">
    <cfRule type="cellIs" dxfId="21423" priority="1084" operator="lessThan">
      <formula>$C$4</formula>
    </cfRule>
  </conditionalFormatting>
  <conditionalFormatting sqref="AN42">
    <cfRule type="cellIs" dxfId="21422" priority="1085" operator="lessThan">
      <formula>$C$4</formula>
    </cfRule>
  </conditionalFormatting>
  <conditionalFormatting sqref="AN43">
    <cfRule type="cellIs" dxfId="21421" priority="1086" operator="lessThan">
      <formula>$C$4</formula>
    </cfRule>
  </conditionalFormatting>
  <conditionalFormatting sqref="AN44">
    <cfRule type="cellIs" dxfId="21420" priority="1087" operator="lessThan">
      <formula>$C$4</formula>
    </cfRule>
  </conditionalFormatting>
  <conditionalFormatting sqref="AN45">
    <cfRule type="cellIs" dxfId="21419" priority="1088" operator="lessThan">
      <formula>$C$4</formula>
    </cfRule>
  </conditionalFormatting>
  <conditionalFormatting sqref="AN46">
    <cfRule type="cellIs" dxfId="21418" priority="1089" operator="lessThan">
      <formula>$C$4</formula>
    </cfRule>
  </conditionalFormatting>
  <conditionalFormatting sqref="AN47">
    <cfRule type="cellIs" dxfId="21417" priority="1090" operator="lessThan">
      <formula>$C$4</formula>
    </cfRule>
  </conditionalFormatting>
  <conditionalFormatting sqref="AN48">
    <cfRule type="cellIs" dxfId="21416" priority="1091" operator="lessThan">
      <formula>$C$4</formula>
    </cfRule>
  </conditionalFormatting>
  <conditionalFormatting sqref="AN49">
    <cfRule type="cellIs" dxfId="21415" priority="1092" operator="lessThan">
      <formula>$C$4</formula>
    </cfRule>
  </conditionalFormatting>
  <conditionalFormatting sqref="AN50">
    <cfRule type="cellIs" dxfId="21414" priority="1093" operator="lessThan">
      <formula>$C$4</formula>
    </cfRule>
  </conditionalFormatting>
  <conditionalFormatting sqref="AN51">
    <cfRule type="cellIs" dxfId="21413" priority="1094" operator="lessThan">
      <formula>$C$4</formula>
    </cfRule>
  </conditionalFormatting>
  <conditionalFormatting sqref="AN52">
    <cfRule type="cellIs" dxfId="21412" priority="1095" operator="lessThan">
      <formula>$C$4</formula>
    </cfRule>
  </conditionalFormatting>
  <conditionalFormatting sqref="AN53">
    <cfRule type="cellIs" dxfId="21411" priority="1096" operator="lessThan">
      <formula>$C$4</formula>
    </cfRule>
  </conditionalFormatting>
  <conditionalFormatting sqref="AN54">
    <cfRule type="cellIs" dxfId="21410" priority="1097" operator="lessThan">
      <formula>$C$4</formula>
    </cfRule>
  </conditionalFormatting>
  <conditionalFormatting sqref="AN55">
    <cfRule type="cellIs" dxfId="21409" priority="1098" operator="lessThan">
      <formula>$C$4</formula>
    </cfRule>
  </conditionalFormatting>
  <conditionalFormatting sqref="AN56">
    <cfRule type="cellIs" dxfId="21408" priority="1099" operator="lessThan">
      <formula>$C$4</formula>
    </cfRule>
  </conditionalFormatting>
  <conditionalFormatting sqref="AN57">
    <cfRule type="cellIs" dxfId="21407" priority="1100" operator="lessThan">
      <formula>$C$4</formula>
    </cfRule>
  </conditionalFormatting>
  <conditionalFormatting sqref="AN58">
    <cfRule type="cellIs" dxfId="21406" priority="1101" operator="lessThan">
      <formula>$C$4</formula>
    </cfRule>
  </conditionalFormatting>
  <conditionalFormatting sqref="AN59">
    <cfRule type="cellIs" dxfId="21405" priority="1102" operator="lessThan">
      <formula>$C$4</formula>
    </cfRule>
  </conditionalFormatting>
  <conditionalFormatting sqref="AN60">
    <cfRule type="cellIs" dxfId="21404" priority="1103" operator="lessThan">
      <formula>$C$4</formula>
    </cfRule>
  </conditionalFormatting>
  <conditionalFormatting sqref="AO11">
    <cfRule type="cellIs" dxfId="21403" priority="1104" operator="lessThan">
      <formula>$C$4</formula>
    </cfRule>
  </conditionalFormatting>
  <conditionalFormatting sqref="AO12">
    <cfRule type="cellIs" dxfId="21402" priority="1105" operator="lessThan">
      <formula>$C$4</formula>
    </cfRule>
  </conditionalFormatting>
  <conditionalFormatting sqref="AO13">
    <cfRule type="cellIs" dxfId="21401" priority="1106" operator="lessThan">
      <formula>$C$4</formula>
    </cfRule>
  </conditionalFormatting>
  <conditionalFormatting sqref="AO14">
    <cfRule type="cellIs" dxfId="21400" priority="1107" operator="lessThan">
      <formula>$C$4</formula>
    </cfRule>
  </conditionalFormatting>
  <conditionalFormatting sqref="AO15">
    <cfRule type="cellIs" dxfId="21399" priority="1108" operator="lessThan">
      <formula>$C$4</formula>
    </cfRule>
  </conditionalFormatting>
  <conditionalFormatting sqref="AO16">
    <cfRule type="cellIs" dxfId="21398" priority="1109" operator="lessThan">
      <formula>$C$4</formula>
    </cfRule>
  </conditionalFormatting>
  <conditionalFormatting sqref="AO17">
    <cfRule type="cellIs" dxfId="21397" priority="1110" operator="lessThan">
      <formula>$C$4</formula>
    </cfRule>
  </conditionalFormatting>
  <conditionalFormatting sqref="AO18">
    <cfRule type="cellIs" dxfId="21396" priority="1111" operator="lessThan">
      <formula>$C$4</formula>
    </cfRule>
  </conditionalFormatting>
  <conditionalFormatting sqref="AO19">
    <cfRule type="cellIs" dxfId="21395" priority="1112" operator="lessThan">
      <formula>$C$4</formula>
    </cfRule>
  </conditionalFormatting>
  <conditionalFormatting sqref="AO20">
    <cfRule type="cellIs" dxfId="21394" priority="1113" operator="lessThan">
      <formula>$C$4</formula>
    </cfRule>
  </conditionalFormatting>
  <conditionalFormatting sqref="AO21">
    <cfRule type="cellIs" dxfId="21393" priority="1114" operator="lessThan">
      <formula>$C$4</formula>
    </cfRule>
  </conditionalFormatting>
  <conditionalFormatting sqref="AO22">
    <cfRule type="cellIs" dxfId="21392" priority="1115" operator="lessThan">
      <formula>$C$4</formula>
    </cfRule>
  </conditionalFormatting>
  <conditionalFormatting sqref="AO23">
    <cfRule type="cellIs" dxfId="21391" priority="1116" operator="lessThan">
      <formula>$C$4</formula>
    </cfRule>
  </conditionalFormatting>
  <conditionalFormatting sqref="AO24">
    <cfRule type="cellIs" dxfId="21390" priority="1117" operator="lessThan">
      <formula>$C$4</formula>
    </cfRule>
  </conditionalFormatting>
  <conditionalFormatting sqref="AO25">
    <cfRule type="cellIs" dxfId="21389" priority="1118" operator="lessThan">
      <formula>$C$4</formula>
    </cfRule>
  </conditionalFormatting>
  <conditionalFormatting sqref="AO26">
    <cfRule type="cellIs" dxfId="21388" priority="1119" operator="lessThan">
      <formula>$C$4</formula>
    </cfRule>
  </conditionalFormatting>
  <conditionalFormatting sqref="AO27">
    <cfRule type="cellIs" dxfId="21387" priority="1120" operator="lessThan">
      <formula>$C$4</formula>
    </cfRule>
  </conditionalFormatting>
  <conditionalFormatting sqref="AO28">
    <cfRule type="cellIs" dxfId="21386" priority="1121" operator="lessThan">
      <formula>$C$4</formula>
    </cfRule>
  </conditionalFormatting>
  <conditionalFormatting sqref="AO29">
    <cfRule type="cellIs" dxfId="21385" priority="1122" operator="lessThan">
      <formula>$C$4</formula>
    </cfRule>
  </conditionalFormatting>
  <conditionalFormatting sqref="AO30">
    <cfRule type="cellIs" dxfId="21384" priority="1123" operator="lessThan">
      <formula>$C$4</formula>
    </cfRule>
  </conditionalFormatting>
  <conditionalFormatting sqref="AO31">
    <cfRule type="cellIs" dxfId="21383" priority="1124" operator="lessThan">
      <formula>$C$4</formula>
    </cfRule>
  </conditionalFormatting>
  <conditionalFormatting sqref="AO32">
    <cfRule type="cellIs" dxfId="21382" priority="1125" operator="lessThan">
      <formula>$C$4</formula>
    </cfRule>
  </conditionalFormatting>
  <conditionalFormatting sqref="AO33">
    <cfRule type="cellIs" dxfId="21381" priority="1126" operator="lessThan">
      <formula>$C$4</formula>
    </cfRule>
  </conditionalFormatting>
  <conditionalFormatting sqref="AO34">
    <cfRule type="cellIs" dxfId="21380" priority="1127" operator="lessThan">
      <formula>$C$4</formula>
    </cfRule>
  </conditionalFormatting>
  <conditionalFormatting sqref="AO35">
    <cfRule type="cellIs" dxfId="21379" priority="1128" operator="lessThan">
      <formula>$C$4</formula>
    </cfRule>
  </conditionalFormatting>
  <conditionalFormatting sqref="AO36">
    <cfRule type="cellIs" dxfId="21378" priority="1129" operator="lessThan">
      <formula>$C$4</formula>
    </cfRule>
  </conditionalFormatting>
  <conditionalFormatting sqref="AO37">
    <cfRule type="cellIs" dxfId="21377" priority="1130" operator="lessThan">
      <formula>$C$4</formula>
    </cfRule>
  </conditionalFormatting>
  <conditionalFormatting sqref="AO38">
    <cfRule type="cellIs" dxfId="21376" priority="1131" operator="lessThan">
      <formula>$C$4</formula>
    </cfRule>
  </conditionalFormatting>
  <conditionalFormatting sqref="AO39">
    <cfRule type="cellIs" dxfId="21375" priority="1132" operator="lessThan">
      <formula>$C$4</formula>
    </cfRule>
  </conditionalFormatting>
  <conditionalFormatting sqref="AO40">
    <cfRule type="cellIs" dxfId="21374" priority="1133" operator="lessThan">
      <formula>$C$4</formula>
    </cfRule>
  </conditionalFormatting>
  <conditionalFormatting sqref="AO41">
    <cfRule type="cellIs" dxfId="21373" priority="1134" operator="lessThan">
      <formula>$C$4</formula>
    </cfRule>
  </conditionalFormatting>
  <conditionalFormatting sqref="AO42">
    <cfRule type="cellIs" dxfId="21372" priority="1135" operator="lessThan">
      <formula>$C$4</formula>
    </cfRule>
  </conditionalFormatting>
  <conditionalFormatting sqref="AO43">
    <cfRule type="cellIs" dxfId="21371" priority="1136" operator="lessThan">
      <formula>$C$4</formula>
    </cfRule>
  </conditionalFormatting>
  <conditionalFormatting sqref="AO44">
    <cfRule type="cellIs" dxfId="21370" priority="1137" operator="lessThan">
      <formula>$C$4</formula>
    </cfRule>
  </conditionalFormatting>
  <conditionalFormatting sqref="AO45">
    <cfRule type="cellIs" dxfId="21369" priority="1138" operator="lessThan">
      <formula>$C$4</formula>
    </cfRule>
  </conditionalFormatting>
  <conditionalFormatting sqref="AO46">
    <cfRule type="cellIs" dxfId="21368" priority="1139" operator="lessThan">
      <formula>$C$4</formula>
    </cfRule>
  </conditionalFormatting>
  <conditionalFormatting sqref="AO47">
    <cfRule type="cellIs" dxfId="21367" priority="1140" operator="lessThan">
      <formula>$C$4</formula>
    </cfRule>
  </conditionalFormatting>
  <conditionalFormatting sqref="AO48">
    <cfRule type="cellIs" dxfId="21366" priority="1141" operator="lessThan">
      <formula>$C$4</formula>
    </cfRule>
  </conditionalFormatting>
  <conditionalFormatting sqref="AO49">
    <cfRule type="cellIs" dxfId="21365" priority="1142" operator="lessThan">
      <formula>$C$4</formula>
    </cfRule>
  </conditionalFormatting>
  <conditionalFormatting sqref="AO50">
    <cfRule type="cellIs" dxfId="21364" priority="1143" operator="lessThan">
      <formula>$C$4</formula>
    </cfRule>
  </conditionalFormatting>
  <conditionalFormatting sqref="AO51">
    <cfRule type="cellIs" dxfId="21363" priority="1144" operator="lessThan">
      <formula>$C$4</formula>
    </cfRule>
  </conditionalFormatting>
  <conditionalFormatting sqref="AO52">
    <cfRule type="cellIs" dxfId="21362" priority="1145" operator="lessThan">
      <formula>$C$4</formula>
    </cfRule>
  </conditionalFormatting>
  <conditionalFormatting sqref="AO53">
    <cfRule type="cellIs" dxfId="21361" priority="1146" operator="lessThan">
      <formula>$C$4</formula>
    </cfRule>
  </conditionalFormatting>
  <conditionalFormatting sqref="AO54">
    <cfRule type="cellIs" dxfId="21360" priority="1147" operator="lessThan">
      <formula>$C$4</formula>
    </cfRule>
  </conditionalFormatting>
  <conditionalFormatting sqref="AO55">
    <cfRule type="cellIs" dxfId="21359" priority="1148" operator="lessThan">
      <formula>$C$4</formula>
    </cfRule>
  </conditionalFormatting>
  <conditionalFormatting sqref="AO56">
    <cfRule type="cellIs" dxfId="21358" priority="1149" operator="lessThan">
      <formula>$C$4</formula>
    </cfRule>
  </conditionalFormatting>
  <conditionalFormatting sqref="AO57">
    <cfRule type="cellIs" dxfId="21357" priority="1150" operator="lessThan">
      <formula>$C$4</formula>
    </cfRule>
  </conditionalFormatting>
  <conditionalFormatting sqref="AO58">
    <cfRule type="cellIs" dxfId="21356" priority="1151" operator="lessThan">
      <formula>$C$4</formula>
    </cfRule>
  </conditionalFormatting>
  <conditionalFormatting sqref="AO59">
    <cfRule type="cellIs" dxfId="21355" priority="1152" operator="lessThan">
      <formula>$C$4</formula>
    </cfRule>
  </conditionalFormatting>
  <conditionalFormatting sqref="AO60">
    <cfRule type="cellIs" dxfId="21354" priority="1153" operator="lessThan">
      <formula>$C$4</formula>
    </cfRule>
  </conditionalFormatting>
  <conditionalFormatting sqref="AP11">
    <cfRule type="cellIs" dxfId="21353" priority="1154" operator="lessThan">
      <formula>$C$4</formula>
    </cfRule>
  </conditionalFormatting>
  <conditionalFormatting sqref="AP12">
    <cfRule type="cellIs" dxfId="21352" priority="1155" operator="lessThan">
      <formula>$C$4</formula>
    </cfRule>
  </conditionalFormatting>
  <conditionalFormatting sqref="AP13">
    <cfRule type="cellIs" dxfId="21351" priority="1156" operator="lessThan">
      <formula>$C$4</formula>
    </cfRule>
  </conditionalFormatting>
  <conditionalFormatting sqref="AP14">
    <cfRule type="cellIs" dxfId="21350" priority="1157" operator="lessThan">
      <formula>$C$4</formula>
    </cfRule>
  </conditionalFormatting>
  <conditionalFormatting sqref="AP15">
    <cfRule type="cellIs" dxfId="21349" priority="1158" operator="lessThan">
      <formula>$C$4</formula>
    </cfRule>
  </conditionalFormatting>
  <conditionalFormatting sqref="AP16">
    <cfRule type="cellIs" dxfId="21348" priority="1159" operator="lessThan">
      <formula>$C$4</formula>
    </cfRule>
  </conditionalFormatting>
  <conditionalFormatting sqref="AP17">
    <cfRule type="cellIs" dxfId="21347" priority="1160" operator="lessThan">
      <formula>$C$4</formula>
    </cfRule>
  </conditionalFormatting>
  <conditionalFormatting sqref="AP18">
    <cfRule type="cellIs" dxfId="21346" priority="1161" operator="lessThan">
      <formula>$C$4</formula>
    </cfRule>
  </conditionalFormatting>
  <conditionalFormatting sqref="AP19">
    <cfRule type="cellIs" dxfId="21345" priority="1162" operator="lessThan">
      <formula>$C$4</formula>
    </cfRule>
  </conditionalFormatting>
  <conditionalFormatting sqref="AP20">
    <cfRule type="cellIs" dxfId="21344" priority="1163" operator="lessThan">
      <formula>$C$4</formula>
    </cfRule>
  </conditionalFormatting>
  <conditionalFormatting sqref="AP21">
    <cfRule type="cellIs" dxfId="21343" priority="1164" operator="lessThan">
      <formula>$C$4</formula>
    </cfRule>
  </conditionalFormatting>
  <conditionalFormatting sqref="AP22">
    <cfRule type="cellIs" dxfId="21342" priority="1165" operator="lessThan">
      <formula>$C$4</formula>
    </cfRule>
  </conditionalFormatting>
  <conditionalFormatting sqref="AP23">
    <cfRule type="cellIs" dxfId="21341" priority="1166" operator="lessThan">
      <formula>$C$4</formula>
    </cfRule>
  </conditionalFormatting>
  <conditionalFormatting sqref="AP24">
    <cfRule type="cellIs" dxfId="21340" priority="1167" operator="lessThan">
      <formula>$C$4</formula>
    </cfRule>
  </conditionalFormatting>
  <conditionalFormatting sqref="AP25">
    <cfRule type="cellIs" dxfId="21339" priority="1168" operator="lessThan">
      <formula>$C$4</formula>
    </cfRule>
  </conditionalFormatting>
  <conditionalFormatting sqref="AP26">
    <cfRule type="cellIs" dxfId="21338" priority="1169" operator="lessThan">
      <formula>$C$4</formula>
    </cfRule>
  </conditionalFormatting>
  <conditionalFormatting sqref="AP27">
    <cfRule type="cellIs" dxfId="21337" priority="1170" operator="lessThan">
      <formula>$C$4</formula>
    </cfRule>
  </conditionalFormatting>
  <conditionalFormatting sqref="AP28">
    <cfRule type="cellIs" dxfId="21336" priority="1171" operator="lessThan">
      <formula>$C$4</formula>
    </cfRule>
  </conditionalFormatting>
  <conditionalFormatting sqref="AP29">
    <cfRule type="cellIs" dxfId="21335" priority="1172" operator="lessThan">
      <formula>$C$4</formula>
    </cfRule>
  </conditionalFormatting>
  <conditionalFormatting sqref="AP30">
    <cfRule type="cellIs" dxfId="21334" priority="1173" operator="lessThan">
      <formula>$C$4</formula>
    </cfRule>
  </conditionalFormatting>
  <conditionalFormatting sqref="AP31">
    <cfRule type="cellIs" dxfId="21333" priority="1174" operator="lessThan">
      <formula>$C$4</formula>
    </cfRule>
  </conditionalFormatting>
  <conditionalFormatting sqref="AP32">
    <cfRule type="cellIs" dxfId="21332" priority="1175" operator="lessThan">
      <formula>$C$4</formula>
    </cfRule>
  </conditionalFormatting>
  <conditionalFormatting sqref="AP33">
    <cfRule type="cellIs" dxfId="21331" priority="1176" operator="lessThan">
      <formula>$C$4</formula>
    </cfRule>
  </conditionalFormatting>
  <conditionalFormatting sqref="AP34">
    <cfRule type="cellIs" dxfId="21330" priority="1177" operator="lessThan">
      <formula>$C$4</formula>
    </cfRule>
  </conditionalFormatting>
  <conditionalFormatting sqref="AP35">
    <cfRule type="cellIs" dxfId="21329" priority="1178" operator="lessThan">
      <formula>$C$4</formula>
    </cfRule>
  </conditionalFormatting>
  <conditionalFormatting sqref="AP36">
    <cfRule type="cellIs" dxfId="21328" priority="1179" operator="lessThan">
      <formula>$C$4</formula>
    </cfRule>
  </conditionalFormatting>
  <conditionalFormatting sqref="AP37">
    <cfRule type="cellIs" dxfId="21327" priority="1180" operator="lessThan">
      <formula>$C$4</formula>
    </cfRule>
  </conditionalFormatting>
  <conditionalFormatting sqref="AP38">
    <cfRule type="cellIs" dxfId="21326" priority="1181" operator="lessThan">
      <formula>$C$4</formula>
    </cfRule>
  </conditionalFormatting>
  <conditionalFormatting sqref="AP39">
    <cfRule type="cellIs" dxfId="21325" priority="1182" operator="lessThan">
      <formula>$C$4</formula>
    </cfRule>
  </conditionalFormatting>
  <conditionalFormatting sqref="AP40">
    <cfRule type="cellIs" dxfId="21324" priority="1183" operator="lessThan">
      <formula>$C$4</formula>
    </cfRule>
  </conditionalFormatting>
  <conditionalFormatting sqref="AP41">
    <cfRule type="cellIs" dxfId="21323" priority="1184" operator="lessThan">
      <formula>$C$4</formula>
    </cfRule>
  </conditionalFormatting>
  <conditionalFormatting sqref="AP42">
    <cfRule type="cellIs" dxfId="21322" priority="1185" operator="lessThan">
      <formula>$C$4</formula>
    </cfRule>
  </conditionalFormatting>
  <conditionalFormatting sqref="AP43">
    <cfRule type="cellIs" dxfId="21321" priority="1186" operator="lessThan">
      <formula>$C$4</formula>
    </cfRule>
  </conditionalFormatting>
  <conditionalFormatting sqref="AP44">
    <cfRule type="cellIs" dxfId="21320" priority="1187" operator="lessThan">
      <formula>$C$4</formula>
    </cfRule>
  </conditionalFormatting>
  <conditionalFormatting sqref="AP45">
    <cfRule type="cellIs" dxfId="21319" priority="1188" operator="lessThan">
      <formula>$C$4</formula>
    </cfRule>
  </conditionalFormatting>
  <conditionalFormatting sqref="AP46">
    <cfRule type="cellIs" dxfId="21318" priority="1189" operator="lessThan">
      <formula>$C$4</formula>
    </cfRule>
  </conditionalFormatting>
  <conditionalFormatting sqref="AP47">
    <cfRule type="cellIs" dxfId="21317" priority="1190" operator="lessThan">
      <formula>$C$4</formula>
    </cfRule>
  </conditionalFormatting>
  <conditionalFormatting sqref="AP48">
    <cfRule type="cellIs" dxfId="21316" priority="1191" operator="lessThan">
      <formula>$C$4</formula>
    </cfRule>
  </conditionalFormatting>
  <conditionalFormatting sqref="AP49">
    <cfRule type="cellIs" dxfId="21315" priority="1192" operator="lessThan">
      <formula>$C$4</formula>
    </cfRule>
  </conditionalFormatting>
  <conditionalFormatting sqref="AP50">
    <cfRule type="cellIs" dxfId="21314" priority="1193" operator="lessThan">
      <formula>$C$4</formula>
    </cfRule>
  </conditionalFormatting>
  <conditionalFormatting sqref="AP51">
    <cfRule type="cellIs" dxfId="21313" priority="1194" operator="lessThan">
      <formula>$C$4</formula>
    </cfRule>
  </conditionalFormatting>
  <conditionalFormatting sqref="AP52">
    <cfRule type="cellIs" dxfId="21312" priority="1195" operator="lessThan">
      <formula>$C$4</formula>
    </cfRule>
  </conditionalFormatting>
  <conditionalFormatting sqref="AP53">
    <cfRule type="cellIs" dxfId="21311" priority="1196" operator="lessThan">
      <formula>$C$4</formula>
    </cfRule>
  </conditionalFormatting>
  <conditionalFormatting sqref="AP54">
    <cfRule type="cellIs" dxfId="21310" priority="1197" operator="lessThan">
      <formula>$C$4</formula>
    </cfRule>
  </conditionalFormatting>
  <conditionalFormatting sqref="AP55">
    <cfRule type="cellIs" dxfId="21309" priority="1198" operator="lessThan">
      <formula>$C$4</formula>
    </cfRule>
  </conditionalFormatting>
  <conditionalFormatting sqref="AP56">
    <cfRule type="cellIs" dxfId="21308" priority="1199" operator="lessThan">
      <formula>$C$4</formula>
    </cfRule>
  </conditionalFormatting>
  <conditionalFormatting sqref="AP57">
    <cfRule type="cellIs" dxfId="21307" priority="1200" operator="lessThan">
      <formula>$C$4</formula>
    </cfRule>
  </conditionalFormatting>
  <conditionalFormatting sqref="AP58">
    <cfRule type="cellIs" dxfId="21306" priority="1201" operator="lessThan">
      <formula>$C$4</formula>
    </cfRule>
  </conditionalFormatting>
  <conditionalFormatting sqref="AP59">
    <cfRule type="cellIs" dxfId="21305" priority="1202" operator="lessThan">
      <formula>$C$4</formula>
    </cfRule>
  </conditionalFormatting>
  <conditionalFormatting sqref="AP60">
    <cfRule type="cellIs" dxfId="21304" priority="1203" operator="lessThan">
      <formula>$C$4</formula>
    </cfRule>
  </conditionalFormatting>
  <conditionalFormatting sqref="AQ11">
    <cfRule type="cellIs" dxfId="21303" priority="1204" operator="lessThan">
      <formula>$C$4</formula>
    </cfRule>
  </conditionalFormatting>
  <conditionalFormatting sqref="AQ12">
    <cfRule type="cellIs" dxfId="21302" priority="1205" operator="lessThan">
      <formula>$C$4</formula>
    </cfRule>
  </conditionalFormatting>
  <conditionalFormatting sqref="AQ13">
    <cfRule type="cellIs" dxfId="21301" priority="1206" operator="lessThan">
      <formula>$C$4</formula>
    </cfRule>
  </conditionalFormatting>
  <conditionalFormatting sqref="AQ14">
    <cfRule type="cellIs" dxfId="21300" priority="1207" operator="lessThan">
      <formula>$C$4</formula>
    </cfRule>
  </conditionalFormatting>
  <conditionalFormatting sqref="AQ15">
    <cfRule type="cellIs" dxfId="21299" priority="1208" operator="lessThan">
      <formula>$C$4</formula>
    </cfRule>
  </conditionalFormatting>
  <conditionalFormatting sqref="AQ16">
    <cfRule type="cellIs" dxfId="21298" priority="1209" operator="lessThan">
      <formula>$C$4</formula>
    </cfRule>
  </conditionalFormatting>
  <conditionalFormatting sqref="AQ17">
    <cfRule type="cellIs" dxfId="21297" priority="1210" operator="lessThan">
      <formula>$C$4</formula>
    </cfRule>
  </conditionalFormatting>
  <conditionalFormatting sqref="AQ18">
    <cfRule type="cellIs" dxfId="21296" priority="1211" operator="lessThan">
      <formula>$C$4</formula>
    </cfRule>
  </conditionalFormatting>
  <conditionalFormatting sqref="AQ19">
    <cfRule type="cellIs" dxfId="21295" priority="1212" operator="lessThan">
      <formula>$C$4</formula>
    </cfRule>
  </conditionalFormatting>
  <conditionalFormatting sqref="AQ20">
    <cfRule type="cellIs" dxfId="21294" priority="1213" operator="lessThan">
      <formula>$C$4</formula>
    </cfRule>
  </conditionalFormatting>
  <conditionalFormatting sqref="AQ21">
    <cfRule type="cellIs" dxfId="21293" priority="1214" operator="lessThan">
      <formula>$C$4</formula>
    </cfRule>
  </conditionalFormatting>
  <conditionalFormatting sqref="AQ22">
    <cfRule type="cellIs" dxfId="21292" priority="1215" operator="lessThan">
      <formula>$C$4</formula>
    </cfRule>
  </conditionalFormatting>
  <conditionalFormatting sqref="AQ23">
    <cfRule type="cellIs" dxfId="21291" priority="1216" operator="lessThan">
      <formula>$C$4</formula>
    </cfRule>
  </conditionalFormatting>
  <conditionalFormatting sqref="AQ24">
    <cfRule type="cellIs" dxfId="21290" priority="1217" operator="lessThan">
      <formula>$C$4</formula>
    </cfRule>
  </conditionalFormatting>
  <conditionalFormatting sqref="AQ25">
    <cfRule type="cellIs" dxfId="21289" priority="1218" operator="lessThan">
      <formula>$C$4</formula>
    </cfRule>
  </conditionalFormatting>
  <conditionalFormatting sqref="AQ26">
    <cfRule type="cellIs" dxfId="21288" priority="1219" operator="lessThan">
      <formula>$C$4</formula>
    </cfRule>
  </conditionalFormatting>
  <conditionalFormatting sqref="AQ27">
    <cfRule type="cellIs" dxfId="21287" priority="1220" operator="lessThan">
      <formula>$C$4</formula>
    </cfRule>
  </conditionalFormatting>
  <conditionalFormatting sqref="AQ28">
    <cfRule type="cellIs" dxfId="21286" priority="1221" operator="lessThan">
      <formula>$C$4</formula>
    </cfRule>
  </conditionalFormatting>
  <conditionalFormatting sqref="AQ29">
    <cfRule type="cellIs" dxfId="21285" priority="1222" operator="lessThan">
      <formula>$C$4</formula>
    </cfRule>
  </conditionalFormatting>
  <conditionalFormatting sqref="AQ30">
    <cfRule type="cellIs" dxfId="21284" priority="1223" operator="lessThan">
      <formula>$C$4</formula>
    </cfRule>
  </conditionalFormatting>
  <conditionalFormatting sqref="AQ31">
    <cfRule type="cellIs" dxfId="21283" priority="1224" operator="lessThan">
      <formula>$C$4</formula>
    </cfRule>
  </conditionalFormatting>
  <conditionalFormatting sqref="AQ32">
    <cfRule type="cellIs" dxfId="21282" priority="1225" operator="lessThan">
      <formula>$C$4</formula>
    </cfRule>
  </conditionalFormatting>
  <conditionalFormatting sqref="AQ33">
    <cfRule type="cellIs" dxfId="21281" priority="1226" operator="lessThan">
      <formula>$C$4</formula>
    </cfRule>
  </conditionalFormatting>
  <conditionalFormatting sqref="AQ34">
    <cfRule type="cellIs" dxfId="21280" priority="1227" operator="lessThan">
      <formula>$C$4</formula>
    </cfRule>
  </conditionalFormatting>
  <conditionalFormatting sqref="AQ35">
    <cfRule type="cellIs" dxfId="21279" priority="1228" operator="lessThan">
      <formula>$C$4</formula>
    </cfRule>
  </conditionalFormatting>
  <conditionalFormatting sqref="AQ36">
    <cfRule type="cellIs" dxfId="21278" priority="1229" operator="lessThan">
      <formula>$C$4</formula>
    </cfRule>
  </conditionalFormatting>
  <conditionalFormatting sqref="AQ37">
    <cfRule type="cellIs" dxfId="21277" priority="1230" operator="lessThan">
      <formula>$C$4</formula>
    </cfRule>
  </conditionalFormatting>
  <conditionalFormatting sqref="AQ38">
    <cfRule type="cellIs" dxfId="21276" priority="1231" operator="lessThan">
      <formula>$C$4</formula>
    </cfRule>
  </conditionalFormatting>
  <conditionalFormatting sqref="AQ39">
    <cfRule type="cellIs" dxfId="21275" priority="1232" operator="lessThan">
      <formula>$C$4</formula>
    </cfRule>
  </conditionalFormatting>
  <conditionalFormatting sqref="AQ40">
    <cfRule type="cellIs" dxfId="21274" priority="1233" operator="lessThan">
      <formula>$C$4</formula>
    </cfRule>
  </conditionalFormatting>
  <conditionalFormatting sqref="AQ41">
    <cfRule type="cellIs" dxfId="21273" priority="1234" operator="lessThan">
      <formula>$C$4</formula>
    </cfRule>
  </conditionalFormatting>
  <conditionalFormatting sqref="AQ42">
    <cfRule type="cellIs" dxfId="21272" priority="1235" operator="lessThan">
      <formula>$C$4</formula>
    </cfRule>
  </conditionalFormatting>
  <conditionalFormatting sqref="AQ43">
    <cfRule type="cellIs" dxfId="21271" priority="1236" operator="lessThan">
      <formula>$C$4</formula>
    </cfRule>
  </conditionalFormatting>
  <conditionalFormatting sqref="AQ44">
    <cfRule type="cellIs" dxfId="21270" priority="1237" operator="lessThan">
      <formula>$C$4</formula>
    </cfRule>
  </conditionalFormatting>
  <conditionalFormatting sqref="AQ45">
    <cfRule type="cellIs" dxfId="21269" priority="1238" operator="lessThan">
      <formula>$C$4</formula>
    </cfRule>
  </conditionalFormatting>
  <conditionalFormatting sqref="AQ46">
    <cfRule type="cellIs" dxfId="21268" priority="1239" operator="lessThan">
      <formula>$C$4</formula>
    </cfRule>
  </conditionalFormatting>
  <conditionalFormatting sqref="AQ47">
    <cfRule type="cellIs" dxfId="21267" priority="1240" operator="lessThan">
      <formula>$C$4</formula>
    </cfRule>
  </conditionalFormatting>
  <conditionalFormatting sqref="AQ48">
    <cfRule type="cellIs" dxfId="21266" priority="1241" operator="lessThan">
      <formula>$C$4</formula>
    </cfRule>
  </conditionalFormatting>
  <conditionalFormatting sqref="AQ49">
    <cfRule type="cellIs" dxfId="21265" priority="1242" operator="lessThan">
      <formula>$C$4</formula>
    </cfRule>
  </conditionalFormatting>
  <conditionalFormatting sqref="AQ50">
    <cfRule type="cellIs" dxfId="21264" priority="1243" operator="lessThan">
      <formula>$C$4</formula>
    </cfRule>
  </conditionalFormatting>
  <conditionalFormatting sqref="AQ51">
    <cfRule type="cellIs" dxfId="21263" priority="1244" operator="lessThan">
      <formula>$C$4</formula>
    </cfRule>
  </conditionalFormatting>
  <conditionalFormatting sqref="AQ52">
    <cfRule type="cellIs" dxfId="21262" priority="1245" operator="lessThan">
      <formula>$C$4</formula>
    </cfRule>
  </conditionalFormatting>
  <conditionalFormatting sqref="AQ53">
    <cfRule type="cellIs" dxfId="21261" priority="1246" operator="lessThan">
      <formula>$C$4</formula>
    </cfRule>
  </conditionalFormatting>
  <conditionalFormatting sqref="AQ54">
    <cfRule type="cellIs" dxfId="21260" priority="1247" operator="lessThan">
      <formula>$C$4</formula>
    </cfRule>
  </conditionalFormatting>
  <conditionalFormatting sqref="AQ55">
    <cfRule type="cellIs" dxfId="21259" priority="1248" operator="lessThan">
      <formula>$C$4</formula>
    </cfRule>
  </conditionalFormatting>
  <conditionalFormatting sqref="AQ56">
    <cfRule type="cellIs" dxfId="21258" priority="1249" operator="lessThan">
      <formula>$C$4</formula>
    </cfRule>
  </conditionalFormatting>
  <conditionalFormatting sqref="AQ57">
    <cfRule type="cellIs" dxfId="21257" priority="1250" operator="lessThan">
      <formula>$C$4</formula>
    </cfRule>
  </conditionalFormatting>
  <conditionalFormatting sqref="AQ58">
    <cfRule type="cellIs" dxfId="21256" priority="1251" operator="lessThan">
      <formula>$C$4</formula>
    </cfRule>
  </conditionalFormatting>
  <conditionalFormatting sqref="AQ59">
    <cfRule type="cellIs" dxfId="21255" priority="1252" operator="lessThan">
      <formula>$C$4</formula>
    </cfRule>
  </conditionalFormatting>
  <conditionalFormatting sqref="AQ60">
    <cfRule type="cellIs" dxfId="21254" priority="1253" operator="lessThan">
      <formula>$C$4</formula>
    </cfRule>
  </conditionalFormatting>
  <conditionalFormatting sqref="AR11">
    <cfRule type="cellIs" dxfId="21253" priority="1254" operator="lessThan">
      <formula>$C$4</formula>
    </cfRule>
  </conditionalFormatting>
  <conditionalFormatting sqref="AR12">
    <cfRule type="cellIs" dxfId="21252" priority="1255" operator="lessThan">
      <formula>$C$4</formula>
    </cfRule>
  </conditionalFormatting>
  <conditionalFormatting sqref="AR13">
    <cfRule type="cellIs" dxfId="21251" priority="1256" operator="lessThan">
      <formula>$C$4</formula>
    </cfRule>
  </conditionalFormatting>
  <conditionalFormatting sqref="AR14">
    <cfRule type="cellIs" dxfId="21250" priority="1257" operator="lessThan">
      <formula>$C$4</formula>
    </cfRule>
  </conditionalFormatting>
  <conditionalFormatting sqref="AR15">
    <cfRule type="cellIs" dxfId="21249" priority="1258" operator="lessThan">
      <formula>$C$4</formula>
    </cfRule>
  </conditionalFormatting>
  <conditionalFormatting sqref="AR16">
    <cfRule type="cellIs" dxfId="21248" priority="1259" operator="lessThan">
      <formula>$C$4</formula>
    </cfRule>
  </conditionalFormatting>
  <conditionalFormatting sqref="AR17">
    <cfRule type="cellIs" dxfId="21247" priority="1260" operator="lessThan">
      <formula>$C$4</formula>
    </cfRule>
  </conditionalFormatting>
  <conditionalFormatting sqref="AR18">
    <cfRule type="cellIs" dxfId="21246" priority="1261" operator="lessThan">
      <formula>$C$4</formula>
    </cfRule>
  </conditionalFormatting>
  <conditionalFormatting sqref="AR19">
    <cfRule type="cellIs" dxfId="21245" priority="1262" operator="lessThan">
      <formula>$C$4</formula>
    </cfRule>
  </conditionalFormatting>
  <conditionalFormatting sqref="AR20">
    <cfRule type="cellIs" dxfId="21244" priority="1263" operator="lessThan">
      <formula>$C$4</formula>
    </cfRule>
  </conditionalFormatting>
  <conditionalFormatting sqref="AR21">
    <cfRule type="cellIs" dxfId="21243" priority="1264" operator="lessThan">
      <formula>$C$4</formula>
    </cfRule>
  </conditionalFormatting>
  <conditionalFormatting sqref="AR22">
    <cfRule type="cellIs" dxfId="21242" priority="1265" operator="lessThan">
      <formula>$C$4</formula>
    </cfRule>
  </conditionalFormatting>
  <conditionalFormatting sqref="AR23">
    <cfRule type="cellIs" dxfId="21241" priority="1266" operator="lessThan">
      <formula>$C$4</formula>
    </cfRule>
  </conditionalFormatting>
  <conditionalFormatting sqref="AR24">
    <cfRule type="cellIs" dxfId="21240" priority="1267" operator="lessThan">
      <formula>$C$4</formula>
    </cfRule>
  </conditionalFormatting>
  <conditionalFormatting sqref="AR25">
    <cfRule type="cellIs" dxfId="21239" priority="1268" operator="lessThan">
      <formula>$C$4</formula>
    </cfRule>
  </conditionalFormatting>
  <conditionalFormatting sqref="AR26">
    <cfRule type="cellIs" dxfId="21238" priority="1269" operator="lessThan">
      <formula>$C$4</formula>
    </cfRule>
  </conditionalFormatting>
  <conditionalFormatting sqref="AR27">
    <cfRule type="cellIs" dxfId="21237" priority="1270" operator="lessThan">
      <formula>$C$4</formula>
    </cfRule>
  </conditionalFormatting>
  <conditionalFormatting sqref="AR28">
    <cfRule type="cellIs" dxfId="21236" priority="1271" operator="lessThan">
      <formula>$C$4</formula>
    </cfRule>
  </conditionalFormatting>
  <conditionalFormatting sqref="AR29">
    <cfRule type="cellIs" dxfId="21235" priority="1272" operator="lessThan">
      <formula>$C$4</formula>
    </cfRule>
  </conditionalFormatting>
  <conditionalFormatting sqref="AR30">
    <cfRule type="cellIs" dxfId="21234" priority="1273" operator="lessThan">
      <formula>$C$4</formula>
    </cfRule>
  </conditionalFormatting>
  <conditionalFormatting sqref="AR31">
    <cfRule type="cellIs" dxfId="21233" priority="1274" operator="lessThan">
      <formula>$C$4</formula>
    </cfRule>
  </conditionalFormatting>
  <conditionalFormatting sqref="AR32">
    <cfRule type="cellIs" dxfId="21232" priority="1275" operator="lessThan">
      <formula>$C$4</formula>
    </cfRule>
  </conditionalFormatting>
  <conditionalFormatting sqref="AR33">
    <cfRule type="cellIs" dxfId="21231" priority="1276" operator="lessThan">
      <formula>$C$4</formula>
    </cfRule>
  </conditionalFormatting>
  <conditionalFormatting sqref="AR34">
    <cfRule type="cellIs" dxfId="21230" priority="1277" operator="lessThan">
      <formula>$C$4</formula>
    </cfRule>
  </conditionalFormatting>
  <conditionalFormatting sqref="AR35">
    <cfRule type="cellIs" dxfId="21229" priority="1278" operator="lessThan">
      <formula>$C$4</formula>
    </cfRule>
  </conditionalFormatting>
  <conditionalFormatting sqref="AR36">
    <cfRule type="cellIs" dxfId="21228" priority="1279" operator="lessThan">
      <formula>$C$4</formula>
    </cfRule>
  </conditionalFormatting>
  <conditionalFormatting sqref="AR37">
    <cfRule type="cellIs" dxfId="21227" priority="1280" operator="lessThan">
      <formula>$C$4</formula>
    </cfRule>
  </conditionalFormatting>
  <conditionalFormatting sqref="AR38">
    <cfRule type="cellIs" dxfId="21226" priority="1281" operator="lessThan">
      <formula>$C$4</formula>
    </cfRule>
  </conditionalFormatting>
  <conditionalFormatting sqref="AR39">
    <cfRule type="cellIs" dxfId="21225" priority="1282" operator="lessThan">
      <formula>$C$4</formula>
    </cfRule>
  </conditionalFormatting>
  <conditionalFormatting sqref="AR40">
    <cfRule type="cellIs" dxfId="21224" priority="1283" operator="lessThan">
      <formula>$C$4</formula>
    </cfRule>
  </conditionalFormatting>
  <conditionalFormatting sqref="AR41">
    <cfRule type="cellIs" dxfId="21223" priority="1284" operator="lessThan">
      <formula>$C$4</formula>
    </cfRule>
  </conditionalFormatting>
  <conditionalFormatting sqref="AR42">
    <cfRule type="cellIs" dxfId="21222" priority="1285" operator="lessThan">
      <formula>$C$4</formula>
    </cfRule>
  </conditionalFormatting>
  <conditionalFormatting sqref="AR43">
    <cfRule type="cellIs" dxfId="21221" priority="1286" operator="lessThan">
      <formula>$C$4</formula>
    </cfRule>
  </conditionalFormatting>
  <conditionalFormatting sqref="AR44">
    <cfRule type="cellIs" dxfId="21220" priority="1287" operator="lessThan">
      <formula>$C$4</formula>
    </cfRule>
  </conditionalFormatting>
  <conditionalFormatting sqref="AR45">
    <cfRule type="cellIs" dxfId="21219" priority="1288" operator="lessThan">
      <formula>$C$4</formula>
    </cfRule>
  </conditionalFormatting>
  <conditionalFormatting sqref="AR46">
    <cfRule type="cellIs" dxfId="21218" priority="1289" operator="lessThan">
      <formula>$C$4</formula>
    </cfRule>
  </conditionalFormatting>
  <conditionalFormatting sqref="AR47">
    <cfRule type="cellIs" dxfId="21217" priority="1290" operator="lessThan">
      <formula>$C$4</formula>
    </cfRule>
  </conditionalFormatting>
  <conditionalFormatting sqref="AR48">
    <cfRule type="cellIs" dxfId="21216" priority="1291" operator="lessThan">
      <formula>$C$4</formula>
    </cfRule>
  </conditionalFormatting>
  <conditionalFormatting sqref="AR49">
    <cfRule type="cellIs" dxfId="21215" priority="1292" operator="lessThan">
      <formula>$C$4</formula>
    </cfRule>
  </conditionalFormatting>
  <conditionalFormatting sqref="AR50">
    <cfRule type="cellIs" dxfId="21214" priority="1293" operator="lessThan">
      <formula>$C$4</formula>
    </cfRule>
  </conditionalFormatting>
  <conditionalFormatting sqref="AR51">
    <cfRule type="cellIs" dxfId="21213" priority="1294" operator="lessThan">
      <formula>$C$4</formula>
    </cfRule>
  </conditionalFormatting>
  <conditionalFormatting sqref="AR52">
    <cfRule type="cellIs" dxfId="21212" priority="1295" operator="lessThan">
      <formula>$C$4</formula>
    </cfRule>
  </conditionalFormatting>
  <conditionalFormatting sqref="AR53">
    <cfRule type="cellIs" dxfId="21211" priority="1296" operator="lessThan">
      <formula>$C$4</formula>
    </cfRule>
  </conditionalFormatting>
  <conditionalFormatting sqref="AR54">
    <cfRule type="cellIs" dxfId="21210" priority="1297" operator="lessThan">
      <formula>$C$4</formula>
    </cfRule>
  </conditionalFormatting>
  <conditionalFormatting sqref="AR55">
    <cfRule type="cellIs" dxfId="21209" priority="1298" operator="lessThan">
      <formula>$C$4</formula>
    </cfRule>
  </conditionalFormatting>
  <conditionalFormatting sqref="AR56">
    <cfRule type="cellIs" dxfId="21208" priority="1299" operator="lessThan">
      <formula>$C$4</formula>
    </cfRule>
  </conditionalFormatting>
  <conditionalFormatting sqref="AR57">
    <cfRule type="cellIs" dxfId="21207" priority="1300" operator="lessThan">
      <formula>$C$4</formula>
    </cfRule>
  </conditionalFormatting>
  <conditionalFormatting sqref="AR58">
    <cfRule type="cellIs" dxfId="21206" priority="1301" operator="lessThan">
      <formula>$C$4</formula>
    </cfRule>
  </conditionalFormatting>
  <conditionalFormatting sqref="AR59">
    <cfRule type="cellIs" dxfId="21205" priority="1302" operator="lessThan">
      <formula>$C$4</formula>
    </cfRule>
  </conditionalFormatting>
  <conditionalFormatting sqref="AR60">
    <cfRule type="cellIs" dxfId="21204" priority="1303" operator="lessThan">
      <formula>$C$4</formula>
    </cfRule>
  </conditionalFormatting>
  <conditionalFormatting sqref="AS11">
    <cfRule type="cellIs" dxfId="21203" priority="1304" operator="lessThan">
      <formula>$C$4</formula>
    </cfRule>
  </conditionalFormatting>
  <conditionalFormatting sqref="AS12">
    <cfRule type="cellIs" dxfId="21202" priority="1305" operator="lessThan">
      <formula>$C$4</formula>
    </cfRule>
  </conditionalFormatting>
  <conditionalFormatting sqref="AS13">
    <cfRule type="cellIs" dxfId="21201" priority="1306" operator="lessThan">
      <formula>$C$4</formula>
    </cfRule>
  </conditionalFormatting>
  <conditionalFormatting sqref="AS14">
    <cfRule type="cellIs" dxfId="21200" priority="1307" operator="lessThan">
      <formula>$C$4</formula>
    </cfRule>
  </conditionalFormatting>
  <conditionalFormatting sqref="AS15">
    <cfRule type="cellIs" dxfId="21199" priority="1308" operator="lessThan">
      <formula>$C$4</formula>
    </cfRule>
  </conditionalFormatting>
  <conditionalFormatting sqref="AS16">
    <cfRule type="cellIs" dxfId="21198" priority="1309" operator="lessThan">
      <formula>$C$4</formula>
    </cfRule>
  </conditionalFormatting>
  <conditionalFormatting sqref="AS17">
    <cfRule type="cellIs" dxfId="21197" priority="1310" operator="lessThan">
      <formula>$C$4</formula>
    </cfRule>
  </conditionalFormatting>
  <conditionalFormatting sqref="AS18">
    <cfRule type="cellIs" dxfId="21196" priority="1311" operator="lessThan">
      <formula>$C$4</formula>
    </cfRule>
  </conditionalFormatting>
  <conditionalFormatting sqref="AS19">
    <cfRule type="cellIs" dxfId="21195" priority="1312" operator="lessThan">
      <formula>$C$4</formula>
    </cfRule>
  </conditionalFormatting>
  <conditionalFormatting sqref="AS20">
    <cfRule type="cellIs" dxfId="21194" priority="1313" operator="lessThan">
      <formula>$C$4</formula>
    </cfRule>
  </conditionalFormatting>
  <conditionalFormatting sqref="AS21">
    <cfRule type="cellIs" dxfId="21193" priority="1314" operator="lessThan">
      <formula>$C$4</formula>
    </cfRule>
  </conditionalFormatting>
  <conditionalFormatting sqref="AS22">
    <cfRule type="cellIs" dxfId="21192" priority="1315" operator="lessThan">
      <formula>$C$4</formula>
    </cfRule>
  </conditionalFormatting>
  <conditionalFormatting sqref="AS23">
    <cfRule type="cellIs" dxfId="21191" priority="1316" operator="lessThan">
      <formula>$C$4</formula>
    </cfRule>
  </conditionalFormatting>
  <conditionalFormatting sqref="AS24">
    <cfRule type="cellIs" dxfId="21190" priority="1317" operator="lessThan">
      <formula>$C$4</formula>
    </cfRule>
  </conditionalFormatting>
  <conditionalFormatting sqref="AS25">
    <cfRule type="cellIs" dxfId="21189" priority="1318" operator="lessThan">
      <formula>$C$4</formula>
    </cfRule>
  </conditionalFormatting>
  <conditionalFormatting sqref="AS26">
    <cfRule type="cellIs" dxfId="21188" priority="1319" operator="lessThan">
      <formula>$C$4</formula>
    </cfRule>
  </conditionalFormatting>
  <conditionalFormatting sqref="AS27">
    <cfRule type="cellIs" dxfId="21187" priority="1320" operator="lessThan">
      <formula>$C$4</formula>
    </cfRule>
  </conditionalFormatting>
  <conditionalFormatting sqref="AS28">
    <cfRule type="cellIs" dxfId="21186" priority="1321" operator="lessThan">
      <formula>$C$4</formula>
    </cfRule>
  </conditionalFormatting>
  <conditionalFormatting sqref="AS29">
    <cfRule type="cellIs" dxfId="21185" priority="1322" operator="lessThan">
      <formula>$C$4</formula>
    </cfRule>
  </conditionalFormatting>
  <conditionalFormatting sqref="AS30">
    <cfRule type="cellIs" dxfId="21184" priority="1323" operator="lessThan">
      <formula>$C$4</formula>
    </cfRule>
  </conditionalFormatting>
  <conditionalFormatting sqref="AS31">
    <cfRule type="cellIs" dxfId="21183" priority="1324" operator="lessThan">
      <formula>$C$4</formula>
    </cfRule>
  </conditionalFormatting>
  <conditionalFormatting sqref="AS32">
    <cfRule type="cellIs" dxfId="21182" priority="1325" operator="lessThan">
      <formula>$C$4</formula>
    </cfRule>
  </conditionalFormatting>
  <conditionalFormatting sqref="AS33">
    <cfRule type="cellIs" dxfId="21181" priority="1326" operator="lessThan">
      <formula>$C$4</formula>
    </cfRule>
  </conditionalFormatting>
  <conditionalFormatting sqref="AS34">
    <cfRule type="cellIs" dxfId="21180" priority="1327" operator="lessThan">
      <formula>$C$4</formula>
    </cfRule>
  </conditionalFormatting>
  <conditionalFormatting sqref="AS35">
    <cfRule type="cellIs" dxfId="21179" priority="1328" operator="lessThan">
      <formula>$C$4</formula>
    </cfRule>
  </conditionalFormatting>
  <conditionalFormatting sqref="AS36">
    <cfRule type="cellIs" dxfId="21178" priority="1329" operator="lessThan">
      <formula>$C$4</formula>
    </cfRule>
  </conditionalFormatting>
  <conditionalFormatting sqref="AS37">
    <cfRule type="cellIs" dxfId="21177" priority="1330" operator="lessThan">
      <formula>$C$4</formula>
    </cfRule>
  </conditionalFormatting>
  <conditionalFormatting sqref="AS38">
    <cfRule type="cellIs" dxfId="21176" priority="1331" operator="lessThan">
      <formula>$C$4</formula>
    </cfRule>
  </conditionalFormatting>
  <conditionalFormatting sqref="AS39">
    <cfRule type="cellIs" dxfId="21175" priority="1332" operator="lessThan">
      <formula>$C$4</formula>
    </cfRule>
  </conditionalFormatting>
  <conditionalFormatting sqref="AS40">
    <cfRule type="cellIs" dxfId="21174" priority="1333" operator="lessThan">
      <formula>$C$4</formula>
    </cfRule>
  </conditionalFormatting>
  <conditionalFormatting sqref="AS41">
    <cfRule type="cellIs" dxfId="21173" priority="1334" operator="lessThan">
      <formula>$C$4</formula>
    </cfRule>
  </conditionalFormatting>
  <conditionalFormatting sqref="AS42">
    <cfRule type="cellIs" dxfId="21172" priority="1335" operator="lessThan">
      <formula>$C$4</formula>
    </cfRule>
  </conditionalFormatting>
  <conditionalFormatting sqref="AS43">
    <cfRule type="cellIs" dxfId="21171" priority="1336" operator="lessThan">
      <formula>$C$4</formula>
    </cfRule>
  </conditionalFormatting>
  <conditionalFormatting sqref="AS44">
    <cfRule type="cellIs" dxfId="21170" priority="1337" operator="lessThan">
      <formula>$C$4</formula>
    </cfRule>
  </conditionalFormatting>
  <conditionalFormatting sqref="AS45">
    <cfRule type="cellIs" dxfId="21169" priority="1338" operator="lessThan">
      <formula>$C$4</formula>
    </cfRule>
  </conditionalFormatting>
  <conditionalFormatting sqref="AS46">
    <cfRule type="cellIs" dxfId="21168" priority="1339" operator="lessThan">
      <formula>$C$4</formula>
    </cfRule>
  </conditionalFormatting>
  <conditionalFormatting sqref="AS47">
    <cfRule type="cellIs" dxfId="21167" priority="1340" operator="lessThan">
      <formula>$C$4</formula>
    </cfRule>
  </conditionalFormatting>
  <conditionalFormatting sqref="AS48">
    <cfRule type="cellIs" dxfId="21166" priority="1341" operator="lessThan">
      <formula>$C$4</formula>
    </cfRule>
  </conditionalFormatting>
  <conditionalFormatting sqref="AS49">
    <cfRule type="cellIs" dxfId="21165" priority="1342" operator="lessThan">
      <formula>$C$4</formula>
    </cfRule>
  </conditionalFormatting>
  <conditionalFormatting sqref="AS50">
    <cfRule type="cellIs" dxfId="21164" priority="1343" operator="lessThan">
      <formula>$C$4</formula>
    </cfRule>
  </conditionalFormatting>
  <conditionalFormatting sqref="AS51">
    <cfRule type="cellIs" dxfId="21163" priority="1344" operator="lessThan">
      <formula>$C$4</formula>
    </cfRule>
  </conditionalFormatting>
  <conditionalFormatting sqref="AS52">
    <cfRule type="cellIs" dxfId="21162" priority="1345" operator="lessThan">
      <formula>$C$4</formula>
    </cfRule>
  </conditionalFormatting>
  <conditionalFormatting sqref="AS53">
    <cfRule type="cellIs" dxfId="21161" priority="1346" operator="lessThan">
      <formula>$C$4</formula>
    </cfRule>
  </conditionalFormatting>
  <conditionalFormatting sqref="AS54">
    <cfRule type="cellIs" dxfId="21160" priority="1347" operator="lessThan">
      <formula>$C$4</formula>
    </cfRule>
  </conditionalFormatting>
  <conditionalFormatting sqref="AS55">
    <cfRule type="cellIs" dxfId="21159" priority="1348" operator="lessThan">
      <formula>$C$4</formula>
    </cfRule>
  </conditionalFormatting>
  <conditionalFormatting sqref="AS56">
    <cfRule type="cellIs" dxfId="21158" priority="1349" operator="lessThan">
      <formula>$C$4</formula>
    </cfRule>
  </conditionalFormatting>
  <conditionalFormatting sqref="AS57">
    <cfRule type="cellIs" dxfId="21157" priority="1350" operator="lessThan">
      <formula>$C$4</formula>
    </cfRule>
  </conditionalFormatting>
  <conditionalFormatting sqref="AS58">
    <cfRule type="cellIs" dxfId="21156" priority="1351" operator="lessThan">
      <formula>$C$4</formula>
    </cfRule>
  </conditionalFormatting>
  <conditionalFormatting sqref="AS59">
    <cfRule type="cellIs" dxfId="21155" priority="1352" operator="lessThan">
      <formula>$C$4</formula>
    </cfRule>
  </conditionalFormatting>
  <conditionalFormatting sqref="AS60">
    <cfRule type="cellIs" dxfId="21154" priority="1353" operator="lessThan">
      <formula>$C$4</formula>
    </cfRule>
  </conditionalFormatting>
  <conditionalFormatting sqref="AT11">
    <cfRule type="cellIs" dxfId="21153" priority="1354" operator="lessThan">
      <formula>$C$4</formula>
    </cfRule>
  </conditionalFormatting>
  <conditionalFormatting sqref="AT12">
    <cfRule type="cellIs" dxfId="21152" priority="1355" operator="lessThan">
      <formula>$C$4</formula>
    </cfRule>
  </conditionalFormatting>
  <conditionalFormatting sqref="AT13">
    <cfRule type="cellIs" dxfId="21151" priority="1356" operator="lessThan">
      <formula>$C$4</formula>
    </cfRule>
  </conditionalFormatting>
  <conditionalFormatting sqref="AT14">
    <cfRule type="cellIs" dxfId="21150" priority="1357" operator="lessThan">
      <formula>$C$4</formula>
    </cfRule>
  </conditionalFormatting>
  <conditionalFormatting sqref="AT15">
    <cfRule type="cellIs" dxfId="21149" priority="1358" operator="lessThan">
      <formula>$C$4</formula>
    </cfRule>
  </conditionalFormatting>
  <conditionalFormatting sqref="AT16">
    <cfRule type="cellIs" dxfId="21148" priority="1359" operator="lessThan">
      <formula>$C$4</formula>
    </cfRule>
  </conditionalFormatting>
  <conditionalFormatting sqref="AT17">
    <cfRule type="cellIs" dxfId="21147" priority="1360" operator="lessThan">
      <formula>$C$4</formula>
    </cfRule>
  </conditionalFormatting>
  <conditionalFormatting sqref="AT18">
    <cfRule type="cellIs" dxfId="21146" priority="1361" operator="lessThan">
      <formula>$C$4</formula>
    </cfRule>
  </conditionalFormatting>
  <conditionalFormatting sqref="AT19">
    <cfRule type="cellIs" dxfId="21145" priority="1362" operator="lessThan">
      <formula>$C$4</formula>
    </cfRule>
  </conditionalFormatting>
  <conditionalFormatting sqref="AT20">
    <cfRule type="cellIs" dxfId="21144" priority="1363" operator="lessThan">
      <formula>$C$4</formula>
    </cfRule>
  </conditionalFormatting>
  <conditionalFormatting sqref="AT21">
    <cfRule type="cellIs" dxfId="21143" priority="1364" operator="lessThan">
      <formula>$C$4</formula>
    </cfRule>
  </conditionalFormatting>
  <conditionalFormatting sqref="AT22">
    <cfRule type="cellIs" dxfId="21142" priority="1365" operator="lessThan">
      <formula>$C$4</formula>
    </cfRule>
  </conditionalFormatting>
  <conditionalFormatting sqref="AT23">
    <cfRule type="cellIs" dxfId="21141" priority="1366" operator="lessThan">
      <formula>$C$4</formula>
    </cfRule>
  </conditionalFormatting>
  <conditionalFormatting sqref="AT24">
    <cfRule type="cellIs" dxfId="21140" priority="1367" operator="lessThan">
      <formula>$C$4</formula>
    </cfRule>
  </conditionalFormatting>
  <conditionalFormatting sqref="AT25">
    <cfRule type="cellIs" dxfId="21139" priority="1368" operator="lessThan">
      <formula>$C$4</formula>
    </cfRule>
  </conditionalFormatting>
  <conditionalFormatting sqref="AT26">
    <cfRule type="cellIs" dxfId="21138" priority="1369" operator="lessThan">
      <formula>$C$4</formula>
    </cfRule>
  </conditionalFormatting>
  <conditionalFormatting sqref="AT27">
    <cfRule type="cellIs" dxfId="21137" priority="1370" operator="lessThan">
      <formula>$C$4</formula>
    </cfRule>
  </conditionalFormatting>
  <conditionalFormatting sqref="AT28">
    <cfRule type="cellIs" dxfId="21136" priority="1371" operator="lessThan">
      <formula>$C$4</formula>
    </cfRule>
  </conditionalFormatting>
  <conditionalFormatting sqref="AT29">
    <cfRule type="cellIs" dxfId="21135" priority="1372" operator="lessThan">
      <formula>$C$4</formula>
    </cfRule>
  </conditionalFormatting>
  <conditionalFormatting sqref="AT30">
    <cfRule type="cellIs" dxfId="21134" priority="1373" operator="lessThan">
      <formula>$C$4</formula>
    </cfRule>
  </conditionalFormatting>
  <conditionalFormatting sqref="AT31">
    <cfRule type="cellIs" dxfId="21133" priority="1374" operator="lessThan">
      <formula>$C$4</formula>
    </cfRule>
  </conditionalFormatting>
  <conditionalFormatting sqref="AT32">
    <cfRule type="cellIs" dxfId="21132" priority="1375" operator="lessThan">
      <formula>$C$4</formula>
    </cfRule>
  </conditionalFormatting>
  <conditionalFormatting sqref="AT33">
    <cfRule type="cellIs" dxfId="21131" priority="1376" operator="lessThan">
      <formula>$C$4</formula>
    </cfRule>
  </conditionalFormatting>
  <conditionalFormatting sqref="AT34">
    <cfRule type="cellIs" dxfId="21130" priority="1377" operator="lessThan">
      <formula>$C$4</formula>
    </cfRule>
  </conditionalFormatting>
  <conditionalFormatting sqref="AT35">
    <cfRule type="cellIs" dxfId="21129" priority="1378" operator="lessThan">
      <formula>$C$4</formula>
    </cfRule>
  </conditionalFormatting>
  <conditionalFormatting sqref="AT36">
    <cfRule type="cellIs" dxfId="21128" priority="1379" operator="lessThan">
      <formula>$C$4</formula>
    </cfRule>
  </conditionalFormatting>
  <conditionalFormatting sqref="AT37">
    <cfRule type="cellIs" dxfId="21127" priority="1380" operator="lessThan">
      <formula>$C$4</formula>
    </cfRule>
  </conditionalFormatting>
  <conditionalFormatting sqref="AT38">
    <cfRule type="cellIs" dxfId="21126" priority="1381" operator="lessThan">
      <formula>$C$4</formula>
    </cfRule>
  </conditionalFormatting>
  <conditionalFormatting sqref="AT39">
    <cfRule type="cellIs" dxfId="21125" priority="1382" operator="lessThan">
      <formula>$C$4</formula>
    </cfRule>
  </conditionalFormatting>
  <conditionalFormatting sqref="AT40">
    <cfRule type="cellIs" dxfId="21124" priority="1383" operator="lessThan">
      <formula>$C$4</formula>
    </cfRule>
  </conditionalFormatting>
  <conditionalFormatting sqref="AT41">
    <cfRule type="cellIs" dxfId="21123" priority="1384" operator="lessThan">
      <formula>$C$4</formula>
    </cfRule>
  </conditionalFormatting>
  <conditionalFormatting sqref="AT42">
    <cfRule type="cellIs" dxfId="21122" priority="1385" operator="lessThan">
      <formula>$C$4</formula>
    </cfRule>
  </conditionalFormatting>
  <conditionalFormatting sqref="AT43">
    <cfRule type="cellIs" dxfId="21121" priority="1386" operator="lessThan">
      <formula>$C$4</formula>
    </cfRule>
  </conditionalFormatting>
  <conditionalFormatting sqref="AT44">
    <cfRule type="cellIs" dxfId="21120" priority="1387" operator="lessThan">
      <formula>$C$4</formula>
    </cfRule>
  </conditionalFormatting>
  <conditionalFormatting sqref="AT45">
    <cfRule type="cellIs" dxfId="21119" priority="1388" operator="lessThan">
      <formula>$C$4</formula>
    </cfRule>
  </conditionalFormatting>
  <conditionalFormatting sqref="AT46">
    <cfRule type="cellIs" dxfId="21118" priority="1389" operator="lessThan">
      <formula>$C$4</formula>
    </cfRule>
  </conditionalFormatting>
  <conditionalFormatting sqref="AT47">
    <cfRule type="cellIs" dxfId="21117" priority="1390" operator="lessThan">
      <formula>$C$4</formula>
    </cfRule>
  </conditionalFormatting>
  <conditionalFormatting sqref="AT48">
    <cfRule type="cellIs" dxfId="21116" priority="1391" operator="lessThan">
      <formula>$C$4</formula>
    </cfRule>
  </conditionalFormatting>
  <conditionalFormatting sqref="AT49">
    <cfRule type="cellIs" dxfId="21115" priority="1392" operator="lessThan">
      <formula>$C$4</formula>
    </cfRule>
  </conditionalFormatting>
  <conditionalFormatting sqref="AT50">
    <cfRule type="cellIs" dxfId="21114" priority="1393" operator="lessThan">
      <formula>$C$4</formula>
    </cfRule>
  </conditionalFormatting>
  <conditionalFormatting sqref="AT51">
    <cfRule type="cellIs" dxfId="21113" priority="1394" operator="lessThan">
      <formula>$C$4</formula>
    </cfRule>
  </conditionalFormatting>
  <conditionalFormatting sqref="AT52">
    <cfRule type="cellIs" dxfId="21112" priority="1395" operator="lessThan">
      <formula>$C$4</formula>
    </cfRule>
  </conditionalFormatting>
  <conditionalFormatting sqref="AT53">
    <cfRule type="cellIs" dxfId="21111" priority="1396" operator="lessThan">
      <formula>$C$4</formula>
    </cfRule>
  </conditionalFormatting>
  <conditionalFormatting sqref="AT54">
    <cfRule type="cellIs" dxfId="21110" priority="1397" operator="lessThan">
      <formula>$C$4</formula>
    </cfRule>
  </conditionalFormatting>
  <conditionalFormatting sqref="AT55">
    <cfRule type="cellIs" dxfId="21109" priority="1398" operator="lessThan">
      <formula>$C$4</formula>
    </cfRule>
  </conditionalFormatting>
  <conditionalFormatting sqref="AT56">
    <cfRule type="cellIs" dxfId="21108" priority="1399" operator="lessThan">
      <formula>$C$4</formula>
    </cfRule>
  </conditionalFormatting>
  <conditionalFormatting sqref="AT57">
    <cfRule type="cellIs" dxfId="21107" priority="1400" operator="lessThan">
      <formula>$C$4</formula>
    </cfRule>
  </conditionalFormatting>
  <conditionalFormatting sqref="AT58">
    <cfRule type="cellIs" dxfId="21106" priority="1401" operator="lessThan">
      <formula>$C$4</formula>
    </cfRule>
  </conditionalFormatting>
  <conditionalFormatting sqref="AT59">
    <cfRule type="cellIs" dxfId="21105" priority="1402" operator="lessThan">
      <formula>$C$4</formula>
    </cfRule>
  </conditionalFormatting>
  <conditionalFormatting sqref="AT60">
    <cfRule type="cellIs" dxfId="21104" priority="1403" operator="lessThan">
      <formula>$C$4</formula>
    </cfRule>
  </conditionalFormatting>
  <conditionalFormatting sqref="AU11">
    <cfRule type="cellIs" dxfId="21103" priority="1404" operator="lessThan">
      <formula>$C$4</formula>
    </cfRule>
  </conditionalFormatting>
  <conditionalFormatting sqref="AU12">
    <cfRule type="cellIs" dxfId="21102" priority="1405" operator="lessThan">
      <formula>$C$4</formula>
    </cfRule>
  </conditionalFormatting>
  <conditionalFormatting sqref="AU13">
    <cfRule type="cellIs" dxfId="21101" priority="1406" operator="lessThan">
      <formula>$C$4</formula>
    </cfRule>
  </conditionalFormatting>
  <conditionalFormatting sqref="AU14">
    <cfRule type="cellIs" dxfId="21100" priority="1407" operator="lessThan">
      <formula>$C$4</formula>
    </cfRule>
  </conditionalFormatting>
  <conditionalFormatting sqref="AU15">
    <cfRule type="cellIs" dxfId="21099" priority="1408" operator="lessThan">
      <formula>$C$4</formula>
    </cfRule>
  </conditionalFormatting>
  <conditionalFormatting sqref="AU16">
    <cfRule type="cellIs" dxfId="21098" priority="1409" operator="lessThan">
      <formula>$C$4</formula>
    </cfRule>
  </conditionalFormatting>
  <conditionalFormatting sqref="AU17">
    <cfRule type="cellIs" dxfId="21097" priority="1410" operator="lessThan">
      <formula>$C$4</formula>
    </cfRule>
  </conditionalFormatting>
  <conditionalFormatting sqref="AU18">
    <cfRule type="cellIs" dxfId="21096" priority="1411" operator="lessThan">
      <formula>$C$4</formula>
    </cfRule>
  </conditionalFormatting>
  <conditionalFormatting sqref="AU19">
    <cfRule type="cellIs" dxfId="21095" priority="1412" operator="lessThan">
      <formula>$C$4</formula>
    </cfRule>
  </conditionalFormatting>
  <conditionalFormatting sqref="AU20">
    <cfRule type="cellIs" dxfId="21094" priority="1413" operator="lessThan">
      <formula>$C$4</formula>
    </cfRule>
  </conditionalFormatting>
  <conditionalFormatting sqref="AU21">
    <cfRule type="cellIs" dxfId="21093" priority="1414" operator="lessThan">
      <formula>$C$4</formula>
    </cfRule>
  </conditionalFormatting>
  <conditionalFormatting sqref="AU22">
    <cfRule type="cellIs" dxfId="21092" priority="1415" operator="lessThan">
      <formula>$C$4</formula>
    </cfRule>
  </conditionalFormatting>
  <conditionalFormatting sqref="AU23">
    <cfRule type="cellIs" dxfId="21091" priority="1416" operator="lessThan">
      <formula>$C$4</formula>
    </cfRule>
  </conditionalFormatting>
  <conditionalFormatting sqref="AU24">
    <cfRule type="cellIs" dxfId="21090" priority="1417" operator="lessThan">
      <formula>$C$4</formula>
    </cfRule>
  </conditionalFormatting>
  <conditionalFormatting sqref="AU25">
    <cfRule type="cellIs" dxfId="21089" priority="1418" operator="lessThan">
      <formula>$C$4</formula>
    </cfRule>
  </conditionalFormatting>
  <conditionalFormatting sqref="AU26">
    <cfRule type="cellIs" dxfId="21088" priority="1419" operator="lessThan">
      <formula>$C$4</formula>
    </cfRule>
  </conditionalFormatting>
  <conditionalFormatting sqref="AU27">
    <cfRule type="cellIs" dxfId="21087" priority="1420" operator="lessThan">
      <formula>$C$4</formula>
    </cfRule>
  </conditionalFormatting>
  <conditionalFormatting sqref="AU28">
    <cfRule type="cellIs" dxfId="21086" priority="1421" operator="lessThan">
      <formula>$C$4</formula>
    </cfRule>
  </conditionalFormatting>
  <conditionalFormatting sqref="AU29">
    <cfRule type="cellIs" dxfId="21085" priority="1422" operator="lessThan">
      <formula>$C$4</formula>
    </cfRule>
  </conditionalFormatting>
  <conditionalFormatting sqref="AU30">
    <cfRule type="cellIs" dxfId="21084" priority="1423" operator="lessThan">
      <formula>$C$4</formula>
    </cfRule>
  </conditionalFormatting>
  <conditionalFormatting sqref="AU31">
    <cfRule type="cellIs" dxfId="21083" priority="1424" operator="lessThan">
      <formula>$C$4</formula>
    </cfRule>
  </conditionalFormatting>
  <conditionalFormatting sqref="AU32">
    <cfRule type="cellIs" dxfId="21082" priority="1425" operator="lessThan">
      <formula>$C$4</formula>
    </cfRule>
  </conditionalFormatting>
  <conditionalFormatting sqref="AU33">
    <cfRule type="cellIs" dxfId="21081" priority="1426" operator="lessThan">
      <formula>$C$4</formula>
    </cfRule>
  </conditionalFormatting>
  <conditionalFormatting sqref="AU34">
    <cfRule type="cellIs" dxfId="21080" priority="1427" operator="lessThan">
      <formula>$C$4</formula>
    </cfRule>
  </conditionalFormatting>
  <conditionalFormatting sqref="AU35">
    <cfRule type="cellIs" dxfId="21079" priority="1428" operator="lessThan">
      <formula>$C$4</formula>
    </cfRule>
  </conditionalFormatting>
  <conditionalFormatting sqref="AU36">
    <cfRule type="cellIs" dxfId="21078" priority="1429" operator="lessThan">
      <formula>$C$4</formula>
    </cfRule>
  </conditionalFormatting>
  <conditionalFormatting sqref="AU37">
    <cfRule type="cellIs" dxfId="21077" priority="1430" operator="lessThan">
      <formula>$C$4</formula>
    </cfRule>
  </conditionalFormatting>
  <conditionalFormatting sqref="AU38">
    <cfRule type="cellIs" dxfId="21076" priority="1431" operator="lessThan">
      <formula>$C$4</formula>
    </cfRule>
  </conditionalFormatting>
  <conditionalFormatting sqref="AU39">
    <cfRule type="cellIs" dxfId="21075" priority="1432" operator="lessThan">
      <formula>$C$4</formula>
    </cfRule>
  </conditionalFormatting>
  <conditionalFormatting sqref="AU40">
    <cfRule type="cellIs" dxfId="21074" priority="1433" operator="lessThan">
      <formula>$C$4</formula>
    </cfRule>
  </conditionalFormatting>
  <conditionalFormatting sqref="AU41">
    <cfRule type="cellIs" dxfId="21073" priority="1434" operator="lessThan">
      <formula>$C$4</formula>
    </cfRule>
  </conditionalFormatting>
  <conditionalFormatting sqref="AU42">
    <cfRule type="cellIs" dxfId="21072" priority="1435" operator="lessThan">
      <formula>$C$4</formula>
    </cfRule>
  </conditionalFormatting>
  <conditionalFormatting sqref="AU43">
    <cfRule type="cellIs" dxfId="21071" priority="1436" operator="lessThan">
      <formula>$C$4</formula>
    </cfRule>
  </conditionalFormatting>
  <conditionalFormatting sqref="AU44">
    <cfRule type="cellIs" dxfId="21070" priority="1437" operator="lessThan">
      <formula>$C$4</formula>
    </cfRule>
  </conditionalFormatting>
  <conditionalFormatting sqref="AU45">
    <cfRule type="cellIs" dxfId="21069" priority="1438" operator="lessThan">
      <formula>$C$4</formula>
    </cfRule>
  </conditionalFormatting>
  <conditionalFormatting sqref="AU46">
    <cfRule type="cellIs" dxfId="21068" priority="1439" operator="lessThan">
      <formula>$C$4</formula>
    </cfRule>
  </conditionalFormatting>
  <conditionalFormatting sqref="AU47">
    <cfRule type="cellIs" dxfId="21067" priority="1440" operator="lessThan">
      <formula>$C$4</formula>
    </cfRule>
  </conditionalFormatting>
  <conditionalFormatting sqref="AU48">
    <cfRule type="cellIs" dxfId="21066" priority="1441" operator="lessThan">
      <formula>$C$4</formula>
    </cfRule>
  </conditionalFormatting>
  <conditionalFormatting sqref="AU49">
    <cfRule type="cellIs" dxfId="21065" priority="1442" operator="lessThan">
      <formula>$C$4</formula>
    </cfRule>
  </conditionalFormatting>
  <conditionalFormatting sqref="AU50">
    <cfRule type="cellIs" dxfId="21064" priority="1443" operator="lessThan">
      <formula>$C$4</formula>
    </cfRule>
  </conditionalFormatting>
  <conditionalFormatting sqref="AU51">
    <cfRule type="cellIs" dxfId="21063" priority="1444" operator="lessThan">
      <formula>$C$4</formula>
    </cfRule>
  </conditionalFormatting>
  <conditionalFormatting sqref="AU52">
    <cfRule type="cellIs" dxfId="21062" priority="1445" operator="lessThan">
      <formula>$C$4</formula>
    </cfRule>
  </conditionalFormatting>
  <conditionalFormatting sqref="AU53">
    <cfRule type="cellIs" dxfId="21061" priority="1446" operator="lessThan">
      <formula>$C$4</formula>
    </cfRule>
  </conditionalFormatting>
  <conditionalFormatting sqref="AU54">
    <cfRule type="cellIs" dxfId="21060" priority="1447" operator="lessThan">
      <formula>$C$4</formula>
    </cfRule>
  </conditionalFormatting>
  <conditionalFormatting sqref="AU55">
    <cfRule type="cellIs" dxfId="21059" priority="1448" operator="lessThan">
      <formula>$C$4</formula>
    </cfRule>
  </conditionalFormatting>
  <conditionalFormatting sqref="AU56">
    <cfRule type="cellIs" dxfId="21058" priority="1449" operator="lessThan">
      <formula>$C$4</formula>
    </cfRule>
  </conditionalFormatting>
  <conditionalFormatting sqref="AU57">
    <cfRule type="cellIs" dxfId="21057" priority="1450" operator="lessThan">
      <formula>$C$4</formula>
    </cfRule>
  </conditionalFormatting>
  <conditionalFormatting sqref="AU58">
    <cfRule type="cellIs" dxfId="21056" priority="1451" operator="lessThan">
      <formula>$C$4</formula>
    </cfRule>
  </conditionalFormatting>
  <conditionalFormatting sqref="AU59">
    <cfRule type="cellIs" dxfId="21055" priority="1452" operator="lessThan">
      <formula>$C$4</formula>
    </cfRule>
  </conditionalFormatting>
  <conditionalFormatting sqref="AU60">
    <cfRule type="cellIs" dxfId="21054" priority="1453" operator="lessThan">
      <formula>$C$4</formula>
    </cfRule>
  </conditionalFormatting>
  <conditionalFormatting sqref="AV11">
    <cfRule type="cellIs" dxfId="21053" priority="1454" operator="lessThan">
      <formula>$C$4</formula>
    </cfRule>
  </conditionalFormatting>
  <conditionalFormatting sqref="AV12">
    <cfRule type="cellIs" dxfId="21052" priority="1455" operator="lessThan">
      <formula>$C$4</formula>
    </cfRule>
  </conditionalFormatting>
  <conditionalFormatting sqref="AV13">
    <cfRule type="cellIs" dxfId="21051" priority="1456" operator="lessThan">
      <formula>$C$4</formula>
    </cfRule>
  </conditionalFormatting>
  <conditionalFormatting sqref="AV14">
    <cfRule type="cellIs" dxfId="21050" priority="1457" operator="lessThan">
      <formula>$C$4</formula>
    </cfRule>
  </conditionalFormatting>
  <conditionalFormatting sqref="AV15">
    <cfRule type="cellIs" dxfId="21049" priority="1458" operator="lessThan">
      <formula>$C$4</formula>
    </cfRule>
  </conditionalFormatting>
  <conditionalFormatting sqref="AV16">
    <cfRule type="cellIs" dxfId="21048" priority="1459" operator="lessThan">
      <formula>$C$4</formula>
    </cfRule>
  </conditionalFormatting>
  <conditionalFormatting sqref="AV17">
    <cfRule type="cellIs" dxfId="21047" priority="1460" operator="lessThan">
      <formula>$C$4</formula>
    </cfRule>
  </conditionalFormatting>
  <conditionalFormatting sqref="AV18">
    <cfRule type="cellIs" dxfId="21046" priority="1461" operator="lessThan">
      <formula>$C$4</formula>
    </cfRule>
  </conditionalFormatting>
  <conditionalFormatting sqref="AV19">
    <cfRule type="cellIs" dxfId="21045" priority="1462" operator="lessThan">
      <formula>$C$4</formula>
    </cfRule>
  </conditionalFormatting>
  <conditionalFormatting sqref="AV20">
    <cfRule type="cellIs" dxfId="21044" priority="1463" operator="lessThan">
      <formula>$C$4</formula>
    </cfRule>
  </conditionalFormatting>
  <conditionalFormatting sqref="AV21">
    <cfRule type="cellIs" dxfId="21043" priority="1464" operator="lessThan">
      <formula>$C$4</formula>
    </cfRule>
  </conditionalFormatting>
  <conditionalFormatting sqref="AV22">
    <cfRule type="cellIs" dxfId="21042" priority="1465" operator="lessThan">
      <formula>$C$4</formula>
    </cfRule>
  </conditionalFormatting>
  <conditionalFormatting sqref="AV23">
    <cfRule type="cellIs" dxfId="21041" priority="1466" operator="lessThan">
      <formula>$C$4</formula>
    </cfRule>
  </conditionalFormatting>
  <conditionalFormatting sqref="AV24">
    <cfRule type="cellIs" dxfId="21040" priority="1467" operator="lessThan">
      <formula>$C$4</formula>
    </cfRule>
  </conditionalFormatting>
  <conditionalFormatting sqref="AV25">
    <cfRule type="cellIs" dxfId="21039" priority="1468" operator="lessThan">
      <formula>$C$4</formula>
    </cfRule>
  </conditionalFormatting>
  <conditionalFormatting sqref="AV26">
    <cfRule type="cellIs" dxfId="21038" priority="1469" operator="lessThan">
      <formula>$C$4</formula>
    </cfRule>
  </conditionalFormatting>
  <conditionalFormatting sqref="AV27">
    <cfRule type="cellIs" dxfId="21037" priority="1470" operator="lessThan">
      <formula>$C$4</formula>
    </cfRule>
  </conditionalFormatting>
  <conditionalFormatting sqref="AV28">
    <cfRule type="cellIs" dxfId="21036" priority="1471" operator="lessThan">
      <formula>$C$4</formula>
    </cfRule>
  </conditionalFormatting>
  <conditionalFormatting sqref="AV29">
    <cfRule type="cellIs" dxfId="21035" priority="1472" operator="lessThan">
      <formula>$C$4</formula>
    </cfRule>
  </conditionalFormatting>
  <conditionalFormatting sqref="AV30">
    <cfRule type="cellIs" dxfId="21034" priority="1473" operator="lessThan">
      <formula>$C$4</formula>
    </cfRule>
  </conditionalFormatting>
  <conditionalFormatting sqref="AV31">
    <cfRule type="cellIs" dxfId="21033" priority="1474" operator="lessThan">
      <formula>$C$4</formula>
    </cfRule>
  </conditionalFormatting>
  <conditionalFormatting sqref="AV32">
    <cfRule type="cellIs" dxfId="21032" priority="1475" operator="lessThan">
      <formula>$C$4</formula>
    </cfRule>
  </conditionalFormatting>
  <conditionalFormatting sqref="AV33">
    <cfRule type="cellIs" dxfId="21031" priority="1476" operator="lessThan">
      <formula>$C$4</formula>
    </cfRule>
  </conditionalFormatting>
  <conditionalFormatting sqref="AV34">
    <cfRule type="cellIs" dxfId="21030" priority="1477" operator="lessThan">
      <formula>$C$4</formula>
    </cfRule>
  </conditionalFormatting>
  <conditionalFormatting sqref="AV35">
    <cfRule type="cellIs" dxfId="21029" priority="1478" operator="lessThan">
      <formula>$C$4</formula>
    </cfRule>
  </conditionalFormatting>
  <conditionalFormatting sqref="AV36">
    <cfRule type="cellIs" dxfId="21028" priority="1479" operator="lessThan">
      <formula>$C$4</formula>
    </cfRule>
  </conditionalFormatting>
  <conditionalFormatting sqref="AV37">
    <cfRule type="cellIs" dxfId="21027" priority="1480" operator="lessThan">
      <formula>$C$4</formula>
    </cfRule>
  </conditionalFormatting>
  <conditionalFormatting sqref="AV38">
    <cfRule type="cellIs" dxfId="21026" priority="1481" operator="lessThan">
      <formula>$C$4</formula>
    </cfRule>
  </conditionalFormatting>
  <conditionalFormatting sqref="AV39">
    <cfRule type="cellIs" dxfId="21025" priority="1482" operator="lessThan">
      <formula>$C$4</formula>
    </cfRule>
  </conditionalFormatting>
  <conditionalFormatting sqref="AV40">
    <cfRule type="cellIs" dxfId="21024" priority="1483" operator="lessThan">
      <formula>$C$4</formula>
    </cfRule>
  </conditionalFormatting>
  <conditionalFormatting sqref="AV41">
    <cfRule type="cellIs" dxfId="21023" priority="1484" operator="lessThan">
      <formula>$C$4</formula>
    </cfRule>
  </conditionalFormatting>
  <conditionalFormatting sqref="AV42">
    <cfRule type="cellIs" dxfId="21022" priority="1485" operator="lessThan">
      <formula>$C$4</formula>
    </cfRule>
  </conditionalFormatting>
  <conditionalFormatting sqref="AV43">
    <cfRule type="cellIs" dxfId="21021" priority="1486" operator="lessThan">
      <formula>$C$4</formula>
    </cfRule>
  </conditionalFormatting>
  <conditionalFormatting sqref="AV44">
    <cfRule type="cellIs" dxfId="21020" priority="1487" operator="lessThan">
      <formula>$C$4</formula>
    </cfRule>
  </conditionalFormatting>
  <conditionalFormatting sqref="AV45">
    <cfRule type="cellIs" dxfId="21019" priority="1488" operator="lessThan">
      <formula>$C$4</formula>
    </cfRule>
  </conditionalFormatting>
  <conditionalFormatting sqref="AV46">
    <cfRule type="cellIs" dxfId="21018" priority="1489" operator="lessThan">
      <formula>$C$4</formula>
    </cfRule>
  </conditionalFormatting>
  <conditionalFormatting sqref="AV47">
    <cfRule type="cellIs" dxfId="21017" priority="1490" operator="lessThan">
      <formula>$C$4</formula>
    </cfRule>
  </conditionalFormatting>
  <conditionalFormatting sqref="AV48">
    <cfRule type="cellIs" dxfId="21016" priority="1491" operator="lessThan">
      <formula>$C$4</formula>
    </cfRule>
  </conditionalFormatting>
  <conditionalFormatting sqref="AV49">
    <cfRule type="cellIs" dxfId="21015" priority="1492" operator="lessThan">
      <formula>$C$4</formula>
    </cfRule>
  </conditionalFormatting>
  <conditionalFormatting sqref="AV50">
    <cfRule type="cellIs" dxfId="21014" priority="1493" operator="lessThan">
      <formula>$C$4</formula>
    </cfRule>
  </conditionalFormatting>
  <conditionalFormatting sqref="AV51">
    <cfRule type="cellIs" dxfId="21013" priority="1494" operator="lessThan">
      <formula>$C$4</formula>
    </cfRule>
  </conditionalFormatting>
  <conditionalFormatting sqref="AV52">
    <cfRule type="cellIs" dxfId="21012" priority="1495" operator="lessThan">
      <formula>$C$4</formula>
    </cfRule>
  </conditionalFormatting>
  <conditionalFormatting sqref="AV53">
    <cfRule type="cellIs" dxfId="21011" priority="1496" operator="lessThan">
      <formula>$C$4</formula>
    </cfRule>
  </conditionalFormatting>
  <conditionalFormatting sqref="AV54">
    <cfRule type="cellIs" dxfId="21010" priority="1497" operator="lessThan">
      <formula>$C$4</formula>
    </cfRule>
  </conditionalFormatting>
  <conditionalFormatting sqref="AV55">
    <cfRule type="cellIs" dxfId="21009" priority="1498" operator="lessThan">
      <formula>$C$4</formula>
    </cfRule>
  </conditionalFormatting>
  <conditionalFormatting sqref="AV56">
    <cfRule type="cellIs" dxfId="21008" priority="1499" operator="lessThan">
      <formula>$C$4</formula>
    </cfRule>
  </conditionalFormatting>
  <conditionalFormatting sqref="AV57">
    <cfRule type="cellIs" dxfId="21007" priority="1500" operator="lessThan">
      <formula>$C$4</formula>
    </cfRule>
  </conditionalFormatting>
  <conditionalFormatting sqref="AV58">
    <cfRule type="cellIs" dxfId="21006" priority="1501" operator="lessThan">
      <formula>$C$4</formula>
    </cfRule>
  </conditionalFormatting>
  <conditionalFormatting sqref="AV59">
    <cfRule type="cellIs" dxfId="21005" priority="1502" operator="lessThan">
      <formula>$C$4</formula>
    </cfRule>
  </conditionalFormatting>
  <conditionalFormatting sqref="AV60">
    <cfRule type="cellIs" dxfId="21004" priority="1503" operator="lessThan">
      <formula>$C$4</formula>
    </cfRule>
  </conditionalFormatting>
  <conditionalFormatting sqref="AW11">
    <cfRule type="cellIs" dxfId="21003" priority="1504" operator="lessThan">
      <formula>$C$4</formula>
    </cfRule>
  </conditionalFormatting>
  <conditionalFormatting sqref="AW12">
    <cfRule type="cellIs" dxfId="21002" priority="1505" operator="lessThan">
      <formula>$C$4</formula>
    </cfRule>
  </conditionalFormatting>
  <conditionalFormatting sqref="AW13">
    <cfRule type="cellIs" dxfId="21001" priority="1506" operator="lessThan">
      <formula>$C$4</formula>
    </cfRule>
  </conditionalFormatting>
  <conditionalFormatting sqref="AW14">
    <cfRule type="cellIs" dxfId="21000" priority="1507" operator="lessThan">
      <formula>$C$4</formula>
    </cfRule>
  </conditionalFormatting>
  <conditionalFormatting sqref="AW15">
    <cfRule type="cellIs" dxfId="20999" priority="1508" operator="lessThan">
      <formula>$C$4</formula>
    </cfRule>
  </conditionalFormatting>
  <conditionalFormatting sqref="AW16">
    <cfRule type="cellIs" dxfId="20998" priority="1509" operator="lessThan">
      <formula>$C$4</formula>
    </cfRule>
  </conditionalFormatting>
  <conditionalFormatting sqref="AW17">
    <cfRule type="cellIs" dxfId="20997" priority="1510" operator="lessThan">
      <formula>$C$4</formula>
    </cfRule>
  </conditionalFormatting>
  <conditionalFormatting sqref="AW18">
    <cfRule type="cellIs" dxfId="20996" priority="1511" operator="lessThan">
      <formula>$C$4</formula>
    </cfRule>
  </conditionalFormatting>
  <conditionalFormatting sqref="AW19">
    <cfRule type="cellIs" dxfId="20995" priority="1512" operator="lessThan">
      <formula>$C$4</formula>
    </cfRule>
  </conditionalFormatting>
  <conditionalFormatting sqref="AW20">
    <cfRule type="cellIs" dxfId="20994" priority="1513" operator="lessThan">
      <formula>$C$4</formula>
    </cfRule>
  </conditionalFormatting>
  <conditionalFormatting sqref="AW21">
    <cfRule type="cellIs" dxfId="20993" priority="1514" operator="lessThan">
      <formula>$C$4</formula>
    </cfRule>
  </conditionalFormatting>
  <conditionalFormatting sqref="AW22">
    <cfRule type="cellIs" dxfId="20992" priority="1515" operator="lessThan">
      <formula>$C$4</formula>
    </cfRule>
  </conditionalFormatting>
  <conditionalFormatting sqref="AW23">
    <cfRule type="cellIs" dxfId="20991" priority="1516" operator="lessThan">
      <formula>$C$4</formula>
    </cfRule>
  </conditionalFormatting>
  <conditionalFormatting sqref="AW24">
    <cfRule type="cellIs" dxfId="20990" priority="1517" operator="lessThan">
      <formula>$C$4</formula>
    </cfRule>
  </conditionalFormatting>
  <conditionalFormatting sqref="AW25">
    <cfRule type="cellIs" dxfId="20989" priority="1518" operator="lessThan">
      <formula>$C$4</formula>
    </cfRule>
  </conditionalFormatting>
  <conditionalFormatting sqref="AW26">
    <cfRule type="cellIs" dxfId="20988" priority="1519" operator="lessThan">
      <formula>$C$4</formula>
    </cfRule>
  </conditionalFormatting>
  <conditionalFormatting sqref="AW27">
    <cfRule type="cellIs" dxfId="20987" priority="1520" operator="lessThan">
      <formula>$C$4</formula>
    </cfRule>
  </conditionalFormatting>
  <conditionalFormatting sqref="AW28">
    <cfRule type="cellIs" dxfId="20986" priority="1521" operator="lessThan">
      <formula>$C$4</formula>
    </cfRule>
  </conditionalFormatting>
  <conditionalFormatting sqref="AW29">
    <cfRule type="cellIs" dxfId="20985" priority="1522" operator="lessThan">
      <formula>$C$4</formula>
    </cfRule>
  </conditionalFormatting>
  <conditionalFormatting sqref="AW30">
    <cfRule type="cellIs" dxfId="20984" priority="1523" operator="lessThan">
      <formula>$C$4</formula>
    </cfRule>
  </conditionalFormatting>
  <conditionalFormatting sqref="AW31">
    <cfRule type="cellIs" dxfId="20983" priority="1524" operator="lessThan">
      <formula>$C$4</formula>
    </cfRule>
  </conditionalFormatting>
  <conditionalFormatting sqref="AW32">
    <cfRule type="cellIs" dxfId="20982" priority="1525" operator="lessThan">
      <formula>$C$4</formula>
    </cfRule>
  </conditionalFormatting>
  <conditionalFormatting sqref="AW33">
    <cfRule type="cellIs" dxfId="20981" priority="1526" operator="lessThan">
      <formula>$C$4</formula>
    </cfRule>
  </conditionalFormatting>
  <conditionalFormatting sqref="AW34">
    <cfRule type="cellIs" dxfId="20980" priority="1527" operator="lessThan">
      <formula>$C$4</formula>
    </cfRule>
  </conditionalFormatting>
  <conditionalFormatting sqref="AW35">
    <cfRule type="cellIs" dxfId="20979" priority="1528" operator="lessThan">
      <formula>$C$4</formula>
    </cfRule>
  </conditionalFormatting>
  <conditionalFormatting sqref="AW36">
    <cfRule type="cellIs" dxfId="20978" priority="1529" operator="lessThan">
      <formula>$C$4</formula>
    </cfRule>
  </conditionalFormatting>
  <conditionalFormatting sqref="AW37">
    <cfRule type="cellIs" dxfId="20977" priority="1530" operator="lessThan">
      <formula>$C$4</formula>
    </cfRule>
  </conditionalFormatting>
  <conditionalFormatting sqref="AW38">
    <cfRule type="cellIs" dxfId="20976" priority="1531" operator="lessThan">
      <formula>$C$4</formula>
    </cfRule>
  </conditionalFormatting>
  <conditionalFormatting sqref="AW39">
    <cfRule type="cellIs" dxfId="20975" priority="1532" operator="lessThan">
      <formula>$C$4</formula>
    </cfRule>
  </conditionalFormatting>
  <conditionalFormatting sqref="AW40">
    <cfRule type="cellIs" dxfId="20974" priority="1533" operator="lessThan">
      <formula>$C$4</formula>
    </cfRule>
  </conditionalFormatting>
  <conditionalFormatting sqref="AW41">
    <cfRule type="cellIs" dxfId="20973" priority="1534" operator="lessThan">
      <formula>$C$4</formula>
    </cfRule>
  </conditionalFormatting>
  <conditionalFormatting sqref="AW42">
    <cfRule type="cellIs" dxfId="20972" priority="1535" operator="lessThan">
      <formula>$C$4</formula>
    </cfRule>
  </conditionalFormatting>
  <conditionalFormatting sqref="AW43">
    <cfRule type="cellIs" dxfId="20971" priority="1536" operator="lessThan">
      <formula>$C$4</formula>
    </cfRule>
  </conditionalFormatting>
  <conditionalFormatting sqref="AW44">
    <cfRule type="cellIs" dxfId="20970" priority="1537" operator="lessThan">
      <formula>$C$4</formula>
    </cfRule>
  </conditionalFormatting>
  <conditionalFormatting sqref="AW45">
    <cfRule type="cellIs" dxfId="20969" priority="1538" operator="lessThan">
      <formula>$C$4</formula>
    </cfRule>
  </conditionalFormatting>
  <conditionalFormatting sqref="AW46">
    <cfRule type="cellIs" dxfId="20968" priority="1539" operator="lessThan">
      <formula>$C$4</formula>
    </cfRule>
  </conditionalFormatting>
  <conditionalFormatting sqref="AW47">
    <cfRule type="cellIs" dxfId="20967" priority="1540" operator="lessThan">
      <formula>$C$4</formula>
    </cfRule>
  </conditionalFormatting>
  <conditionalFormatting sqref="AW48">
    <cfRule type="cellIs" dxfId="20966" priority="1541" operator="lessThan">
      <formula>$C$4</formula>
    </cfRule>
  </conditionalFormatting>
  <conditionalFormatting sqref="AW49">
    <cfRule type="cellIs" dxfId="20965" priority="1542" operator="lessThan">
      <formula>$C$4</formula>
    </cfRule>
  </conditionalFormatting>
  <conditionalFormatting sqref="AW50">
    <cfRule type="cellIs" dxfId="20964" priority="1543" operator="lessThan">
      <formula>$C$4</formula>
    </cfRule>
  </conditionalFormatting>
  <conditionalFormatting sqref="AW51">
    <cfRule type="cellIs" dxfId="20963" priority="1544" operator="lessThan">
      <formula>$C$4</formula>
    </cfRule>
  </conditionalFormatting>
  <conditionalFormatting sqref="AW52">
    <cfRule type="cellIs" dxfId="20962" priority="1545" operator="lessThan">
      <formula>$C$4</formula>
    </cfRule>
  </conditionalFormatting>
  <conditionalFormatting sqref="AW53">
    <cfRule type="cellIs" dxfId="20961" priority="1546" operator="lessThan">
      <formula>$C$4</formula>
    </cfRule>
  </conditionalFormatting>
  <conditionalFormatting sqref="AW54">
    <cfRule type="cellIs" dxfId="20960" priority="1547" operator="lessThan">
      <formula>$C$4</formula>
    </cfRule>
  </conditionalFormatting>
  <conditionalFormatting sqref="AW55">
    <cfRule type="cellIs" dxfId="20959" priority="1548" operator="lessThan">
      <formula>$C$4</formula>
    </cfRule>
  </conditionalFormatting>
  <conditionalFormatting sqref="AW56">
    <cfRule type="cellIs" dxfId="20958" priority="1549" operator="lessThan">
      <formula>$C$4</formula>
    </cfRule>
  </conditionalFormatting>
  <conditionalFormatting sqref="AW57">
    <cfRule type="cellIs" dxfId="20957" priority="1550" operator="lessThan">
      <formula>$C$4</formula>
    </cfRule>
  </conditionalFormatting>
  <conditionalFormatting sqref="AW58">
    <cfRule type="cellIs" dxfId="20956" priority="1551" operator="lessThan">
      <formula>$C$4</formula>
    </cfRule>
  </conditionalFormatting>
  <conditionalFormatting sqref="AW59">
    <cfRule type="cellIs" dxfId="20955" priority="1552" operator="lessThan">
      <formula>$C$4</formula>
    </cfRule>
  </conditionalFormatting>
  <conditionalFormatting sqref="AW60">
    <cfRule type="cellIs" dxfId="20954" priority="1553" operator="lessThan">
      <formula>$C$4</formula>
    </cfRule>
  </conditionalFormatting>
  <conditionalFormatting sqref="BR11">
    <cfRule type="cellIs" dxfId="20953" priority="1554" operator="lessThan">
      <formula>$C$4</formula>
    </cfRule>
  </conditionalFormatting>
  <conditionalFormatting sqref="BR12">
    <cfRule type="cellIs" dxfId="20952" priority="1555" operator="lessThan">
      <formula>$C$4</formula>
    </cfRule>
  </conditionalFormatting>
  <conditionalFormatting sqref="BR13">
    <cfRule type="cellIs" dxfId="20951" priority="1556" operator="lessThan">
      <formula>$C$4</formula>
    </cfRule>
  </conditionalFormatting>
  <conditionalFormatting sqref="BR14">
    <cfRule type="cellIs" dxfId="20950" priority="1557" operator="lessThan">
      <formula>$C$4</formula>
    </cfRule>
  </conditionalFormatting>
  <conditionalFormatting sqref="BR15">
    <cfRule type="cellIs" dxfId="20949" priority="1558" operator="lessThan">
      <formula>$C$4</formula>
    </cfRule>
  </conditionalFormatting>
  <conditionalFormatting sqref="BR16">
    <cfRule type="cellIs" dxfId="20948" priority="1559" operator="lessThan">
      <formula>$C$4</formula>
    </cfRule>
  </conditionalFormatting>
  <conditionalFormatting sqref="BR17">
    <cfRule type="cellIs" dxfId="20947" priority="1560" operator="lessThan">
      <formula>$C$4</formula>
    </cfRule>
  </conditionalFormatting>
  <conditionalFormatting sqref="BR18">
    <cfRule type="cellIs" dxfId="20946" priority="1561" operator="lessThan">
      <formula>$C$4</formula>
    </cfRule>
  </conditionalFormatting>
  <conditionalFormatting sqref="BR19">
    <cfRule type="cellIs" dxfId="20945" priority="1562" operator="lessThan">
      <formula>$C$4</formula>
    </cfRule>
  </conditionalFormatting>
  <conditionalFormatting sqref="BR20">
    <cfRule type="cellIs" dxfId="20944" priority="1563" operator="lessThan">
      <formula>$C$4</formula>
    </cfRule>
  </conditionalFormatting>
  <conditionalFormatting sqref="BR21">
    <cfRule type="cellIs" dxfId="20943" priority="1564" operator="lessThan">
      <formula>$C$4</formula>
    </cfRule>
  </conditionalFormatting>
  <conditionalFormatting sqref="BR22">
    <cfRule type="cellIs" dxfId="20942" priority="1565" operator="lessThan">
      <formula>$C$4</formula>
    </cfRule>
  </conditionalFormatting>
  <conditionalFormatting sqref="BR23">
    <cfRule type="cellIs" dxfId="20941" priority="1566" operator="lessThan">
      <formula>$C$4</formula>
    </cfRule>
  </conditionalFormatting>
  <conditionalFormatting sqref="BR24">
    <cfRule type="cellIs" dxfId="20940" priority="1567" operator="lessThan">
      <formula>$C$4</formula>
    </cfRule>
  </conditionalFormatting>
  <conditionalFormatting sqref="BR25">
    <cfRule type="cellIs" dxfId="20939" priority="1568" operator="lessThan">
      <formula>$C$4</formula>
    </cfRule>
  </conditionalFormatting>
  <conditionalFormatting sqref="BR26">
    <cfRule type="cellIs" dxfId="20938" priority="1569" operator="lessThan">
      <formula>$C$4</formula>
    </cfRule>
  </conditionalFormatting>
  <conditionalFormatting sqref="BR27">
    <cfRule type="cellIs" dxfId="20937" priority="1570" operator="lessThan">
      <formula>$C$4</formula>
    </cfRule>
  </conditionalFormatting>
  <conditionalFormatting sqref="BR28">
    <cfRule type="cellIs" dxfId="20936" priority="1571" operator="lessThan">
      <formula>$C$4</formula>
    </cfRule>
  </conditionalFormatting>
  <conditionalFormatting sqref="BR29">
    <cfRule type="cellIs" dxfId="20935" priority="1572" operator="lessThan">
      <formula>$C$4</formula>
    </cfRule>
  </conditionalFormatting>
  <conditionalFormatting sqref="BR30">
    <cfRule type="cellIs" dxfId="20934" priority="1573" operator="lessThan">
      <formula>$C$4</formula>
    </cfRule>
  </conditionalFormatting>
  <conditionalFormatting sqref="BR31">
    <cfRule type="cellIs" dxfId="20933" priority="1574" operator="lessThan">
      <formula>$C$4</formula>
    </cfRule>
  </conditionalFormatting>
  <conditionalFormatting sqref="BR32">
    <cfRule type="cellIs" dxfId="20932" priority="1575" operator="lessThan">
      <formula>$C$4</formula>
    </cfRule>
  </conditionalFormatting>
  <conditionalFormatting sqref="BR33">
    <cfRule type="cellIs" dxfId="20931" priority="1576" operator="lessThan">
      <formula>$C$4</formula>
    </cfRule>
  </conditionalFormatting>
  <conditionalFormatting sqref="BR34">
    <cfRule type="cellIs" dxfId="20930" priority="1577" operator="lessThan">
      <formula>$C$4</formula>
    </cfRule>
  </conditionalFormatting>
  <conditionalFormatting sqref="BR35">
    <cfRule type="cellIs" dxfId="20929" priority="1578" operator="lessThan">
      <formula>$C$4</formula>
    </cfRule>
  </conditionalFormatting>
  <conditionalFormatting sqref="BR36">
    <cfRule type="cellIs" dxfId="20928" priority="1579" operator="lessThan">
      <formula>$C$4</formula>
    </cfRule>
  </conditionalFormatting>
  <conditionalFormatting sqref="BR37">
    <cfRule type="cellIs" dxfId="20927" priority="1580" operator="lessThan">
      <formula>$C$4</formula>
    </cfRule>
  </conditionalFormatting>
  <conditionalFormatting sqref="BR38">
    <cfRule type="cellIs" dxfId="20926" priority="1581" operator="lessThan">
      <formula>$C$4</formula>
    </cfRule>
  </conditionalFormatting>
  <conditionalFormatting sqref="BR39">
    <cfRule type="cellIs" dxfId="20925" priority="1582" operator="lessThan">
      <formula>$C$4</formula>
    </cfRule>
  </conditionalFormatting>
  <conditionalFormatting sqref="BR40">
    <cfRule type="cellIs" dxfId="20924" priority="1583" operator="lessThan">
      <formula>$C$4</formula>
    </cfRule>
  </conditionalFormatting>
  <conditionalFormatting sqref="BR41">
    <cfRule type="cellIs" dxfId="20923" priority="1584" operator="lessThan">
      <formula>$C$4</formula>
    </cfRule>
  </conditionalFormatting>
  <conditionalFormatting sqref="BR42">
    <cfRule type="cellIs" dxfId="20922" priority="1585" operator="lessThan">
      <formula>$C$4</formula>
    </cfRule>
  </conditionalFormatting>
  <conditionalFormatting sqref="BR43">
    <cfRule type="cellIs" dxfId="20921" priority="1586" operator="lessThan">
      <formula>$C$4</formula>
    </cfRule>
  </conditionalFormatting>
  <conditionalFormatting sqref="BR44">
    <cfRule type="cellIs" dxfId="20920" priority="1587" operator="lessThan">
      <formula>$C$4</formula>
    </cfRule>
  </conditionalFormatting>
  <conditionalFormatting sqref="BR45">
    <cfRule type="cellIs" dxfId="20919" priority="1588" operator="lessThan">
      <formula>$C$4</formula>
    </cfRule>
  </conditionalFormatting>
  <conditionalFormatting sqref="BR46">
    <cfRule type="cellIs" dxfId="20918" priority="1589" operator="lessThan">
      <formula>$C$4</formula>
    </cfRule>
  </conditionalFormatting>
  <conditionalFormatting sqref="BR47">
    <cfRule type="cellIs" dxfId="20917" priority="1590" operator="lessThan">
      <formula>$C$4</formula>
    </cfRule>
  </conditionalFormatting>
  <conditionalFormatting sqref="BR48">
    <cfRule type="cellIs" dxfId="20916" priority="1591" operator="lessThan">
      <formula>$C$4</formula>
    </cfRule>
  </conditionalFormatting>
  <conditionalFormatting sqref="BR49">
    <cfRule type="cellIs" dxfId="20915" priority="1592" operator="lessThan">
      <formula>$C$4</formula>
    </cfRule>
  </conditionalFormatting>
  <conditionalFormatting sqref="BR50">
    <cfRule type="cellIs" dxfId="20914" priority="1593" operator="lessThan">
      <formula>$C$4</formula>
    </cfRule>
  </conditionalFormatting>
  <conditionalFormatting sqref="BR51">
    <cfRule type="cellIs" dxfId="20913" priority="1594" operator="lessThan">
      <formula>$C$4</formula>
    </cfRule>
  </conditionalFormatting>
  <conditionalFormatting sqref="BR52">
    <cfRule type="cellIs" dxfId="20912" priority="1595" operator="lessThan">
      <formula>$C$4</formula>
    </cfRule>
  </conditionalFormatting>
  <conditionalFormatting sqref="BR53">
    <cfRule type="cellIs" dxfId="20911" priority="1596" operator="lessThan">
      <formula>$C$4</formula>
    </cfRule>
  </conditionalFormatting>
  <conditionalFormatting sqref="BR54">
    <cfRule type="cellIs" dxfId="20910" priority="1597" operator="lessThan">
      <formula>$C$4</formula>
    </cfRule>
  </conditionalFormatting>
  <conditionalFormatting sqref="BR55">
    <cfRule type="cellIs" dxfId="20909" priority="1598" operator="lessThan">
      <formula>$C$4</formula>
    </cfRule>
  </conditionalFormatting>
  <conditionalFormatting sqref="BR56">
    <cfRule type="cellIs" dxfId="20908" priority="1599" operator="lessThan">
      <formula>$C$4</formula>
    </cfRule>
  </conditionalFormatting>
  <conditionalFormatting sqref="BR57">
    <cfRule type="cellIs" dxfId="20907" priority="1600" operator="lessThan">
      <formula>$C$4</formula>
    </cfRule>
  </conditionalFormatting>
  <conditionalFormatting sqref="BR58">
    <cfRule type="cellIs" dxfId="20906" priority="1601" operator="lessThan">
      <formula>$C$4</formula>
    </cfRule>
  </conditionalFormatting>
  <conditionalFormatting sqref="BR59">
    <cfRule type="cellIs" dxfId="20905" priority="1602" operator="lessThan">
      <formula>$C$4</formula>
    </cfRule>
  </conditionalFormatting>
  <conditionalFormatting sqref="BR60">
    <cfRule type="cellIs" dxfId="20904" priority="1603" operator="lessThan">
      <formula>$C$4</formula>
    </cfRule>
  </conditionalFormatting>
  <conditionalFormatting sqref="BS11">
    <cfRule type="cellIs" dxfId="20903" priority="1604" operator="lessThan">
      <formula>$C$4</formula>
    </cfRule>
  </conditionalFormatting>
  <conditionalFormatting sqref="BS12">
    <cfRule type="cellIs" dxfId="20902" priority="1605" operator="lessThan">
      <formula>$C$4</formula>
    </cfRule>
  </conditionalFormatting>
  <conditionalFormatting sqref="BS13">
    <cfRule type="cellIs" dxfId="20901" priority="1606" operator="lessThan">
      <formula>$C$4</formula>
    </cfRule>
  </conditionalFormatting>
  <conditionalFormatting sqref="BS14">
    <cfRule type="cellIs" dxfId="20900" priority="1607" operator="lessThan">
      <formula>$C$4</formula>
    </cfRule>
  </conditionalFormatting>
  <conditionalFormatting sqref="BS15">
    <cfRule type="cellIs" dxfId="20899" priority="1608" operator="lessThan">
      <formula>$C$4</formula>
    </cfRule>
  </conditionalFormatting>
  <conditionalFormatting sqref="BS16">
    <cfRule type="cellIs" dxfId="20898" priority="1609" operator="lessThan">
      <formula>$C$4</formula>
    </cfRule>
  </conditionalFormatting>
  <conditionalFormatting sqref="BS17">
    <cfRule type="cellIs" dxfId="20897" priority="1610" operator="lessThan">
      <formula>$C$4</formula>
    </cfRule>
  </conditionalFormatting>
  <conditionalFormatting sqref="BS18">
    <cfRule type="cellIs" dxfId="20896" priority="1611" operator="lessThan">
      <formula>$C$4</formula>
    </cfRule>
  </conditionalFormatting>
  <conditionalFormatting sqref="BS19">
    <cfRule type="cellIs" dxfId="20895" priority="1612" operator="lessThan">
      <formula>$C$4</formula>
    </cfRule>
  </conditionalFormatting>
  <conditionalFormatting sqref="BS20">
    <cfRule type="cellIs" dxfId="20894" priority="1613" operator="lessThan">
      <formula>$C$4</formula>
    </cfRule>
  </conditionalFormatting>
  <conditionalFormatting sqref="BS21">
    <cfRule type="cellIs" dxfId="20893" priority="1614" operator="lessThan">
      <formula>$C$4</formula>
    </cfRule>
  </conditionalFormatting>
  <conditionalFormatting sqref="BS22">
    <cfRule type="cellIs" dxfId="20892" priority="1615" operator="lessThan">
      <formula>$C$4</formula>
    </cfRule>
  </conditionalFormatting>
  <conditionalFormatting sqref="BS23">
    <cfRule type="cellIs" dxfId="20891" priority="1616" operator="lessThan">
      <formula>$C$4</formula>
    </cfRule>
  </conditionalFormatting>
  <conditionalFormatting sqref="BS24">
    <cfRule type="cellIs" dxfId="20890" priority="1617" operator="lessThan">
      <formula>$C$4</formula>
    </cfRule>
  </conditionalFormatting>
  <conditionalFormatting sqref="BS25">
    <cfRule type="cellIs" dxfId="20889" priority="1618" operator="lessThan">
      <formula>$C$4</formula>
    </cfRule>
  </conditionalFormatting>
  <conditionalFormatting sqref="BS26">
    <cfRule type="cellIs" dxfId="20888" priority="1619" operator="lessThan">
      <formula>$C$4</formula>
    </cfRule>
  </conditionalFormatting>
  <conditionalFormatting sqref="BS27">
    <cfRule type="cellIs" dxfId="20887" priority="1620" operator="lessThan">
      <formula>$C$4</formula>
    </cfRule>
  </conditionalFormatting>
  <conditionalFormatting sqref="BS28">
    <cfRule type="cellIs" dxfId="20886" priority="1621" operator="lessThan">
      <formula>$C$4</formula>
    </cfRule>
  </conditionalFormatting>
  <conditionalFormatting sqref="BS29">
    <cfRule type="cellIs" dxfId="20885" priority="1622" operator="lessThan">
      <formula>$C$4</formula>
    </cfRule>
  </conditionalFormatting>
  <conditionalFormatting sqref="BS30">
    <cfRule type="cellIs" dxfId="20884" priority="1623" operator="lessThan">
      <formula>$C$4</formula>
    </cfRule>
  </conditionalFormatting>
  <conditionalFormatting sqref="BS31">
    <cfRule type="cellIs" dxfId="20883" priority="1624" operator="lessThan">
      <formula>$C$4</formula>
    </cfRule>
  </conditionalFormatting>
  <conditionalFormatting sqref="BS32">
    <cfRule type="cellIs" dxfId="20882" priority="1625" operator="lessThan">
      <formula>$C$4</formula>
    </cfRule>
  </conditionalFormatting>
  <conditionalFormatting sqref="BS33">
    <cfRule type="cellIs" dxfId="20881" priority="1626" operator="lessThan">
      <formula>$C$4</formula>
    </cfRule>
  </conditionalFormatting>
  <conditionalFormatting sqref="BS34">
    <cfRule type="cellIs" dxfId="20880" priority="1627" operator="lessThan">
      <formula>$C$4</formula>
    </cfRule>
  </conditionalFormatting>
  <conditionalFormatting sqref="BS35">
    <cfRule type="cellIs" dxfId="20879" priority="1628" operator="lessThan">
      <formula>$C$4</formula>
    </cfRule>
  </conditionalFormatting>
  <conditionalFormatting sqref="BS36">
    <cfRule type="cellIs" dxfId="20878" priority="1629" operator="lessThan">
      <formula>$C$4</formula>
    </cfRule>
  </conditionalFormatting>
  <conditionalFormatting sqref="BS37">
    <cfRule type="cellIs" dxfId="20877" priority="1630" operator="lessThan">
      <formula>$C$4</formula>
    </cfRule>
  </conditionalFormatting>
  <conditionalFormatting sqref="BS38">
    <cfRule type="cellIs" dxfId="20876" priority="1631" operator="lessThan">
      <formula>$C$4</formula>
    </cfRule>
  </conditionalFormatting>
  <conditionalFormatting sqref="BS39">
    <cfRule type="cellIs" dxfId="20875" priority="1632" operator="lessThan">
      <formula>$C$4</formula>
    </cfRule>
  </conditionalFormatting>
  <conditionalFormatting sqref="BS40">
    <cfRule type="cellIs" dxfId="20874" priority="1633" operator="lessThan">
      <formula>$C$4</formula>
    </cfRule>
  </conditionalFormatting>
  <conditionalFormatting sqref="BS41">
    <cfRule type="cellIs" dxfId="20873" priority="1634" operator="lessThan">
      <formula>$C$4</formula>
    </cfRule>
  </conditionalFormatting>
  <conditionalFormatting sqref="BS42">
    <cfRule type="cellIs" dxfId="20872" priority="1635" operator="lessThan">
      <formula>$C$4</formula>
    </cfRule>
  </conditionalFormatting>
  <conditionalFormatting sqref="BS43">
    <cfRule type="cellIs" dxfId="20871" priority="1636" operator="lessThan">
      <formula>$C$4</formula>
    </cfRule>
  </conditionalFormatting>
  <conditionalFormatting sqref="BS44">
    <cfRule type="cellIs" dxfId="20870" priority="1637" operator="lessThan">
      <formula>$C$4</formula>
    </cfRule>
  </conditionalFormatting>
  <conditionalFormatting sqref="BS45">
    <cfRule type="cellIs" dxfId="20869" priority="1638" operator="lessThan">
      <formula>$C$4</formula>
    </cfRule>
  </conditionalFormatting>
  <conditionalFormatting sqref="BS46">
    <cfRule type="cellIs" dxfId="20868" priority="1639" operator="lessThan">
      <formula>$C$4</formula>
    </cfRule>
  </conditionalFormatting>
  <conditionalFormatting sqref="BS47">
    <cfRule type="cellIs" dxfId="20867" priority="1640" operator="lessThan">
      <formula>$C$4</formula>
    </cfRule>
  </conditionalFormatting>
  <conditionalFormatting sqref="BS48">
    <cfRule type="cellIs" dxfId="20866" priority="1641" operator="lessThan">
      <formula>$C$4</formula>
    </cfRule>
  </conditionalFormatting>
  <conditionalFormatting sqref="BS49">
    <cfRule type="cellIs" dxfId="20865" priority="1642" operator="lessThan">
      <formula>$C$4</formula>
    </cfRule>
  </conditionalFormatting>
  <conditionalFormatting sqref="BS50">
    <cfRule type="cellIs" dxfId="20864" priority="1643" operator="lessThan">
      <formula>$C$4</formula>
    </cfRule>
  </conditionalFormatting>
  <conditionalFormatting sqref="BS51">
    <cfRule type="cellIs" dxfId="20863" priority="1644" operator="lessThan">
      <formula>$C$4</formula>
    </cfRule>
  </conditionalFormatting>
  <conditionalFormatting sqref="BS52">
    <cfRule type="cellIs" dxfId="20862" priority="1645" operator="lessThan">
      <formula>$C$4</formula>
    </cfRule>
  </conditionalFormatting>
  <conditionalFormatting sqref="BS53">
    <cfRule type="cellIs" dxfId="20861" priority="1646" operator="lessThan">
      <formula>$C$4</formula>
    </cfRule>
  </conditionalFormatting>
  <conditionalFormatting sqref="BS54">
    <cfRule type="cellIs" dxfId="20860" priority="1647" operator="lessThan">
      <formula>$C$4</formula>
    </cfRule>
  </conditionalFormatting>
  <conditionalFormatting sqref="BS55">
    <cfRule type="cellIs" dxfId="20859" priority="1648" operator="lessThan">
      <formula>$C$4</formula>
    </cfRule>
  </conditionalFormatting>
  <conditionalFormatting sqref="BS56">
    <cfRule type="cellIs" dxfId="20858" priority="1649" operator="lessThan">
      <formula>$C$4</formula>
    </cfRule>
  </conditionalFormatting>
  <conditionalFormatting sqref="BS57">
    <cfRule type="cellIs" dxfId="20857" priority="1650" operator="lessThan">
      <formula>$C$4</formula>
    </cfRule>
  </conditionalFormatting>
  <conditionalFormatting sqref="BS58">
    <cfRule type="cellIs" dxfId="20856" priority="1651" operator="lessThan">
      <formula>$C$4</formula>
    </cfRule>
  </conditionalFormatting>
  <conditionalFormatting sqref="BS59">
    <cfRule type="cellIs" dxfId="20855" priority="1652" operator="lessThan">
      <formula>$C$4</formula>
    </cfRule>
  </conditionalFormatting>
  <conditionalFormatting sqref="BS60">
    <cfRule type="cellIs" dxfId="20854" priority="1653" operator="lessThan">
      <formula>$C$4</formula>
    </cfRule>
  </conditionalFormatting>
  <conditionalFormatting sqref="BT11">
    <cfRule type="cellIs" dxfId="20853" priority="1654" operator="lessThan">
      <formula>$C$4</formula>
    </cfRule>
  </conditionalFormatting>
  <conditionalFormatting sqref="BT12">
    <cfRule type="cellIs" dxfId="20852" priority="1655" operator="lessThan">
      <formula>$C$4</formula>
    </cfRule>
  </conditionalFormatting>
  <conditionalFormatting sqref="BT13">
    <cfRule type="cellIs" dxfId="20851" priority="1656" operator="lessThan">
      <formula>$C$4</formula>
    </cfRule>
  </conditionalFormatting>
  <conditionalFormatting sqref="BT14">
    <cfRule type="cellIs" dxfId="20850" priority="1657" operator="lessThan">
      <formula>$C$4</formula>
    </cfRule>
  </conditionalFormatting>
  <conditionalFormatting sqref="BT15">
    <cfRule type="cellIs" dxfId="20849" priority="1658" operator="lessThan">
      <formula>$C$4</formula>
    </cfRule>
  </conditionalFormatting>
  <conditionalFormatting sqref="BT16">
    <cfRule type="cellIs" dxfId="20848" priority="1659" operator="lessThan">
      <formula>$C$4</formula>
    </cfRule>
  </conditionalFormatting>
  <conditionalFormatting sqref="BT17">
    <cfRule type="cellIs" dxfId="20847" priority="1660" operator="lessThan">
      <formula>$C$4</formula>
    </cfRule>
  </conditionalFormatting>
  <conditionalFormatting sqref="BT18">
    <cfRule type="cellIs" dxfId="20846" priority="1661" operator="lessThan">
      <formula>$C$4</formula>
    </cfRule>
  </conditionalFormatting>
  <conditionalFormatting sqref="BT19">
    <cfRule type="cellIs" dxfId="20845" priority="1662" operator="lessThan">
      <formula>$C$4</formula>
    </cfRule>
  </conditionalFormatting>
  <conditionalFormatting sqref="BT20">
    <cfRule type="cellIs" dxfId="20844" priority="1663" operator="lessThan">
      <formula>$C$4</formula>
    </cfRule>
  </conditionalFormatting>
  <conditionalFormatting sqref="BT21">
    <cfRule type="cellIs" dxfId="20843" priority="1664" operator="lessThan">
      <formula>$C$4</formula>
    </cfRule>
  </conditionalFormatting>
  <conditionalFormatting sqref="BT22">
    <cfRule type="cellIs" dxfId="20842" priority="1665" operator="lessThan">
      <formula>$C$4</formula>
    </cfRule>
  </conditionalFormatting>
  <conditionalFormatting sqref="BT23">
    <cfRule type="cellIs" dxfId="20841" priority="1666" operator="lessThan">
      <formula>$C$4</formula>
    </cfRule>
  </conditionalFormatting>
  <conditionalFormatting sqref="BT24">
    <cfRule type="cellIs" dxfId="20840" priority="1667" operator="lessThan">
      <formula>$C$4</formula>
    </cfRule>
  </conditionalFormatting>
  <conditionalFormatting sqref="BT25">
    <cfRule type="cellIs" dxfId="20839" priority="1668" operator="lessThan">
      <formula>$C$4</formula>
    </cfRule>
  </conditionalFormatting>
  <conditionalFormatting sqref="BT26">
    <cfRule type="cellIs" dxfId="20838" priority="1669" operator="lessThan">
      <formula>$C$4</formula>
    </cfRule>
  </conditionalFormatting>
  <conditionalFormatting sqref="BT27">
    <cfRule type="cellIs" dxfId="20837" priority="1670" operator="lessThan">
      <formula>$C$4</formula>
    </cfRule>
  </conditionalFormatting>
  <conditionalFormatting sqref="BT28">
    <cfRule type="cellIs" dxfId="20836" priority="1671" operator="lessThan">
      <formula>$C$4</formula>
    </cfRule>
  </conditionalFormatting>
  <conditionalFormatting sqref="BT29">
    <cfRule type="cellIs" dxfId="20835" priority="1672" operator="lessThan">
      <formula>$C$4</formula>
    </cfRule>
  </conditionalFormatting>
  <conditionalFormatting sqref="BT30">
    <cfRule type="cellIs" dxfId="20834" priority="1673" operator="lessThan">
      <formula>$C$4</formula>
    </cfRule>
  </conditionalFormatting>
  <conditionalFormatting sqref="BT31">
    <cfRule type="cellIs" dxfId="20833" priority="1674" operator="lessThan">
      <formula>$C$4</formula>
    </cfRule>
  </conditionalFormatting>
  <conditionalFormatting sqref="BT32">
    <cfRule type="cellIs" dxfId="20832" priority="1675" operator="lessThan">
      <formula>$C$4</formula>
    </cfRule>
  </conditionalFormatting>
  <conditionalFormatting sqref="BT33">
    <cfRule type="cellIs" dxfId="20831" priority="1676" operator="lessThan">
      <formula>$C$4</formula>
    </cfRule>
  </conditionalFormatting>
  <conditionalFormatting sqref="BT34">
    <cfRule type="cellIs" dxfId="20830" priority="1677" operator="lessThan">
      <formula>$C$4</formula>
    </cfRule>
  </conditionalFormatting>
  <conditionalFormatting sqref="BT35">
    <cfRule type="cellIs" dxfId="20829" priority="1678" operator="lessThan">
      <formula>$C$4</formula>
    </cfRule>
  </conditionalFormatting>
  <conditionalFormatting sqref="BT36">
    <cfRule type="cellIs" dxfId="20828" priority="1679" operator="lessThan">
      <formula>$C$4</formula>
    </cfRule>
  </conditionalFormatting>
  <conditionalFormatting sqref="BT37">
    <cfRule type="cellIs" dxfId="20827" priority="1680" operator="lessThan">
      <formula>$C$4</formula>
    </cfRule>
  </conditionalFormatting>
  <conditionalFormatting sqref="BT38">
    <cfRule type="cellIs" dxfId="20826" priority="1681" operator="lessThan">
      <formula>$C$4</formula>
    </cfRule>
  </conditionalFormatting>
  <conditionalFormatting sqref="BT39">
    <cfRule type="cellIs" dxfId="20825" priority="1682" operator="lessThan">
      <formula>$C$4</formula>
    </cfRule>
  </conditionalFormatting>
  <conditionalFormatting sqref="BT40">
    <cfRule type="cellIs" dxfId="20824" priority="1683" operator="lessThan">
      <formula>$C$4</formula>
    </cfRule>
  </conditionalFormatting>
  <conditionalFormatting sqref="BT41">
    <cfRule type="cellIs" dxfId="20823" priority="1684" operator="lessThan">
      <formula>$C$4</formula>
    </cfRule>
  </conditionalFormatting>
  <conditionalFormatting sqref="BT42">
    <cfRule type="cellIs" dxfId="20822" priority="1685" operator="lessThan">
      <formula>$C$4</formula>
    </cfRule>
  </conditionalFormatting>
  <conditionalFormatting sqref="BT43">
    <cfRule type="cellIs" dxfId="20821" priority="1686" operator="lessThan">
      <formula>$C$4</formula>
    </cfRule>
  </conditionalFormatting>
  <conditionalFormatting sqref="BT44">
    <cfRule type="cellIs" dxfId="20820" priority="1687" operator="lessThan">
      <formula>$C$4</formula>
    </cfRule>
  </conditionalFormatting>
  <conditionalFormatting sqref="BT45">
    <cfRule type="cellIs" dxfId="20819" priority="1688" operator="lessThan">
      <formula>$C$4</formula>
    </cfRule>
  </conditionalFormatting>
  <conditionalFormatting sqref="BT46">
    <cfRule type="cellIs" dxfId="20818" priority="1689" operator="lessThan">
      <formula>$C$4</formula>
    </cfRule>
  </conditionalFormatting>
  <conditionalFormatting sqref="BT47">
    <cfRule type="cellIs" dxfId="20817" priority="1690" operator="lessThan">
      <formula>$C$4</formula>
    </cfRule>
  </conditionalFormatting>
  <conditionalFormatting sqref="BT48">
    <cfRule type="cellIs" dxfId="20816" priority="1691" operator="lessThan">
      <formula>$C$4</formula>
    </cfRule>
  </conditionalFormatting>
  <conditionalFormatting sqref="BT49">
    <cfRule type="cellIs" dxfId="20815" priority="1692" operator="lessThan">
      <formula>$C$4</formula>
    </cfRule>
  </conditionalFormatting>
  <conditionalFormatting sqref="BT50">
    <cfRule type="cellIs" dxfId="20814" priority="1693" operator="lessThan">
      <formula>$C$4</formula>
    </cfRule>
  </conditionalFormatting>
  <conditionalFormatting sqref="BT51">
    <cfRule type="cellIs" dxfId="20813" priority="1694" operator="lessThan">
      <formula>$C$4</formula>
    </cfRule>
  </conditionalFormatting>
  <conditionalFormatting sqref="BT52">
    <cfRule type="cellIs" dxfId="20812" priority="1695" operator="lessThan">
      <formula>$C$4</formula>
    </cfRule>
  </conditionalFormatting>
  <conditionalFormatting sqref="BT53">
    <cfRule type="cellIs" dxfId="20811" priority="1696" operator="lessThan">
      <formula>$C$4</formula>
    </cfRule>
  </conditionalFormatting>
  <conditionalFormatting sqref="BT54">
    <cfRule type="cellIs" dxfId="20810" priority="1697" operator="lessThan">
      <formula>$C$4</formula>
    </cfRule>
  </conditionalFormatting>
  <conditionalFormatting sqref="BT55">
    <cfRule type="cellIs" dxfId="20809" priority="1698" operator="lessThan">
      <formula>$C$4</formula>
    </cfRule>
  </conditionalFormatting>
  <conditionalFormatting sqref="BT56">
    <cfRule type="cellIs" dxfId="20808" priority="1699" operator="lessThan">
      <formula>$C$4</formula>
    </cfRule>
  </conditionalFormatting>
  <conditionalFormatting sqref="BT57">
    <cfRule type="cellIs" dxfId="20807" priority="1700" operator="lessThan">
      <formula>$C$4</formula>
    </cfRule>
  </conditionalFormatting>
  <conditionalFormatting sqref="BT58">
    <cfRule type="cellIs" dxfId="20806" priority="1701" operator="lessThan">
      <formula>$C$4</formula>
    </cfRule>
  </conditionalFormatting>
  <conditionalFormatting sqref="BT59">
    <cfRule type="cellIs" dxfId="20805" priority="1702" operator="lessThan">
      <formula>$C$4</formula>
    </cfRule>
  </conditionalFormatting>
  <conditionalFormatting sqref="BT60">
    <cfRule type="cellIs" dxfId="20804" priority="1703" operator="lessThan">
      <formula>$C$4</formula>
    </cfRule>
  </conditionalFormatting>
  <conditionalFormatting sqref="BU11">
    <cfRule type="cellIs" dxfId="20803" priority="1704" operator="lessThan">
      <formula>$C$4</formula>
    </cfRule>
  </conditionalFormatting>
  <conditionalFormatting sqref="BU12">
    <cfRule type="cellIs" dxfId="20802" priority="1705" operator="lessThan">
      <formula>$C$4</formula>
    </cfRule>
  </conditionalFormatting>
  <conditionalFormatting sqref="BU13">
    <cfRule type="cellIs" dxfId="20801" priority="1706" operator="lessThan">
      <formula>$C$4</formula>
    </cfRule>
  </conditionalFormatting>
  <conditionalFormatting sqref="BU14">
    <cfRule type="cellIs" dxfId="20800" priority="1707" operator="lessThan">
      <formula>$C$4</formula>
    </cfRule>
  </conditionalFormatting>
  <conditionalFormatting sqref="BU15">
    <cfRule type="cellIs" dxfId="20799" priority="1708" operator="lessThan">
      <formula>$C$4</formula>
    </cfRule>
  </conditionalFormatting>
  <conditionalFormatting sqref="BU16">
    <cfRule type="cellIs" dxfId="20798" priority="1709" operator="lessThan">
      <formula>$C$4</formula>
    </cfRule>
  </conditionalFormatting>
  <conditionalFormatting sqref="BU17">
    <cfRule type="cellIs" dxfId="20797" priority="1710" operator="lessThan">
      <formula>$C$4</formula>
    </cfRule>
  </conditionalFormatting>
  <conditionalFormatting sqref="BU18">
    <cfRule type="cellIs" dxfId="20796" priority="1711" operator="lessThan">
      <formula>$C$4</formula>
    </cfRule>
  </conditionalFormatting>
  <conditionalFormatting sqref="BU19">
    <cfRule type="cellIs" dxfId="20795" priority="1712" operator="lessThan">
      <formula>$C$4</formula>
    </cfRule>
  </conditionalFormatting>
  <conditionalFormatting sqref="BU20">
    <cfRule type="cellIs" dxfId="20794" priority="1713" operator="lessThan">
      <formula>$C$4</formula>
    </cfRule>
  </conditionalFormatting>
  <conditionalFormatting sqref="BU21">
    <cfRule type="cellIs" dxfId="20793" priority="1714" operator="lessThan">
      <formula>$C$4</formula>
    </cfRule>
  </conditionalFormatting>
  <conditionalFormatting sqref="BU22">
    <cfRule type="cellIs" dxfId="20792" priority="1715" operator="lessThan">
      <formula>$C$4</formula>
    </cfRule>
  </conditionalFormatting>
  <conditionalFormatting sqref="BU23">
    <cfRule type="cellIs" dxfId="20791" priority="1716" operator="lessThan">
      <formula>$C$4</formula>
    </cfRule>
  </conditionalFormatting>
  <conditionalFormatting sqref="BU24">
    <cfRule type="cellIs" dxfId="20790" priority="1717" operator="lessThan">
      <formula>$C$4</formula>
    </cfRule>
  </conditionalFormatting>
  <conditionalFormatting sqref="BU25">
    <cfRule type="cellIs" dxfId="20789" priority="1718" operator="lessThan">
      <formula>$C$4</formula>
    </cfRule>
  </conditionalFormatting>
  <conditionalFormatting sqref="BU26">
    <cfRule type="cellIs" dxfId="20788" priority="1719" operator="lessThan">
      <formula>$C$4</formula>
    </cfRule>
  </conditionalFormatting>
  <conditionalFormatting sqref="BU27">
    <cfRule type="cellIs" dxfId="20787" priority="1720" operator="lessThan">
      <formula>$C$4</formula>
    </cfRule>
  </conditionalFormatting>
  <conditionalFormatting sqref="BU28">
    <cfRule type="cellIs" dxfId="20786" priority="1721" operator="lessThan">
      <formula>$C$4</formula>
    </cfRule>
  </conditionalFormatting>
  <conditionalFormatting sqref="BU29">
    <cfRule type="cellIs" dxfId="20785" priority="1722" operator="lessThan">
      <formula>$C$4</formula>
    </cfRule>
  </conditionalFormatting>
  <conditionalFormatting sqref="BU30">
    <cfRule type="cellIs" dxfId="20784" priority="1723" operator="lessThan">
      <formula>$C$4</formula>
    </cfRule>
  </conditionalFormatting>
  <conditionalFormatting sqref="BU31">
    <cfRule type="cellIs" dxfId="20783" priority="1724" operator="lessThan">
      <formula>$C$4</formula>
    </cfRule>
  </conditionalFormatting>
  <conditionalFormatting sqref="BU32">
    <cfRule type="cellIs" dxfId="20782" priority="1725" operator="lessThan">
      <formula>$C$4</formula>
    </cfRule>
  </conditionalFormatting>
  <conditionalFormatting sqref="BU33">
    <cfRule type="cellIs" dxfId="20781" priority="1726" operator="lessThan">
      <formula>$C$4</formula>
    </cfRule>
  </conditionalFormatting>
  <conditionalFormatting sqref="BU34">
    <cfRule type="cellIs" dxfId="20780" priority="1727" operator="lessThan">
      <formula>$C$4</formula>
    </cfRule>
  </conditionalFormatting>
  <conditionalFormatting sqref="BU35">
    <cfRule type="cellIs" dxfId="20779" priority="1728" operator="lessThan">
      <formula>$C$4</formula>
    </cfRule>
  </conditionalFormatting>
  <conditionalFormatting sqref="BU36">
    <cfRule type="cellIs" dxfId="20778" priority="1729" operator="lessThan">
      <formula>$C$4</formula>
    </cfRule>
  </conditionalFormatting>
  <conditionalFormatting sqref="BU37">
    <cfRule type="cellIs" dxfId="20777" priority="1730" operator="lessThan">
      <formula>$C$4</formula>
    </cfRule>
  </conditionalFormatting>
  <conditionalFormatting sqref="BU38">
    <cfRule type="cellIs" dxfId="20776" priority="1731" operator="lessThan">
      <formula>$C$4</formula>
    </cfRule>
  </conditionalFormatting>
  <conditionalFormatting sqref="BU39">
    <cfRule type="cellIs" dxfId="20775" priority="1732" operator="lessThan">
      <formula>$C$4</formula>
    </cfRule>
  </conditionalFormatting>
  <conditionalFormatting sqref="BU40">
    <cfRule type="cellIs" dxfId="20774" priority="1733" operator="lessThan">
      <formula>$C$4</formula>
    </cfRule>
  </conditionalFormatting>
  <conditionalFormatting sqref="BU41">
    <cfRule type="cellIs" dxfId="20773" priority="1734" operator="lessThan">
      <formula>$C$4</formula>
    </cfRule>
  </conditionalFormatting>
  <conditionalFormatting sqref="BU42">
    <cfRule type="cellIs" dxfId="20772" priority="1735" operator="lessThan">
      <formula>$C$4</formula>
    </cfRule>
  </conditionalFormatting>
  <conditionalFormatting sqref="BU43">
    <cfRule type="cellIs" dxfId="20771" priority="1736" operator="lessThan">
      <formula>$C$4</formula>
    </cfRule>
  </conditionalFormatting>
  <conditionalFormatting sqref="BU44">
    <cfRule type="cellIs" dxfId="20770" priority="1737" operator="lessThan">
      <formula>$C$4</formula>
    </cfRule>
  </conditionalFormatting>
  <conditionalFormatting sqref="BU45">
    <cfRule type="cellIs" dxfId="20769" priority="1738" operator="lessThan">
      <formula>$C$4</formula>
    </cfRule>
  </conditionalFormatting>
  <conditionalFormatting sqref="BU46">
    <cfRule type="cellIs" dxfId="20768" priority="1739" operator="lessThan">
      <formula>$C$4</formula>
    </cfRule>
  </conditionalFormatting>
  <conditionalFormatting sqref="BU47">
    <cfRule type="cellIs" dxfId="20767" priority="1740" operator="lessThan">
      <formula>$C$4</formula>
    </cfRule>
  </conditionalFormatting>
  <conditionalFormatting sqref="BU48">
    <cfRule type="cellIs" dxfId="20766" priority="1741" operator="lessThan">
      <formula>$C$4</formula>
    </cfRule>
  </conditionalFormatting>
  <conditionalFormatting sqref="BU49">
    <cfRule type="cellIs" dxfId="20765" priority="1742" operator="lessThan">
      <formula>$C$4</formula>
    </cfRule>
  </conditionalFormatting>
  <conditionalFormatting sqref="BU50">
    <cfRule type="cellIs" dxfId="20764" priority="1743" operator="lessThan">
      <formula>$C$4</formula>
    </cfRule>
  </conditionalFormatting>
  <conditionalFormatting sqref="BU51">
    <cfRule type="cellIs" dxfId="20763" priority="1744" operator="lessThan">
      <formula>$C$4</formula>
    </cfRule>
  </conditionalFormatting>
  <conditionalFormatting sqref="BU52">
    <cfRule type="cellIs" dxfId="20762" priority="1745" operator="lessThan">
      <formula>$C$4</formula>
    </cfRule>
  </conditionalFormatting>
  <conditionalFormatting sqref="BU53">
    <cfRule type="cellIs" dxfId="20761" priority="1746" operator="lessThan">
      <formula>$C$4</formula>
    </cfRule>
  </conditionalFormatting>
  <conditionalFormatting sqref="BU54">
    <cfRule type="cellIs" dxfId="20760" priority="1747" operator="lessThan">
      <formula>$C$4</formula>
    </cfRule>
  </conditionalFormatting>
  <conditionalFormatting sqref="BU55">
    <cfRule type="cellIs" dxfId="20759" priority="1748" operator="lessThan">
      <formula>$C$4</formula>
    </cfRule>
  </conditionalFormatting>
  <conditionalFormatting sqref="BU56">
    <cfRule type="cellIs" dxfId="20758" priority="1749" operator="lessThan">
      <formula>$C$4</formula>
    </cfRule>
  </conditionalFormatting>
  <conditionalFormatting sqref="BU57">
    <cfRule type="cellIs" dxfId="20757" priority="1750" operator="lessThan">
      <formula>$C$4</formula>
    </cfRule>
  </conditionalFormatting>
  <conditionalFormatting sqref="BU58">
    <cfRule type="cellIs" dxfId="20756" priority="1751" operator="lessThan">
      <formula>$C$4</formula>
    </cfRule>
  </conditionalFormatting>
  <conditionalFormatting sqref="BU59">
    <cfRule type="cellIs" dxfId="20755" priority="1752" operator="lessThan">
      <formula>$C$4</formula>
    </cfRule>
  </conditionalFormatting>
  <conditionalFormatting sqref="BU60">
    <cfRule type="cellIs" dxfId="20754" priority="1753" operator="lessThan">
      <formula>$C$4</formula>
    </cfRule>
  </conditionalFormatting>
  <conditionalFormatting sqref="BV11">
    <cfRule type="cellIs" dxfId="20753" priority="1754" operator="lessThan">
      <formula>$C$4</formula>
    </cfRule>
  </conditionalFormatting>
  <conditionalFormatting sqref="BV12">
    <cfRule type="cellIs" dxfId="20752" priority="1755" operator="lessThan">
      <formula>$C$4</formula>
    </cfRule>
  </conditionalFormatting>
  <conditionalFormatting sqref="BV13">
    <cfRule type="cellIs" dxfId="20751" priority="1756" operator="lessThan">
      <formula>$C$4</formula>
    </cfRule>
  </conditionalFormatting>
  <conditionalFormatting sqref="BV14">
    <cfRule type="cellIs" dxfId="20750" priority="1757" operator="lessThan">
      <formula>$C$4</formula>
    </cfRule>
  </conditionalFormatting>
  <conditionalFormatting sqref="BV15">
    <cfRule type="cellIs" dxfId="20749" priority="1758" operator="lessThan">
      <formula>$C$4</formula>
    </cfRule>
  </conditionalFormatting>
  <conditionalFormatting sqref="BV16">
    <cfRule type="cellIs" dxfId="20748" priority="1759" operator="lessThan">
      <formula>$C$4</formula>
    </cfRule>
  </conditionalFormatting>
  <conditionalFormatting sqref="BV17">
    <cfRule type="cellIs" dxfId="20747" priority="1760" operator="lessThan">
      <formula>$C$4</formula>
    </cfRule>
  </conditionalFormatting>
  <conditionalFormatting sqref="BV18">
    <cfRule type="cellIs" dxfId="20746" priority="1761" operator="lessThan">
      <formula>$C$4</formula>
    </cfRule>
  </conditionalFormatting>
  <conditionalFormatting sqref="BV19">
    <cfRule type="cellIs" dxfId="20745" priority="1762" operator="lessThan">
      <formula>$C$4</formula>
    </cfRule>
  </conditionalFormatting>
  <conditionalFormatting sqref="BV20">
    <cfRule type="cellIs" dxfId="20744" priority="1763" operator="lessThan">
      <formula>$C$4</formula>
    </cfRule>
  </conditionalFormatting>
  <conditionalFormatting sqref="BV21">
    <cfRule type="cellIs" dxfId="20743" priority="1764" operator="lessThan">
      <formula>$C$4</formula>
    </cfRule>
  </conditionalFormatting>
  <conditionalFormatting sqref="BV22">
    <cfRule type="cellIs" dxfId="20742" priority="1765" operator="lessThan">
      <formula>$C$4</formula>
    </cfRule>
  </conditionalFormatting>
  <conditionalFormatting sqref="BV23">
    <cfRule type="cellIs" dxfId="20741" priority="1766" operator="lessThan">
      <formula>$C$4</formula>
    </cfRule>
  </conditionalFormatting>
  <conditionalFormatting sqref="BV24">
    <cfRule type="cellIs" dxfId="20740" priority="1767" operator="lessThan">
      <formula>$C$4</formula>
    </cfRule>
  </conditionalFormatting>
  <conditionalFormatting sqref="BV25">
    <cfRule type="cellIs" dxfId="20739" priority="1768" operator="lessThan">
      <formula>$C$4</formula>
    </cfRule>
  </conditionalFormatting>
  <conditionalFormatting sqref="BV26">
    <cfRule type="cellIs" dxfId="20738" priority="1769" operator="lessThan">
      <formula>$C$4</formula>
    </cfRule>
  </conditionalFormatting>
  <conditionalFormatting sqref="BV27">
    <cfRule type="cellIs" dxfId="20737" priority="1770" operator="lessThan">
      <formula>$C$4</formula>
    </cfRule>
  </conditionalFormatting>
  <conditionalFormatting sqref="BV28">
    <cfRule type="cellIs" dxfId="20736" priority="1771" operator="lessThan">
      <formula>$C$4</formula>
    </cfRule>
  </conditionalFormatting>
  <conditionalFormatting sqref="BV29">
    <cfRule type="cellIs" dxfId="20735" priority="1772" operator="lessThan">
      <formula>$C$4</formula>
    </cfRule>
  </conditionalFormatting>
  <conditionalFormatting sqref="BV30">
    <cfRule type="cellIs" dxfId="20734" priority="1773" operator="lessThan">
      <formula>$C$4</formula>
    </cfRule>
  </conditionalFormatting>
  <conditionalFormatting sqref="BV31">
    <cfRule type="cellIs" dxfId="20733" priority="1774" operator="lessThan">
      <formula>$C$4</formula>
    </cfRule>
  </conditionalFormatting>
  <conditionalFormatting sqref="BV32">
    <cfRule type="cellIs" dxfId="20732" priority="1775" operator="lessThan">
      <formula>$C$4</formula>
    </cfRule>
  </conditionalFormatting>
  <conditionalFormatting sqref="BV33">
    <cfRule type="cellIs" dxfId="20731" priority="1776" operator="lessThan">
      <formula>$C$4</formula>
    </cfRule>
  </conditionalFormatting>
  <conditionalFormatting sqref="BV34">
    <cfRule type="cellIs" dxfId="20730" priority="1777" operator="lessThan">
      <formula>$C$4</formula>
    </cfRule>
  </conditionalFormatting>
  <conditionalFormatting sqref="BV35">
    <cfRule type="cellIs" dxfId="20729" priority="1778" operator="lessThan">
      <formula>$C$4</formula>
    </cfRule>
  </conditionalFormatting>
  <conditionalFormatting sqref="BV36">
    <cfRule type="cellIs" dxfId="20728" priority="1779" operator="lessThan">
      <formula>$C$4</formula>
    </cfRule>
  </conditionalFormatting>
  <conditionalFormatting sqref="BV37">
    <cfRule type="cellIs" dxfId="20727" priority="1780" operator="lessThan">
      <formula>$C$4</formula>
    </cfRule>
  </conditionalFormatting>
  <conditionalFormatting sqref="BV38">
    <cfRule type="cellIs" dxfId="20726" priority="1781" operator="lessThan">
      <formula>$C$4</formula>
    </cfRule>
  </conditionalFormatting>
  <conditionalFormatting sqref="BV39">
    <cfRule type="cellIs" dxfId="20725" priority="1782" operator="lessThan">
      <formula>$C$4</formula>
    </cfRule>
  </conditionalFormatting>
  <conditionalFormatting sqref="BV40">
    <cfRule type="cellIs" dxfId="20724" priority="1783" operator="lessThan">
      <formula>$C$4</formula>
    </cfRule>
  </conditionalFormatting>
  <conditionalFormatting sqref="BV41">
    <cfRule type="cellIs" dxfId="20723" priority="1784" operator="lessThan">
      <formula>$C$4</formula>
    </cfRule>
  </conditionalFormatting>
  <conditionalFormatting sqref="BV42">
    <cfRule type="cellIs" dxfId="20722" priority="1785" operator="lessThan">
      <formula>$C$4</formula>
    </cfRule>
  </conditionalFormatting>
  <conditionalFormatting sqref="BV43">
    <cfRule type="cellIs" dxfId="20721" priority="1786" operator="lessThan">
      <formula>$C$4</formula>
    </cfRule>
  </conditionalFormatting>
  <conditionalFormatting sqref="BV44">
    <cfRule type="cellIs" dxfId="20720" priority="1787" operator="lessThan">
      <formula>$C$4</formula>
    </cfRule>
  </conditionalFormatting>
  <conditionalFormatting sqref="BV45">
    <cfRule type="cellIs" dxfId="20719" priority="1788" operator="lessThan">
      <formula>$C$4</formula>
    </cfRule>
  </conditionalFormatting>
  <conditionalFormatting sqref="BV46">
    <cfRule type="cellIs" dxfId="20718" priority="1789" operator="lessThan">
      <formula>$C$4</formula>
    </cfRule>
  </conditionalFormatting>
  <conditionalFormatting sqref="BV47">
    <cfRule type="cellIs" dxfId="20717" priority="1790" operator="lessThan">
      <formula>$C$4</formula>
    </cfRule>
  </conditionalFormatting>
  <conditionalFormatting sqref="BV48">
    <cfRule type="cellIs" dxfId="20716" priority="1791" operator="lessThan">
      <formula>$C$4</formula>
    </cfRule>
  </conditionalFormatting>
  <conditionalFormatting sqref="BV49">
    <cfRule type="cellIs" dxfId="20715" priority="1792" operator="lessThan">
      <formula>$C$4</formula>
    </cfRule>
  </conditionalFormatting>
  <conditionalFormatting sqref="BV50">
    <cfRule type="cellIs" dxfId="20714" priority="1793" operator="lessThan">
      <formula>$C$4</formula>
    </cfRule>
  </conditionalFormatting>
  <conditionalFormatting sqref="BV51">
    <cfRule type="cellIs" dxfId="20713" priority="1794" operator="lessThan">
      <formula>$C$4</formula>
    </cfRule>
  </conditionalFormatting>
  <conditionalFormatting sqref="BV52">
    <cfRule type="cellIs" dxfId="20712" priority="1795" operator="lessThan">
      <formula>$C$4</formula>
    </cfRule>
  </conditionalFormatting>
  <conditionalFormatting sqref="BV53">
    <cfRule type="cellIs" dxfId="20711" priority="1796" operator="lessThan">
      <formula>$C$4</formula>
    </cfRule>
  </conditionalFormatting>
  <conditionalFormatting sqref="BV54">
    <cfRule type="cellIs" dxfId="20710" priority="1797" operator="lessThan">
      <formula>$C$4</formula>
    </cfRule>
  </conditionalFormatting>
  <conditionalFormatting sqref="BV55">
    <cfRule type="cellIs" dxfId="20709" priority="1798" operator="lessThan">
      <formula>$C$4</formula>
    </cfRule>
  </conditionalFormatting>
  <conditionalFormatting sqref="BV56">
    <cfRule type="cellIs" dxfId="20708" priority="1799" operator="lessThan">
      <formula>$C$4</formula>
    </cfRule>
  </conditionalFormatting>
  <conditionalFormatting sqref="BV57">
    <cfRule type="cellIs" dxfId="20707" priority="1800" operator="lessThan">
      <formula>$C$4</formula>
    </cfRule>
  </conditionalFormatting>
  <conditionalFormatting sqref="BV58">
    <cfRule type="cellIs" dxfId="20706" priority="1801" operator="lessThan">
      <formula>$C$4</formula>
    </cfRule>
  </conditionalFormatting>
  <conditionalFormatting sqref="BV59">
    <cfRule type="cellIs" dxfId="20705" priority="1802" operator="lessThan">
      <formula>$C$4</formula>
    </cfRule>
  </conditionalFormatting>
  <conditionalFormatting sqref="BV60">
    <cfRule type="cellIs" dxfId="20704" priority="1803" operator="lessThan">
      <formula>$C$4</formula>
    </cfRule>
  </conditionalFormatting>
  <conditionalFormatting sqref="BW11">
    <cfRule type="cellIs" dxfId="20703" priority="1804" operator="lessThan">
      <formula>$C$4</formula>
    </cfRule>
  </conditionalFormatting>
  <conditionalFormatting sqref="BW12">
    <cfRule type="cellIs" dxfId="20702" priority="1805" operator="lessThan">
      <formula>$C$4</formula>
    </cfRule>
  </conditionalFormatting>
  <conditionalFormatting sqref="BW13">
    <cfRule type="cellIs" dxfId="20701" priority="1806" operator="lessThan">
      <formula>$C$4</formula>
    </cfRule>
  </conditionalFormatting>
  <conditionalFormatting sqref="BW14">
    <cfRule type="cellIs" dxfId="20700" priority="1807" operator="lessThan">
      <formula>$C$4</formula>
    </cfRule>
  </conditionalFormatting>
  <conditionalFormatting sqref="BW15">
    <cfRule type="cellIs" dxfId="20699" priority="1808" operator="lessThan">
      <formula>$C$4</formula>
    </cfRule>
  </conditionalFormatting>
  <conditionalFormatting sqref="BW16">
    <cfRule type="cellIs" dxfId="20698" priority="1809" operator="lessThan">
      <formula>$C$4</formula>
    </cfRule>
  </conditionalFormatting>
  <conditionalFormatting sqref="BW17">
    <cfRule type="cellIs" dxfId="20697" priority="1810" operator="lessThan">
      <formula>$C$4</formula>
    </cfRule>
  </conditionalFormatting>
  <conditionalFormatting sqref="BW18">
    <cfRule type="cellIs" dxfId="20696" priority="1811" operator="lessThan">
      <formula>$C$4</formula>
    </cfRule>
  </conditionalFormatting>
  <conditionalFormatting sqref="BW19">
    <cfRule type="cellIs" dxfId="20695" priority="1812" operator="lessThan">
      <formula>$C$4</formula>
    </cfRule>
  </conditionalFormatting>
  <conditionalFormatting sqref="BW20">
    <cfRule type="cellIs" dxfId="20694" priority="1813" operator="lessThan">
      <formula>$C$4</formula>
    </cfRule>
  </conditionalFormatting>
  <conditionalFormatting sqref="BW21">
    <cfRule type="cellIs" dxfId="20693" priority="1814" operator="lessThan">
      <formula>$C$4</formula>
    </cfRule>
  </conditionalFormatting>
  <conditionalFormatting sqref="BW22">
    <cfRule type="cellIs" dxfId="20692" priority="1815" operator="lessThan">
      <formula>$C$4</formula>
    </cfRule>
  </conditionalFormatting>
  <conditionalFormatting sqref="BW23">
    <cfRule type="cellIs" dxfId="20691" priority="1816" operator="lessThan">
      <formula>$C$4</formula>
    </cfRule>
  </conditionalFormatting>
  <conditionalFormatting sqref="BW24">
    <cfRule type="cellIs" dxfId="20690" priority="1817" operator="lessThan">
      <formula>$C$4</formula>
    </cfRule>
  </conditionalFormatting>
  <conditionalFormatting sqref="BW25">
    <cfRule type="cellIs" dxfId="20689" priority="1818" operator="lessThan">
      <formula>$C$4</formula>
    </cfRule>
  </conditionalFormatting>
  <conditionalFormatting sqref="BW26">
    <cfRule type="cellIs" dxfId="20688" priority="1819" operator="lessThan">
      <formula>$C$4</formula>
    </cfRule>
  </conditionalFormatting>
  <conditionalFormatting sqref="BW27">
    <cfRule type="cellIs" dxfId="20687" priority="1820" operator="lessThan">
      <formula>$C$4</formula>
    </cfRule>
  </conditionalFormatting>
  <conditionalFormatting sqref="BW28">
    <cfRule type="cellIs" dxfId="20686" priority="1821" operator="lessThan">
      <formula>$C$4</formula>
    </cfRule>
  </conditionalFormatting>
  <conditionalFormatting sqref="BW29">
    <cfRule type="cellIs" dxfId="20685" priority="1822" operator="lessThan">
      <formula>$C$4</formula>
    </cfRule>
  </conditionalFormatting>
  <conditionalFormatting sqref="BW30">
    <cfRule type="cellIs" dxfId="20684" priority="1823" operator="lessThan">
      <formula>$C$4</formula>
    </cfRule>
  </conditionalFormatting>
  <conditionalFormatting sqref="BW31">
    <cfRule type="cellIs" dxfId="20683" priority="1824" operator="lessThan">
      <formula>$C$4</formula>
    </cfRule>
  </conditionalFormatting>
  <conditionalFormatting sqref="BW32">
    <cfRule type="cellIs" dxfId="20682" priority="1825" operator="lessThan">
      <formula>$C$4</formula>
    </cfRule>
  </conditionalFormatting>
  <conditionalFormatting sqref="BW33">
    <cfRule type="cellIs" dxfId="20681" priority="1826" operator="lessThan">
      <formula>$C$4</formula>
    </cfRule>
  </conditionalFormatting>
  <conditionalFormatting sqref="BW34">
    <cfRule type="cellIs" dxfId="20680" priority="1827" operator="lessThan">
      <formula>$C$4</formula>
    </cfRule>
  </conditionalFormatting>
  <conditionalFormatting sqref="BW35">
    <cfRule type="cellIs" dxfId="20679" priority="1828" operator="lessThan">
      <formula>$C$4</formula>
    </cfRule>
  </conditionalFormatting>
  <conditionalFormatting sqref="BW36">
    <cfRule type="cellIs" dxfId="20678" priority="1829" operator="lessThan">
      <formula>$C$4</formula>
    </cfRule>
  </conditionalFormatting>
  <conditionalFormatting sqref="BW37">
    <cfRule type="cellIs" dxfId="20677" priority="1830" operator="lessThan">
      <formula>$C$4</formula>
    </cfRule>
  </conditionalFormatting>
  <conditionalFormatting sqref="BW38">
    <cfRule type="cellIs" dxfId="20676" priority="1831" operator="lessThan">
      <formula>$C$4</formula>
    </cfRule>
  </conditionalFormatting>
  <conditionalFormatting sqref="BW39">
    <cfRule type="cellIs" dxfId="20675" priority="1832" operator="lessThan">
      <formula>$C$4</formula>
    </cfRule>
  </conditionalFormatting>
  <conditionalFormatting sqref="BW40">
    <cfRule type="cellIs" dxfId="20674" priority="1833" operator="lessThan">
      <formula>$C$4</formula>
    </cfRule>
  </conditionalFormatting>
  <conditionalFormatting sqref="BW41">
    <cfRule type="cellIs" dxfId="20673" priority="1834" operator="lessThan">
      <formula>$C$4</formula>
    </cfRule>
  </conditionalFormatting>
  <conditionalFormatting sqref="BW42">
    <cfRule type="cellIs" dxfId="20672" priority="1835" operator="lessThan">
      <formula>$C$4</formula>
    </cfRule>
  </conditionalFormatting>
  <conditionalFormatting sqref="BW43">
    <cfRule type="cellIs" dxfId="20671" priority="1836" operator="lessThan">
      <formula>$C$4</formula>
    </cfRule>
  </conditionalFormatting>
  <conditionalFormatting sqref="BW44">
    <cfRule type="cellIs" dxfId="20670" priority="1837" operator="lessThan">
      <formula>$C$4</formula>
    </cfRule>
  </conditionalFormatting>
  <conditionalFormatting sqref="BW45">
    <cfRule type="cellIs" dxfId="20669" priority="1838" operator="lessThan">
      <formula>$C$4</formula>
    </cfRule>
  </conditionalFormatting>
  <conditionalFormatting sqref="BW46">
    <cfRule type="cellIs" dxfId="20668" priority="1839" operator="lessThan">
      <formula>$C$4</formula>
    </cfRule>
  </conditionalFormatting>
  <conditionalFormatting sqref="BW47">
    <cfRule type="cellIs" dxfId="20667" priority="1840" operator="lessThan">
      <formula>$C$4</formula>
    </cfRule>
  </conditionalFormatting>
  <conditionalFormatting sqref="BW48">
    <cfRule type="cellIs" dxfId="20666" priority="1841" operator="lessThan">
      <formula>$C$4</formula>
    </cfRule>
  </conditionalFormatting>
  <conditionalFormatting sqref="BW49">
    <cfRule type="cellIs" dxfId="20665" priority="1842" operator="lessThan">
      <formula>$C$4</formula>
    </cfRule>
  </conditionalFormatting>
  <conditionalFormatting sqref="BW50">
    <cfRule type="cellIs" dxfId="20664" priority="1843" operator="lessThan">
      <formula>$C$4</formula>
    </cfRule>
  </conditionalFormatting>
  <conditionalFormatting sqref="BW51">
    <cfRule type="cellIs" dxfId="20663" priority="1844" operator="lessThan">
      <formula>$C$4</formula>
    </cfRule>
  </conditionalFormatting>
  <conditionalFormatting sqref="BW52">
    <cfRule type="cellIs" dxfId="20662" priority="1845" operator="lessThan">
      <formula>$C$4</formula>
    </cfRule>
  </conditionalFormatting>
  <conditionalFormatting sqref="BW53">
    <cfRule type="cellIs" dxfId="20661" priority="1846" operator="lessThan">
      <formula>$C$4</formula>
    </cfRule>
  </conditionalFormatting>
  <conditionalFormatting sqref="BW54">
    <cfRule type="cellIs" dxfId="20660" priority="1847" operator="lessThan">
      <formula>$C$4</formula>
    </cfRule>
  </conditionalFormatting>
  <conditionalFormatting sqref="BW55">
    <cfRule type="cellIs" dxfId="20659" priority="1848" operator="lessThan">
      <formula>$C$4</formula>
    </cfRule>
  </conditionalFormatting>
  <conditionalFormatting sqref="BW56">
    <cfRule type="cellIs" dxfId="20658" priority="1849" operator="lessThan">
      <formula>$C$4</formula>
    </cfRule>
  </conditionalFormatting>
  <conditionalFormatting sqref="BW57">
    <cfRule type="cellIs" dxfId="20657" priority="1850" operator="lessThan">
      <formula>$C$4</formula>
    </cfRule>
  </conditionalFormatting>
  <conditionalFormatting sqref="BW58">
    <cfRule type="cellIs" dxfId="20656" priority="1851" operator="lessThan">
      <formula>$C$4</formula>
    </cfRule>
  </conditionalFormatting>
  <conditionalFormatting sqref="BW59">
    <cfRule type="cellIs" dxfId="20655" priority="1852" operator="lessThan">
      <formula>$C$4</formula>
    </cfRule>
  </conditionalFormatting>
  <conditionalFormatting sqref="BW60">
    <cfRule type="cellIs" dxfId="20654" priority="1853" operator="lessThan">
      <formula>$C$4</formula>
    </cfRule>
  </conditionalFormatting>
  <conditionalFormatting sqref="BX11">
    <cfRule type="cellIs" dxfId="20653" priority="1854" operator="lessThan">
      <formula>$C$4</formula>
    </cfRule>
  </conditionalFormatting>
  <conditionalFormatting sqref="BX12">
    <cfRule type="cellIs" dxfId="20652" priority="1855" operator="lessThan">
      <formula>$C$4</formula>
    </cfRule>
  </conditionalFormatting>
  <conditionalFormatting sqref="BX13">
    <cfRule type="cellIs" dxfId="20651" priority="1856" operator="lessThan">
      <formula>$C$4</formula>
    </cfRule>
  </conditionalFormatting>
  <conditionalFormatting sqref="BX14">
    <cfRule type="cellIs" dxfId="20650" priority="1857" operator="lessThan">
      <formula>$C$4</formula>
    </cfRule>
  </conditionalFormatting>
  <conditionalFormatting sqref="BX15">
    <cfRule type="cellIs" dxfId="20649" priority="1858" operator="lessThan">
      <formula>$C$4</formula>
    </cfRule>
  </conditionalFormatting>
  <conditionalFormatting sqref="BX16">
    <cfRule type="cellIs" dxfId="20648" priority="1859" operator="lessThan">
      <formula>$C$4</formula>
    </cfRule>
  </conditionalFormatting>
  <conditionalFormatting sqref="BX17">
    <cfRule type="cellIs" dxfId="20647" priority="1860" operator="lessThan">
      <formula>$C$4</formula>
    </cfRule>
  </conditionalFormatting>
  <conditionalFormatting sqref="BX18">
    <cfRule type="cellIs" dxfId="20646" priority="1861" operator="lessThan">
      <formula>$C$4</formula>
    </cfRule>
  </conditionalFormatting>
  <conditionalFormatting sqref="BX19">
    <cfRule type="cellIs" dxfId="20645" priority="1862" operator="lessThan">
      <formula>$C$4</formula>
    </cfRule>
  </conditionalFormatting>
  <conditionalFormatting sqref="BX20">
    <cfRule type="cellIs" dxfId="20644" priority="1863" operator="lessThan">
      <formula>$C$4</formula>
    </cfRule>
  </conditionalFormatting>
  <conditionalFormatting sqref="BX21">
    <cfRule type="cellIs" dxfId="20643" priority="1864" operator="lessThan">
      <formula>$C$4</formula>
    </cfRule>
  </conditionalFormatting>
  <conditionalFormatting sqref="BX22">
    <cfRule type="cellIs" dxfId="20642" priority="1865" operator="lessThan">
      <formula>$C$4</formula>
    </cfRule>
  </conditionalFormatting>
  <conditionalFormatting sqref="BX23">
    <cfRule type="cellIs" dxfId="20641" priority="1866" operator="lessThan">
      <formula>$C$4</formula>
    </cfRule>
  </conditionalFormatting>
  <conditionalFormatting sqref="BX24">
    <cfRule type="cellIs" dxfId="20640" priority="1867" operator="lessThan">
      <formula>$C$4</formula>
    </cfRule>
  </conditionalFormatting>
  <conditionalFormatting sqref="BX25">
    <cfRule type="cellIs" dxfId="20639" priority="1868" operator="lessThan">
      <formula>$C$4</formula>
    </cfRule>
  </conditionalFormatting>
  <conditionalFormatting sqref="BX26">
    <cfRule type="cellIs" dxfId="20638" priority="1869" operator="lessThan">
      <formula>$C$4</formula>
    </cfRule>
  </conditionalFormatting>
  <conditionalFormatting sqref="BX27">
    <cfRule type="cellIs" dxfId="20637" priority="1870" operator="lessThan">
      <formula>$C$4</formula>
    </cfRule>
  </conditionalFormatting>
  <conditionalFormatting sqref="BX28">
    <cfRule type="cellIs" dxfId="20636" priority="1871" operator="lessThan">
      <formula>$C$4</formula>
    </cfRule>
  </conditionalFormatting>
  <conditionalFormatting sqref="BX29">
    <cfRule type="cellIs" dxfId="20635" priority="1872" operator="lessThan">
      <formula>$C$4</formula>
    </cfRule>
  </conditionalFormatting>
  <conditionalFormatting sqref="BX30">
    <cfRule type="cellIs" dxfId="20634" priority="1873" operator="lessThan">
      <formula>$C$4</formula>
    </cfRule>
  </conditionalFormatting>
  <conditionalFormatting sqref="BX31">
    <cfRule type="cellIs" dxfId="20633" priority="1874" operator="lessThan">
      <formula>$C$4</formula>
    </cfRule>
  </conditionalFormatting>
  <conditionalFormatting sqref="BX32">
    <cfRule type="cellIs" dxfId="20632" priority="1875" operator="lessThan">
      <formula>$C$4</formula>
    </cfRule>
  </conditionalFormatting>
  <conditionalFormatting sqref="BX33">
    <cfRule type="cellIs" dxfId="20631" priority="1876" operator="lessThan">
      <formula>$C$4</formula>
    </cfRule>
  </conditionalFormatting>
  <conditionalFormatting sqref="BX34">
    <cfRule type="cellIs" dxfId="20630" priority="1877" operator="lessThan">
      <formula>$C$4</formula>
    </cfRule>
  </conditionalFormatting>
  <conditionalFormatting sqref="BX35">
    <cfRule type="cellIs" dxfId="20629" priority="1878" operator="lessThan">
      <formula>$C$4</formula>
    </cfRule>
  </conditionalFormatting>
  <conditionalFormatting sqref="BX36">
    <cfRule type="cellIs" dxfId="20628" priority="1879" operator="lessThan">
      <formula>$C$4</formula>
    </cfRule>
  </conditionalFormatting>
  <conditionalFormatting sqref="BX37">
    <cfRule type="cellIs" dxfId="20627" priority="1880" operator="lessThan">
      <formula>$C$4</formula>
    </cfRule>
  </conditionalFormatting>
  <conditionalFormatting sqref="BX38">
    <cfRule type="cellIs" dxfId="20626" priority="1881" operator="lessThan">
      <formula>$C$4</formula>
    </cfRule>
  </conditionalFormatting>
  <conditionalFormatting sqref="BX39">
    <cfRule type="cellIs" dxfId="20625" priority="1882" operator="lessThan">
      <formula>$C$4</formula>
    </cfRule>
  </conditionalFormatting>
  <conditionalFormatting sqref="BX40">
    <cfRule type="cellIs" dxfId="20624" priority="1883" operator="lessThan">
      <formula>$C$4</formula>
    </cfRule>
  </conditionalFormatting>
  <conditionalFormatting sqref="BX41">
    <cfRule type="cellIs" dxfId="20623" priority="1884" operator="lessThan">
      <formula>$C$4</formula>
    </cfRule>
  </conditionalFormatting>
  <conditionalFormatting sqref="BX42">
    <cfRule type="cellIs" dxfId="20622" priority="1885" operator="lessThan">
      <formula>$C$4</formula>
    </cfRule>
  </conditionalFormatting>
  <conditionalFormatting sqref="BX43">
    <cfRule type="cellIs" dxfId="20621" priority="1886" operator="lessThan">
      <formula>$C$4</formula>
    </cfRule>
  </conditionalFormatting>
  <conditionalFormatting sqref="BX44">
    <cfRule type="cellIs" dxfId="20620" priority="1887" operator="lessThan">
      <formula>$C$4</formula>
    </cfRule>
  </conditionalFormatting>
  <conditionalFormatting sqref="BX45">
    <cfRule type="cellIs" dxfId="20619" priority="1888" operator="lessThan">
      <formula>$C$4</formula>
    </cfRule>
  </conditionalFormatting>
  <conditionalFormatting sqref="BX46">
    <cfRule type="cellIs" dxfId="20618" priority="1889" operator="lessThan">
      <formula>$C$4</formula>
    </cfRule>
  </conditionalFormatting>
  <conditionalFormatting sqref="BX47">
    <cfRule type="cellIs" dxfId="20617" priority="1890" operator="lessThan">
      <formula>$C$4</formula>
    </cfRule>
  </conditionalFormatting>
  <conditionalFormatting sqref="BX48">
    <cfRule type="cellIs" dxfId="20616" priority="1891" operator="lessThan">
      <formula>$C$4</formula>
    </cfRule>
  </conditionalFormatting>
  <conditionalFormatting sqref="BX49">
    <cfRule type="cellIs" dxfId="20615" priority="1892" operator="lessThan">
      <formula>$C$4</formula>
    </cfRule>
  </conditionalFormatting>
  <conditionalFormatting sqref="BX50">
    <cfRule type="cellIs" dxfId="20614" priority="1893" operator="lessThan">
      <formula>$C$4</formula>
    </cfRule>
  </conditionalFormatting>
  <conditionalFormatting sqref="BX51">
    <cfRule type="cellIs" dxfId="20613" priority="1894" operator="lessThan">
      <formula>$C$4</formula>
    </cfRule>
  </conditionalFormatting>
  <conditionalFormatting sqref="BX52">
    <cfRule type="cellIs" dxfId="20612" priority="1895" operator="lessThan">
      <formula>$C$4</formula>
    </cfRule>
  </conditionalFormatting>
  <conditionalFormatting sqref="BX53">
    <cfRule type="cellIs" dxfId="20611" priority="1896" operator="lessThan">
      <formula>$C$4</formula>
    </cfRule>
  </conditionalFormatting>
  <conditionalFormatting sqref="BX54">
    <cfRule type="cellIs" dxfId="20610" priority="1897" operator="lessThan">
      <formula>$C$4</formula>
    </cfRule>
  </conditionalFormatting>
  <conditionalFormatting sqref="BX55">
    <cfRule type="cellIs" dxfId="20609" priority="1898" operator="lessThan">
      <formula>$C$4</formula>
    </cfRule>
  </conditionalFormatting>
  <conditionalFormatting sqref="BX56">
    <cfRule type="cellIs" dxfId="20608" priority="1899" operator="lessThan">
      <formula>$C$4</formula>
    </cfRule>
  </conditionalFormatting>
  <conditionalFormatting sqref="BX57">
    <cfRule type="cellIs" dxfId="20607" priority="1900" operator="lessThan">
      <formula>$C$4</formula>
    </cfRule>
  </conditionalFormatting>
  <conditionalFormatting sqref="BX58">
    <cfRule type="cellIs" dxfId="20606" priority="1901" operator="lessThan">
      <formula>$C$4</formula>
    </cfRule>
  </conditionalFormatting>
  <conditionalFormatting sqref="BX59">
    <cfRule type="cellIs" dxfId="20605" priority="1902" operator="lessThan">
      <formula>$C$4</formula>
    </cfRule>
  </conditionalFormatting>
  <conditionalFormatting sqref="BX60">
    <cfRule type="cellIs" dxfId="20604" priority="1903" operator="lessThan">
      <formula>$C$4</formula>
    </cfRule>
  </conditionalFormatting>
  <conditionalFormatting sqref="BY11">
    <cfRule type="cellIs" dxfId="20603" priority="1904" operator="lessThan">
      <formula>$C$4</formula>
    </cfRule>
  </conditionalFormatting>
  <conditionalFormatting sqref="BY12">
    <cfRule type="cellIs" dxfId="20602" priority="1905" operator="lessThan">
      <formula>$C$4</formula>
    </cfRule>
  </conditionalFormatting>
  <conditionalFormatting sqref="BY13">
    <cfRule type="cellIs" dxfId="20601" priority="1906" operator="lessThan">
      <formula>$C$4</formula>
    </cfRule>
  </conditionalFormatting>
  <conditionalFormatting sqref="BY14">
    <cfRule type="cellIs" dxfId="20600" priority="1907" operator="lessThan">
      <formula>$C$4</formula>
    </cfRule>
  </conditionalFormatting>
  <conditionalFormatting sqref="BY15">
    <cfRule type="cellIs" dxfId="20599" priority="1908" operator="lessThan">
      <formula>$C$4</formula>
    </cfRule>
  </conditionalFormatting>
  <conditionalFormatting sqref="BY16">
    <cfRule type="cellIs" dxfId="20598" priority="1909" operator="lessThan">
      <formula>$C$4</formula>
    </cfRule>
  </conditionalFormatting>
  <conditionalFormatting sqref="BY17">
    <cfRule type="cellIs" dxfId="20597" priority="1910" operator="lessThan">
      <formula>$C$4</formula>
    </cfRule>
  </conditionalFormatting>
  <conditionalFormatting sqref="BY18">
    <cfRule type="cellIs" dxfId="20596" priority="1911" operator="lessThan">
      <formula>$C$4</formula>
    </cfRule>
  </conditionalFormatting>
  <conditionalFormatting sqref="BY19">
    <cfRule type="cellIs" dxfId="20595" priority="1912" operator="lessThan">
      <formula>$C$4</formula>
    </cfRule>
  </conditionalFormatting>
  <conditionalFormatting sqref="BY20">
    <cfRule type="cellIs" dxfId="20594" priority="1913" operator="lessThan">
      <formula>$C$4</formula>
    </cfRule>
  </conditionalFormatting>
  <conditionalFormatting sqref="BY21">
    <cfRule type="cellIs" dxfId="20593" priority="1914" operator="lessThan">
      <formula>$C$4</formula>
    </cfRule>
  </conditionalFormatting>
  <conditionalFormatting sqref="BY22">
    <cfRule type="cellIs" dxfId="20592" priority="1915" operator="lessThan">
      <formula>$C$4</formula>
    </cfRule>
  </conditionalFormatting>
  <conditionalFormatting sqref="BY23">
    <cfRule type="cellIs" dxfId="20591" priority="1916" operator="lessThan">
      <formula>$C$4</formula>
    </cfRule>
  </conditionalFormatting>
  <conditionalFormatting sqref="BY24">
    <cfRule type="cellIs" dxfId="20590" priority="1917" operator="lessThan">
      <formula>$C$4</formula>
    </cfRule>
  </conditionalFormatting>
  <conditionalFormatting sqref="BY25">
    <cfRule type="cellIs" dxfId="20589" priority="1918" operator="lessThan">
      <formula>$C$4</formula>
    </cfRule>
  </conditionalFormatting>
  <conditionalFormatting sqref="BY26">
    <cfRule type="cellIs" dxfId="20588" priority="1919" operator="lessThan">
      <formula>$C$4</formula>
    </cfRule>
  </conditionalFormatting>
  <conditionalFormatting sqref="BY27">
    <cfRule type="cellIs" dxfId="20587" priority="1920" operator="lessThan">
      <formula>$C$4</formula>
    </cfRule>
  </conditionalFormatting>
  <conditionalFormatting sqref="BY28">
    <cfRule type="cellIs" dxfId="20586" priority="1921" operator="lessThan">
      <formula>$C$4</formula>
    </cfRule>
  </conditionalFormatting>
  <conditionalFormatting sqref="BY29">
    <cfRule type="cellIs" dxfId="20585" priority="1922" operator="lessThan">
      <formula>$C$4</formula>
    </cfRule>
  </conditionalFormatting>
  <conditionalFormatting sqref="BY30">
    <cfRule type="cellIs" dxfId="20584" priority="1923" operator="lessThan">
      <formula>$C$4</formula>
    </cfRule>
  </conditionalFormatting>
  <conditionalFormatting sqref="BY31">
    <cfRule type="cellIs" dxfId="20583" priority="1924" operator="lessThan">
      <formula>$C$4</formula>
    </cfRule>
  </conditionalFormatting>
  <conditionalFormatting sqref="BY32">
    <cfRule type="cellIs" dxfId="20582" priority="1925" operator="lessThan">
      <formula>$C$4</formula>
    </cfRule>
  </conditionalFormatting>
  <conditionalFormatting sqref="BY33">
    <cfRule type="cellIs" dxfId="20581" priority="1926" operator="lessThan">
      <formula>$C$4</formula>
    </cfRule>
  </conditionalFormatting>
  <conditionalFormatting sqref="BY34">
    <cfRule type="cellIs" dxfId="20580" priority="1927" operator="lessThan">
      <formula>$C$4</formula>
    </cfRule>
  </conditionalFormatting>
  <conditionalFormatting sqref="BY35">
    <cfRule type="cellIs" dxfId="20579" priority="1928" operator="lessThan">
      <formula>$C$4</formula>
    </cfRule>
  </conditionalFormatting>
  <conditionalFormatting sqref="BY36">
    <cfRule type="cellIs" dxfId="20578" priority="1929" operator="lessThan">
      <formula>$C$4</formula>
    </cfRule>
  </conditionalFormatting>
  <conditionalFormatting sqref="BY37">
    <cfRule type="cellIs" dxfId="20577" priority="1930" operator="lessThan">
      <formula>$C$4</formula>
    </cfRule>
  </conditionalFormatting>
  <conditionalFormatting sqref="BY38">
    <cfRule type="cellIs" dxfId="20576" priority="1931" operator="lessThan">
      <formula>$C$4</formula>
    </cfRule>
  </conditionalFormatting>
  <conditionalFormatting sqref="BY39">
    <cfRule type="cellIs" dxfId="20575" priority="1932" operator="lessThan">
      <formula>$C$4</formula>
    </cfRule>
  </conditionalFormatting>
  <conditionalFormatting sqref="BY40">
    <cfRule type="cellIs" dxfId="20574" priority="1933" operator="lessThan">
      <formula>$C$4</formula>
    </cfRule>
  </conditionalFormatting>
  <conditionalFormatting sqref="BY41">
    <cfRule type="cellIs" dxfId="20573" priority="1934" operator="lessThan">
      <formula>$C$4</formula>
    </cfRule>
  </conditionalFormatting>
  <conditionalFormatting sqref="BY42">
    <cfRule type="cellIs" dxfId="20572" priority="1935" operator="lessThan">
      <formula>$C$4</formula>
    </cfRule>
  </conditionalFormatting>
  <conditionalFormatting sqref="BY43">
    <cfRule type="cellIs" dxfId="20571" priority="1936" operator="lessThan">
      <formula>$C$4</formula>
    </cfRule>
  </conditionalFormatting>
  <conditionalFormatting sqref="BY44">
    <cfRule type="cellIs" dxfId="20570" priority="1937" operator="lessThan">
      <formula>$C$4</formula>
    </cfRule>
  </conditionalFormatting>
  <conditionalFormatting sqref="BY45">
    <cfRule type="cellIs" dxfId="20569" priority="1938" operator="lessThan">
      <formula>$C$4</formula>
    </cfRule>
  </conditionalFormatting>
  <conditionalFormatting sqref="BY46">
    <cfRule type="cellIs" dxfId="20568" priority="1939" operator="lessThan">
      <formula>$C$4</formula>
    </cfRule>
  </conditionalFormatting>
  <conditionalFormatting sqref="BY47">
    <cfRule type="cellIs" dxfId="20567" priority="1940" operator="lessThan">
      <formula>$C$4</formula>
    </cfRule>
  </conditionalFormatting>
  <conditionalFormatting sqref="BY48">
    <cfRule type="cellIs" dxfId="20566" priority="1941" operator="lessThan">
      <formula>$C$4</formula>
    </cfRule>
  </conditionalFormatting>
  <conditionalFormatting sqref="BY49">
    <cfRule type="cellIs" dxfId="20565" priority="1942" operator="lessThan">
      <formula>$C$4</formula>
    </cfRule>
  </conditionalFormatting>
  <conditionalFormatting sqref="BY50">
    <cfRule type="cellIs" dxfId="20564" priority="1943" operator="lessThan">
      <formula>$C$4</formula>
    </cfRule>
  </conditionalFormatting>
  <conditionalFormatting sqref="BY51">
    <cfRule type="cellIs" dxfId="20563" priority="1944" operator="lessThan">
      <formula>$C$4</formula>
    </cfRule>
  </conditionalFormatting>
  <conditionalFormatting sqref="BY52">
    <cfRule type="cellIs" dxfId="20562" priority="1945" operator="lessThan">
      <formula>$C$4</formula>
    </cfRule>
  </conditionalFormatting>
  <conditionalFormatting sqref="BY53">
    <cfRule type="cellIs" dxfId="20561" priority="1946" operator="lessThan">
      <formula>$C$4</formula>
    </cfRule>
  </conditionalFormatting>
  <conditionalFormatting sqref="BY54">
    <cfRule type="cellIs" dxfId="20560" priority="1947" operator="lessThan">
      <formula>$C$4</formula>
    </cfRule>
  </conditionalFormatting>
  <conditionalFormatting sqref="BY55">
    <cfRule type="cellIs" dxfId="20559" priority="1948" operator="lessThan">
      <formula>$C$4</formula>
    </cfRule>
  </conditionalFormatting>
  <conditionalFormatting sqref="BY56">
    <cfRule type="cellIs" dxfId="20558" priority="1949" operator="lessThan">
      <formula>$C$4</formula>
    </cfRule>
  </conditionalFormatting>
  <conditionalFormatting sqref="BY57">
    <cfRule type="cellIs" dxfId="20557" priority="1950" operator="lessThan">
      <formula>$C$4</formula>
    </cfRule>
  </conditionalFormatting>
  <conditionalFormatting sqref="BY58">
    <cfRule type="cellIs" dxfId="20556" priority="1951" operator="lessThan">
      <formula>$C$4</formula>
    </cfRule>
  </conditionalFormatting>
  <conditionalFormatting sqref="BY59">
    <cfRule type="cellIs" dxfId="20555" priority="1952" operator="lessThan">
      <formula>$C$4</formula>
    </cfRule>
  </conditionalFormatting>
  <conditionalFormatting sqref="BY60">
    <cfRule type="cellIs" dxfId="20554" priority="1953" operator="lessThan">
      <formula>$C$4</formula>
    </cfRule>
  </conditionalFormatting>
  <conditionalFormatting sqref="BZ11">
    <cfRule type="cellIs" dxfId="20553" priority="1954" operator="lessThan">
      <formula>$C$4</formula>
    </cfRule>
  </conditionalFormatting>
  <conditionalFormatting sqref="BZ12">
    <cfRule type="cellIs" dxfId="20552" priority="1955" operator="lessThan">
      <formula>$C$4</formula>
    </cfRule>
  </conditionalFormatting>
  <conditionalFormatting sqref="BZ13">
    <cfRule type="cellIs" dxfId="20551" priority="1956" operator="lessThan">
      <formula>$C$4</formula>
    </cfRule>
  </conditionalFormatting>
  <conditionalFormatting sqref="BZ14">
    <cfRule type="cellIs" dxfId="20550" priority="1957" operator="lessThan">
      <formula>$C$4</formula>
    </cfRule>
  </conditionalFormatting>
  <conditionalFormatting sqref="BZ15">
    <cfRule type="cellIs" dxfId="20549" priority="1958" operator="lessThan">
      <formula>$C$4</formula>
    </cfRule>
  </conditionalFormatting>
  <conditionalFormatting sqref="BZ16">
    <cfRule type="cellIs" dxfId="20548" priority="1959" operator="lessThan">
      <formula>$C$4</formula>
    </cfRule>
  </conditionalFormatting>
  <conditionalFormatting sqref="BZ17">
    <cfRule type="cellIs" dxfId="20547" priority="1960" operator="lessThan">
      <formula>$C$4</formula>
    </cfRule>
  </conditionalFormatting>
  <conditionalFormatting sqref="BZ18">
    <cfRule type="cellIs" dxfId="20546" priority="1961" operator="lessThan">
      <formula>$C$4</formula>
    </cfRule>
  </conditionalFormatting>
  <conditionalFormatting sqref="BZ19">
    <cfRule type="cellIs" dxfId="20545" priority="1962" operator="lessThan">
      <formula>$C$4</formula>
    </cfRule>
  </conditionalFormatting>
  <conditionalFormatting sqref="BZ20">
    <cfRule type="cellIs" dxfId="20544" priority="1963" operator="lessThan">
      <formula>$C$4</formula>
    </cfRule>
  </conditionalFormatting>
  <conditionalFormatting sqref="BZ21">
    <cfRule type="cellIs" dxfId="20543" priority="1964" operator="lessThan">
      <formula>$C$4</formula>
    </cfRule>
  </conditionalFormatting>
  <conditionalFormatting sqref="BZ22">
    <cfRule type="cellIs" dxfId="20542" priority="1965" operator="lessThan">
      <formula>$C$4</formula>
    </cfRule>
  </conditionalFormatting>
  <conditionalFormatting sqref="BZ23">
    <cfRule type="cellIs" dxfId="20541" priority="1966" operator="lessThan">
      <formula>$C$4</formula>
    </cfRule>
  </conditionalFormatting>
  <conditionalFormatting sqref="BZ24">
    <cfRule type="cellIs" dxfId="20540" priority="1967" operator="lessThan">
      <formula>$C$4</formula>
    </cfRule>
  </conditionalFormatting>
  <conditionalFormatting sqref="BZ25">
    <cfRule type="cellIs" dxfId="20539" priority="1968" operator="lessThan">
      <formula>$C$4</formula>
    </cfRule>
  </conditionalFormatting>
  <conditionalFormatting sqref="BZ26">
    <cfRule type="cellIs" dxfId="20538" priority="1969" operator="lessThan">
      <formula>$C$4</formula>
    </cfRule>
  </conditionalFormatting>
  <conditionalFormatting sqref="BZ27">
    <cfRule type="cellIs" dxfId="20537" priority="1970" operator="lessThan">
      <formula>$C$4</formula>
    </cfRule>
  </conditionalFormatting>
  <conditionalFormatting sqref="BZ28">
    <cfRule type="cellIs" dxfId="20536" priority="1971" operator="lessThan">
      <formula>$C$4</formula>
    </cfRule>
  </conditionalFormatting>
  <conditionalFormatting sqref="BZ29">
    <cfRule type="cellIs" dxfId="20535" priority="1972" operator="lessThan">
      <formula>$C$4</formula>
    </cfRule>
  </conditionalFormatting>
  <conditionalFormatting sqref="BZ30">
    <cfRule type="cellIs" dxfId="20534" priority="1973" operator="lessThan">
      <formula>$C$4</formula>
    </cfRule>
  </conditionalFormatting>
  <conditionalFormatting sqref="BZ31">
    <cfRule type="cellIs" dxfId="20533" priority="1974" operator="lessThan">
      <formula>$C$4</formula>
    </cfRule>
  </conditionalFormatting>
  <conditionalFormatting sqref="BZ32">
    <cfRule type="cellIs" dxfId="20532" priority="1975" operator="lessThan">
      <formula>$C$4</formula>
    </cfRule>
  </conditionalFormatting>
  <conditionalFormatting sqref="BZ33">
    <cfRule type="cellIs" dxfId="20531" priority="1976" operator="lessThan">
      <formula>$C$4</formula>
    </cfRule>
  </conditionalFormatting>
  <conditionalFormatting sqref="BZ34">
    <cfRule type="cellIs" dxfId="20530" priority="1977" operator="lessThan">
      <formula>$C$4</formula>
    </cfRule>
  </conditionalFormatting>
  <conditionalFormatting sqref="BZ35">
    <cfRule type="cellIs" dxfId="20529" priority="1978" operator="lessThan">
      <formula>$C$4</formula>
    </cfRule>
  </conditionalFormatting>
  <conditionalFormatting sqref="BZ36">
    <cfRule type="cellIs" dxfId="20528" priority="1979" operator="lessThan">
      <formula>$C$4</formula>
    </cfRule>
  </conditionalFormatting>
  <conditionalFormatting sqref="BZ37">
    <cfRule type="cellIs" dxfId="20527" priority="1980" operator="lessThan">
      <formula>$C$4</formula>
    </cfRule>
  </conditionalFormatting>
  <conditionalFormatting sqref="BZ38">
    <cfRule type="cellIs" dxfId="20526" priority="1981" operator="lessThan">
      <formula>$C$4</formula>
    </cfRule>
  </conditionalFormatting>
  <conditionalFormatting sqref="BZ39">
    <cfRule type="cellIs" dxfId="20525" priority="1982" operator="lessThan">
      <formula>$C$4</formula>
    </cfRule>
  </conditionalFormatting>
  <conditionalFormatting sqref="BZ40">
    <cfRule type="cellIs" dxfId="20524" priority="1983" operator="lessThan">
      <formula>$C$4</formula>
    </cfRule>
  </conditionalFormatting>
  <conditionalFormatting sqref="BZ41">
    <cfRule type="cellIs" dxfId="20523" priority="1984" operator="lessThan">
      <formula>$C$4</formula>
    </cfRule>
  </conditionalFormatting>
  <conditionalFormatting sqref="BZ42">
    <cfRule type="cellIs" dxfId="20522" priority="1985" operator="lessThan">
      <formula>$C$4</formula>
    </cfRule>
  </conditionalFormatting>
  <conditionalFormatting sqref="BZ43">
    <cfRule type="cellIs" dxfId="20521" priority="1986" operator="lessThan">
      <formula>$C$4</formula>
    </cfRule>
  </conditionalFormatting>
  <conditionalFormatting sqref="BZ44">
    <cfRule type="cellIs" dxfId="20520" priority="1987" operator="lessThan">
      <formula>$C$4</formula>
    </cfRule>
  </conditionalFormatting>
  <conditionalFormatting sqref="BZ45">
    <cfRule type="cellIs" dxfId="20519" priority="1988" operator="lessThan">
      <formula>$C$4</formula>
    </cfRule>
  </conditionalFormatting>
  <conditionalFormatting sqref="BZ46">
    <cfRule type="cellIs" dxfId="20518" priority="1989" operator="lessThan">
      <formula>$C$4</formula>
    </cfRule>
  </conditionalFormatting>
  <conditionalFormatting sqref="BZ47">
    <cfRule type="cellIs" dxfId="20517" priority="1990" operator="lessThan">
      <formula>$C$4</formula>
    </cfRule>
  </conditionalFormatting>
  <conditionalFormatting sqref="BZ48">
    <cfRule type="cellIs" dxfId="20516" priority="1991" operator="lessThan">
      <formula>$C$4</formula>
    </cfRule>
  </conditionalFormatting>
  <conditionalFormatting sqref="BZ49">
    <cfRule type="cellIs" dxfId="20515" priority="1992" operator="lessThan">
      <formula>$C$4</formula>
    </cfRule>
  </conditionalFormatting>
  <conditionalFormatting sqref="BZ50">
    <cfRule type="cellIs" dxfId="20514" priority="1993" operator="lessThan">
      <formula>$C$4</formula>
    </cfRule>
  </conditionalFormatting>
  <conditionalFormatting sqref="BZ51">
    <cfRule type="cellIs" dxfId="20513" priority="1994" operator="lessThan">
      <formula>$C$4</formula>
    </cfRule>
  </conditionalFormatting>
  <conditionalFormatting sqref="BZ52">
    <cfRule type="cellIs" dxfId="20512" priority="1995" operator="lessThan">
      <formula>$C$4</formula>
    </cfRule>
  </conditionalFormatting>
  <conditionalFormatting sqref="BZ53">
    <cfRule type="cellIs" dxfId="20511" priority="1996" operator="lessThan">
      <formula>$C$4</formula>
    </cfRule>
  </conditionalFormatting>
  <conditionalFormatting sqref="BZ54">
    <cfRule type="cellIs" dxfId="20510" priority="1997" operator="lessThan">
      <formula>$C$4</formula>
    </cfRule>
  </conditionalFormatting>
  <conditionalFormatting sqref="BZ55">
    <cfRule type="cellIs" dxfId="20509" priority="1998" operator="lessThan">
      <formula>$C$4</formula>
    </cfRule>
  </conditionalFormatting>
  <conditionalFormatting sqref="BZ56">
    <cfRule type="cellIs" dxfId="20508" priority="1999" operator="lessThan">
      <formula>$C$4</formula>
    </cfRule>
  </conditionalFormatting>
  <conditionalFormatting sqref="BZ57">
    <cfRule type="cellIs" dxfId="20507" priority="2000" operator="lessThan">
      <formula>$C$4</formula>
    </cfRule>
  </conditionalFormatting>
  <conditionalFormatting sqref="BZ58">
    <cfRule type="cellIs" dxfId="20506" priority="2001" operator="lessThan">
      <formula>$C$4</formula>
    </cfRule>
  </conditionalFormatting>
  <conditionalFormatting sqref="BZ59">
    <cfRule type="cellIs" dxfId="20505" priority="2002" operator="lessThan">
      <formula>$C$4</formula>
    </cfRule>
  </conditionalFormatting>
  <conditionalFormatting sqref="BZ60">
    <cfRule type="cellIs" dxfId="20504" priority="2003" operator="lessThan">
      <formula>$C$4</formula>
    </cfRule>
  </conditionalFormatting>
  <conditionalFormatting sqref="CA11">
    <cfRule type="cellIs" dxfId="20503" priority="2004" operator="lessThan">
      <formula>$C$4</formula>
    </cfRule>
  </conditionalFormatting>
  <conditionalFormatting sqref="CA12">
    <cfRule type="cellIs" dxfId="20502" priority="2005" operator="lessThan">
      <formula>$C$4</formula>
    </cfRule>
  </conditionalFormatting>
  <conditionalFormatting sqref="CA13">
    <cfRule type="cellIs" dxfId="20501" priority="2006" operator="lessThan">
      <formula>$C$4</formula>
    </cfRule>
  </conditionalFormatting>
  <conditionalFormatting sqref="CA14">
    <cfRule type="cellIs" dxfId="20500" priority="2007" operator="lessThan">
      <formula>$C$4</formula>
    </cfRule>
  </conditionalFormatting>
  <conditionalFormatting sqref="CA15">
    <cfRule type="cellIs" dxfId="20499" priority="2008" operator="lessThan">
      <formula>$C$4</formula>
    </cfRule>
  </conditionalFormatting>
  <conditionalFormatting sqref="CA16">
    <cfRule type="cellIs" dxfId="20498" priority="2009" operator="lessThan">
      <formula>$C$4</formula>
    </cfRule>
  </conditionalFormatting>
  <conditionalFormatting sqref="CA17">
    <cfRule type="cellIs" dxfId="20497" priority="2010" operator="lessThan">
      <formula>$C$4</formula>
    </cfRule>
  </conditionalFormatting>
  <conditionalFormatting sqref="CA18">
    <cfRule type="cellIs" dxfId="20496" priority="2011" operator="lessThan">
      <formula>$C$4</formula>
    </cfRule>
  </conditionalFormatting>
  <conditionalFormatting sqref="CA19">
    <cfRule type="cellIs" dxfId="20495" priority="2012" operator="lessThan">
      <formula>$C$4</formula>
    </cfRule>
  </conditionalFormatting>
  <conditionalFormatting sqref="CA20">
    <cfRule type="cellIs" dxfId="20494" priority="2013" operator="lessThan">
      <formula>$C$4</formula>
    </cfRule>
  </conditionalFormatting>
  <conditionalFormatting sqref="CA21">
    <cfRule type="cellIs" dxfId="20493" priority="2014" operator="lessThan">
      <formula>$C$4</formula>
    </cfRule>
  </conditionalFormatting>
  <conditionalFormatting sqref="CA22">
    <cfRule type="cellIs" dxfId="20492" priority="2015" operator="lessThan">
      <formula>$C$4</formula>
    </cfRule>
  </conditionalFormatting>
  <conditionalFormatting sqref="CA23">
    <cfRule type="cellIs" dxfId="20491" priority="2016" operator="lessThan">
      <formula>$C$4</formula>
    </cfRule>
  </conditionalFormatting>
  <conditionalFormatting sqref="CA24">
    <cfRule type="cellIs" dxfId="20490" priority="2017" operator="lessThan">
      <formula>$C$4</formula>
    </cfRule>
  </conditionalFormatting>
  <conditionalFormatting sqref="CA25">
    <cfRule type="cellIs" dxfId="20489" priority="2018" operator="lessThan">
      <formula>$C$4</formula>
    </cfRule>
  </conditionalFormatting>
  <conditionalFormatting sqref="CA26">
    <cfRule type="cellIs" dxfId="20488" priority="2019" operator="lessThan">
      <formula>$C$4</formula>
    </cfRule>
  </conditionalFormatting>
  <conditionalFormatting sqref="CA27">
    <cfRule type="cellIs" dxfId="20487" priority="2020" operator="lessThan">
      <formula>$C$4</formula>
    </cfRule>
  </conditionalFormatting>
  <conditionalFormatting sqref="CA28">
    <cfRule type="cellIs" dxfId="20486" priority="2021" operator="lessThan">
      <formula>$C$4</formula>
    </cfRule>
  </conditionalFormatting>
  <conditionalFormatting sqref="CA29">
    <cfRule type="cellIs" dxfId="20485" priority="2022" operator="lessThan">
      <formula>$C$4</formula>
    </cfRule>
  </conditionalFormatting>
  <conditionalFormatting sqref="CA30">
    <cfRule type="cellIs" dxfId="20484" priority="2023" operator="lessThan">
      <formula>$C$4</formula>
    </cfRule>
  </conditionalFormatting>
  <conditionalFormatting sqref="CA31">
    <cfRule type="cellIs" dxfId="20483" priority="2024" operator="lessThan">
      <formula>$C$4</formula>
    </cfRule>
  </conditionalFormatting>
  <conditionalFormatting sqref="CA32">
    <cfRule type="cellIs" dxfId="20482" priority="2025" operator="lessThan">
      <formula>$C$4</formula>
    </cfRule>
  </conditionalFormatting>
  <conditionalFormatting sqref="CA33">
    <cfRule type="cellIs" dxfId="20481" priority="2026" operator="lessThan">
      <formula>$C$4</formula>
    </cfRule>
  </conditionalFormatting>
  <conditionalFormatting sqref="CA34">
    <cfRule type="cellIs" dxfId="20480" priority="2027" operator="lessThan">
      <formula>$C$4</formula>
    </cfRule>
  </conditionalFormatting>
  <conditionalFormatting sqref="CA35">
    <cfRule type="cellIs" dxfId="20479" priority="2028" operator="lessThan">
      <formula>$C$4</formula>
    </cfRule>
  </conditionalFormatting>
  <conditionalFormatting sqref="CA36">
    <cfRule type="cellIs" dxfId="20478" priority="2029" operator="lessThan">
      <formula>$C$4</formula>
    </cfRule>
  </conditionalFormatting>
  <conditionalFormatting sqref="CA37">
    <cfRule type="cellIs" dxfId="20477" priority="2030" operator="lessThan">
      <formula>$C$4</formula>
    </cfRule>
  </conditionalFormatting>
  <conditionalFormatting sqref="CA38">
    <cfRule type="cellIs" dxfId="20476" priority="2031" operator="lessThan">
      <formula>$C$4</formula>
    </cfRule>
  </conditionalFormatting>
  <conditionalFormatting sqref="CA39">
    <cfRule type="cellIs" dxfId="20475" priority="2032" operator="lessThan">
      <formula>$C$4</formula>
    </cfRule>
  </conditionalFormatting>
  <conditionalFormatting sqref="CA40">
    <cfRule type="cellIs" dxfId="20474" priority="2033" operator="lessThan">
      <formula>$C$4</formula>
    </cfRule>
  </conditionalFormatting>
  <conditionalFormatting sqref="CA41">
    <cfRule type="cellIs" dxfId="20473" priority="2034" operator="lessThan">
      <formula>$C$4</formula>
    </cfRule>
  </conditionalFormatting>
  <conditionalFormatting sqref="CA42">
    <cfRule type="cellIs" dxfId="20472" priority="2035" operator="lessThan">
      <formula>$C$4</formula>
    </cfRule>
  </conditionalFormatting>
  <conditionalFormatting sqref="CA43">
    <cfRule type="cellIs" dxfId="20471" priority="2036" operator="lessThan">
      <formula>$C$4</formula>
    </cfRule>
  </conditionalFormatting>
  <conditionalFormatting sqref="CA44">
    <cfRule type="cellIs" dxfId="20470" priority="2037" operator="lessThan">
      <formula>$C$4</formula>
    </cfRule>
  </conditionalFormatting>
  <conditionalFormatting sqref="CA45">
    <cfRule type="cellIs" dxfId="20469" priority="2038" operator="lessThan">
      <formula>$C$4</formula>
    </cfRule>
  </conditionalFormatting>
  <conditionalFormatting sqref="CA46">
    <cfRule type="cellIs" dxfId="20468" priority="2039" operator="lessThan">
      <formula>$C$4</formula>
    </cfRule>
  </conditionalFormatting>
  <conditionalFormatting sqref="CA47">
    <cfRule type="cellIs" dxfId="20467" priority="2040" operator="lessThan">
      <formula>$C$4</formula>
    </cfRule>
  </conditionalFormatting>
  <conditionalFormatting sqref="CA48">
    <cfRule type="cellIs" dxfId="20466" priority="2041" operator="lessThan">
      <formula>$C$4</formula>
    </cfRule>
  </conditionalFormatting>
  <conditionalFormatting sqref="CA49">
    <cfRule type="cellIs" dxfId="20465" priority="2042" operator="lessThan">
      <formula>$C$4</formula>
    </cfRule>
  </conditionalFormatting>
  <conditionalFormatting sqref="CA50">
    <cfRule type="cellIs" dxfId="20464" priority="2043" operator="lessThan">
      <formula>$C$4</formula>
    </cfRule>
  </conditionalFormatting>
  <conditionalFormatting sqref="CA51">
    <cfRule type="cellIs" dxfId="20463" priority="2044" operator="lessThan">
      <formula>$C$4</formula>
    </cfRule>
  </conditionalFormatting>
  <conditionalFormatting sqref="CA52">
    <cfRule type="cellIs" dxfId="20462" priority="2045" operator="lessThan">
      <formula>$C$4</formula>
    </cfRule>
  </conditionalFormatting>
  <conditionalFormatting sqref="CA53">
    <cfRule type="cellIs" dxfId="20461" priority="2046" operator="lessThan">
      <formula>$C$4</formula>
    </cfRule>
  </conditionalFormatting>
  <conditionalFormatting sqref="CA54">
    <cfRule type="cellIs" dxfId="20460" priority="2047" operator="lessThan">
      <formula>$C$4</formula>
    </cfRule>
  </conditionalFormatting>
  <conditionalFormatting sqref="CA55">
    <cfRule type="cellIs" dxfId="20459" priority="2048" operator="lessThan">
      <formula>$C$4</formula>
    </cfRule>
  </conditionalFormatting>
  <conditionalFormatting sqref="CA56">
    <cfRule type="cellIs" dxfId="20458" priority="2049" operator="lessThan">
      <formula>$C$4</formula>
    </cfRule>
  </conditionalFormatting>
  <conditionalFormatting sqref="CA57">
    <cfRule type="cellIs" dxfId="20457" priority="2050" operator="lessThan">
      <formula>$C$4</formula>
    </cfRule>
  </conditionalFormatting>
  <conditionalFormatting sqref="CA58">
    <cfRule type="cellIs" dxfId="20456" priority="2051" operator="lessThan">
      <formula>$C$4</formula>
    </cfRule>
  </conditionalFormatting>
  <conditionalFormatting sqref="CA59">
    <cfRule type="cellIs" dxfId="20455" priority="2052" operator="lessThan">
      <formula>$C$4</formula>
    </cfRule>
  </conditionalFormatting>
  <conditionalFormatting sqref="CA60">
    <cfRule type="cellIs" dxfId="20454" priority="2053" operator="lessThan">
      <formula>$C$4</formula>
    </cfRule>
  </conditionalFormatting>
  <conditionalFormatting sqref="CB11">
    <cfRule type="cellIs" dxfId="20453" priority="2054" operator="lessThan">
      <formula>$C$4</formula>
    </cfRule>
  </conditionalFormatting>
  <conditionalFormatting sqref="CB12">
    <cfRule type="cellIs" dxfId="20452" priority="2055" operator="lessThan">
      <formula>$C$4</formula>
    </cfRule>
  </conditionalFormatting>
  <conditionalFormatting sqref="CB13">
    <cfRule type="cellIs" dxfId="20451" priority="2056" operator="lessThan">
      <formula>$C$4</formula>
    </cfRule>
  </conditionalFormatting>
  <conditionalFormatting sqref="CB14">
    <cfRule type="cellIs" dxfId="20450" priority="2057" operator="lessThan">
      <formula>$C$4</formula>
    </cfRule>
  </conditionalFormatting>
  <conditionalFormatting sqref="CB15">
    <cfRule type="cellIs" dxfId="20449" priority="2058" operator="lessThan">
      <formula>$C$4</formula>
    </cfRule>
  </conditionalFormatting>
  <conditionalFormatting sqref="CB16">
    <cfRule type="cellIs" dxfId="20448" priority="2059" operator="lessThan">
      <formula>$C$4</formula>
    </cfRule>
  </conditionalFormatting>
  <conditionalFormatting sqref="CB17">
    <cfRule type="cellIs" dxfId="20447" priority="2060" operator="lessThan">
      <formula>$C$4</formula>
    </cfRule>
  </conditionalFormatting>
  <conditionalFormatting sqref="CB18">
    <cfRule type="cellIs" dxfId="20446" priority="2061" operator="lessThan">
      <formula>$C$4</formula>
    </cfRule>
  </conditionalFormatting>
  <conditionalFormatting sqref="CB19">
    <cfRule type="cellIs" dxfId="20445" priority="2062" operator="lessThan">
      <formula>$C$4</formula>
    </cfRule>
  </conditionalFormatting>
  <conditionalFormatting sqref="CB20">
    <cfRule type="cellIs" dxfId="20444" priority="2063" operator="lessThan">
      <formula>$C$4</formula>
    </cfRule>
  </conditionalFormatting>
  <conditionalFormatting sqref="CB21">
    <cfRule type="cellIs" dxfId="20443" priority="2064" operator="lessThan">
      <formula>$C$4</formula>
    </cfRule>
  </conditionalFormatting>
  <conditionalFormatting sqref="CB22">
    <cfRule type="cellIs" dxfId="20442" priority="2065" operator="lessThan">
      <formula>$C$4</formula>
    </cfRule>
  </conditionalFormatting>
  <conditionalFormatting sqref="CB23">
    <cfRule type="cellIs" dxfId="20441" priority="2066" operator="lessThan">
      <formula>$C$4</formula>
    </cfRule>
  </conditionalFormatting>
  <conditionalFormatting sqref="CB24">
    <cfRule type="cellIs" dxfId="20440" priority="2067" operator="lessThan">
      <formula>$C$4</formula>
    </cfRule>
  </conditionalFormatting>
  <conditionalFormatting sqref="CB25">
    <cfRule type="cellIs" dxfId="20439" priority="2068" operator="lessThan">
      <formula>$C$4</formula>
    </cfRule>
  </conditionalFormatting>
  <conditionalFormatting sqref="CB26">
    <cfRule type="cellIs" dxfId="20438" priority="2069" operator="lessThan">
      <formula>$C$4</formula>
    </cfRule>
  </conditionalFormatting>
  <conditionalFormatting sqref="CB27">
    <cfRule type="cellIs" dxfId="20437" priority="2070" operator="lessThan">
      <formula>$C$4</formula>
    </cfRule>
  </conditionalFormatting>
  <conditionalFormatting sqref="CB28">
    <cfRule type="cellIs" dxfId="20436" priority="2071" operator="lessThan">
      <formula>$C$4</formula>
    </cfRule>
  </conditionalFormatting>
  <conditionalFormatting sqref="CB29">
    <cfRule type="cellIs" dxfId="20435" priority="2072" operator="lessThan">
      <formula>$C$4</formula>
    </cfRule>
  </conditionalFormatting>
  <conditionalFormatting sqref="CB30">
    <cfRule type="cellIs" dxfId="20434" priority="2073" operator="lessThan">
      <formula>$C$4</formula>
    </cfRule>
  </conditionalFormatting>
  <conditionalFormatting sqref="CB31">
    <cfRule type="cellIs" dxfId="20433" priority="2074" operator="lessThan">
      <formula>$C$4</formula>
    </cfRule>
  </conditionalFormatting>
  <conditionalFormatting sqref="CB32">
    <cfRule type="cellIs" dxfId="20432" priority="2075" operator="lessThan">
      <formula>$C$4</formula>
    </cfRule>
  </conditionalFormatting>
  <conditionalFormatting sqref="CB33">
    <cfRule type="cellIs" dxfId="20431" priority="2076" operator="lessThan">
      <formula>$C$4</formula>
    </cfRule>
  </conditionalFormatting>
  <conditionalFormatting sqref="CB34">
    <cfRule type="cellIs" dxfId="20430" priority="2077" operator="lessThan">
      <formula>$C$4</formula>
    </cfRule>
  </conditionalFormatting>
  <conditionalFormatting sqref="CB35">
    <cfRule type="cellIs" dxfId="20429" priority="2078" operator="lessThan">
      <formula>$C$4</formula>
    </cfRule>
  </conditionalFormatting>
  <conditionalFormatting sqref="CB36">
    <cfRule type="cellIs" dxfId="20428" priority="2079" operator="lessThan">
      <formula>$C$4</formula>
    </cfRule>
  </conditionalFormatting>
  <conditionalFormatting sqref="CB37">
    <cfRule type="cellIs" dxfId="20427" priority="2080" operator="lessThan">
      <formula>$C$4</formula>
    </cfRule>
  </conditionalFormatting>
  <conditionalFormatting sqref="CB38">
    <cfRule type="cellIs" dxfId="20426" priority="2081" operator="lessThan">
      <formula>$C$4</formula>
    </cfRule>
  </conditionalFormatting>
  <conditionalFormatting sqref="CB39">
    <cfRule type="cellIs" dxfId="20425" priority="2082" operator="lessThan">
      <formula>$C$4</formula>
    </cfRule>
  </conditionalFormatting>
  <conditionalFormatting sqref="CB40">
    <cfRule type="cellIs" dxfId="20424" priority="2083" operator="lessThan">
      <formula>$C$4</formula>
    </cfRule>
  </conditionalFormatting>
  <conditionalFormatting sqref="CB41">
    <cfRule type="cellIs" dxfId="20423" priority="2084" operator="lessThan">
      <formula>$C$4</formula>
    </cfRule>
  </conditionalFormatting>
  <conditionalFormatting sqref="CB42">
    <cfRule type="cellIs" dxfId="20422" priority="2085" operator="lessThan">
      <formula>$C$4</formula>
    </cfRule>
  </conditionalFormatting>
  <conditionalFormatting sqref="CB43">
    <cfRule type="cellIs" dxfId="20421" priority="2086" operator="lessThan">
      <formula>$C$4</formula>
    </cfRule>
  </conditionalFormatting>
  <conditionalFormatting sqref="CB44">
    <cfRule type="cellIs" dxfId="20420" priority="2087" operator="lessThan">
      <formula>$C$4</formula>
    </cfRule>
  </conditionalFormatting>
  <conditionalFormatting sqref="CB45">
    <cfRule type="cellIs" dxfId="20419" priority="2088" operator="lessThan">
      <formula>$C$4</formula>
    </cfRule>
  </conditionalFormatting>
  <conditionalFormatting sqref="CB46">
    <cfRule type="cellIs" dxfId="20418" priority="2089" operator="lessThan">
      <formula>$C$4</formula>
    </cfRule>
  </conditionalFormatting>
  <conditionalFormatting sqref="CB47">
    <cfRule type="cellIs" dxfId="20417" priority="2090" operator="lessThan">
      <formula>$C$4</formula>
    </cfRule>
  </conditionalFormatting>
  <conditionalFormatting sqref="CB48">
    <cfRule type="cellIs" dxfId="20416" priority="2091" operator="lessThan">
      <formula>$C$4</formula>
    </cfRule>
  </conditionalFormatting>
  <conditionalFormatting sqref="CB49">
    <cfRule type="cellIs" dxfId="20415" priority="2092" operator="lessThan">
      <formula>$C$4</formula>
    </cfRule>
  </conditionalFormatting>
  <conditionalFormatting sqref="CB50">
    <cfRule type="cellIs" dxfId="20414" priority="2093" operator="lessThan">
      <formula>$C$4</formula>
    </cfRule>
  </conditionalFormatting>
  <conditionalFormatting sqref="CB51">
    <cfRule type="cellIs" dxfId="20413" priority="2094" operator="lessThan">
      <formula>$C$4</formula>
    </cfRule>
  </conditionalFormatting>
  <conditionalFormatting sqref="CB52">
    <cfRule type="cellIs" dxfId="20412" priority="2095" operator="lessThan">
      <formula>$C$4</formula>
    </cfRule>
  </conditionalFormatting>
  <conditionalFormatting sqref="CB53">
    <cfRule type="cellIs" dxfId="20411" priority="2096" operator="lessThan">
      <formula>$C$4</formula>
    </cfRule>
  </conditionalFormatting>
  <conditionalFormatting sqref="CB54">
    <cfRule type="cellIs" dxfId="20410" priority="2097" operator="lessThan">
      <formula>$C$4</formula>
    </cfRule>
  </conditionalFormatting>
  <conditionalFormatting sqref="CB55">
    <cfRule type="cellIs" dxfId="20409" priority="2098" operator="lessThan">
      <formula>$C$4</formula>
    </cfRule>
  </conditionalFormatting>
  <conditionalFormatting sqref="CB56">
    <cfRule type="cellIs" dxfId="20408" priority="2099" operator="lessThan">
      <formula>$C$4</formula>
    </cfRule>
  </conditionalFormatting>
  <conditionalFormatting sqref="CB57">
    <cfRule type="cellIs" dxfId="20407" priority="2100" operator="lessThan">
      <formula>$C$4</formula>
    </cfRule>
  </conditionalFormatting>
  <conditionalFormatting sqref="CB58">
    <cfRule type="cellIs" dxfId="20406" priority="2101" operator="lessThan">
      <formula>$C$4</formula>
    </cfRule>
  </conditionalFormatting>
  <conditionalFormatting sqref="CB59">
    <cfRule type="cellIs" dxfId="20405" priority="2102" operator="lessThan">
      <formula>$C$4</formula>
    </cfRule>
  </conditionalFormatting>
  <conditionalFormatting sqref="CB60">
    <cfRule type="cellIs" dxfId="20404" priority="2103" operator="lessThan">
      <formula>$C$4</formula>
    </cfRule>
  </conditionalFormatting>
  <conditionalFormatting sqref="CC11">
    <cfRule type="cellIs" dxfId="20403" priority="2104" operator="lessThan">
      <formula>$C$4</formula>
    </cfRule>
  </conditionalFormatting>
  <conditionalFormatting sqref="CC12">
    <cfRule type="cellIs" dxfId="20402" priority="2105" operator="lessThan">
      <formula>$C$4</formula>
    </cfRule>
  </conditionalFormatting>
  <conditionalFormatting sqref="CC13">
    <cfRule type="cellIs" dxfId="20401" priority="2106" operator="lessThan">
      <formula>$C$4</formula>
    </cfRule>
  </conditionalFormatting>
  <conditionalFormatting sqref="CC14">
    <cfRule type="cellIs" dxfId="20400" priority="2107" operator="lessThan">
      <formula>$C$4</formula>
    </cfRule>
  </conditionalFormatting>
  <conditionalFormatting sqref="CC15">
    <cfRule type="cellIs" dxfId="20399" priority="2108" operator="lessThan">
      <formula>$C$4</formula>
    </cfRule>
  </conditionalFormatting>
  <conditionalFormatting sqref="CC16">
    <cfRule type="cellIs" dxfId="20398" priority="2109" operator="lessThan">
      <formula>$C$4</formula>
    </cfRule>
  </conditionalFormatting>
  <conditionalFormatting sqref="CC17">
    <cfRule type="cellIs" dxfId="20397" priority="2110" operator="lessThan">
      <formula>$C$4</formula>
    </cfRule>
  </conditionalFormatting>
  <conditionalFormatting sqref="CC18">
    <cfRule type="cellIs" dxfId="20396" priority="2111" operator="lessThan">
      <formula>$C$4</formula>
    </cfRule>
  </conditionalFormatting>
  <conditionalFormatting sqref="CC19">
    <cfRule type="cellIs" dxfId="20395" priority="2112" operator="lessThan">
      <formula>$C$4</formula>
    </cfRule>
  </conditionalFormatting>
  <conditionalFormatting sqref="CC20">
    <cfRule type="cellIs" dxfId="20394" priority="2113" operator="lessThan">
      <formula>$C$4</formula>
    </cfRule>
  </conditionalFormatting>
  <conditionalFormatting sqref="CC21">
    <cfRule type="cellIs" dxfId="20393" priority="2114" operator="lessThan">
      <formula>$C$4</formula>
    </cfRule>
  </conditionalFormatting>
  <conditionalFormatting sqref="CC22">
    <cfRule type="cellIs" dxfId="20392" priority="2115" operator="lessThan">
      <formula>$C$4</formula>
    </cfRule>
  </conditionalFormatting>
  <conditionalFormatting sqref="CC23">
    <cfRule type="cellIs" dxfId="20391" priority="2116" operator="lessThan">
      <formula>$C$4</formula>
    </cfRule>
  </conditionalFormatting>
  <conditionalFormatting sqref="CC24">
    <cfRule type="cellIs" dxfId="20390" priority="2117" operator="lessThan">
      <formula>$C$4</formula>
    </cfRule>
  </conditionalFormatting>
  <conditionalFormatting sqref="CC25">
    <cfRule type="cellIs" dxfId="20389" priority="2118" operator="lessThan">
      <formula>$C$4</formula>
    </cfRule>
  </conditionalFormatting>
  <conditionalFormatting sqref="CC26">
    <cfRule type="cellIs" dxfId="20388" priority="2119" operator="lessThan">
      <formula>$C$4</formula>
    </cfRule>
  </conditionalFormatting>
  <conditionalFormatting sqref="CC27">
    <cfRule type="cellIs" dxfId="20387" priority="2120" operator="lessThan">
      <formula>$C$4</formula>
    </cfRule>
  </conditionalFormatting>
  <conditionalFormatting sqref="CC28">
    <cfRule type="cellIs" dxfId="20386" priority="2121" operator="lessThan">
      <formula>$C$4</formula>
    </cfRule>
  </conditionalFormatting>
  <conditionalFormatting sqref="CC29">
    <cfRule type="cellIs" dxfId="20385" priority="2122" operator="lessThan">
      <formula>$C$4</formula>
    </cfRule>
  </conditionalFormatting>
  <conditionalFormatting sqref="CC30">
    <cfRule type="cellIs" dxfId="20384" priority="2123" operator="lessThan">
      <formula>$C$4</formula>
    </cfRule>
  </conditionalFormatting>
  <conditionalFormatting sqref="CC31">
    <cfRule type="cellIs" dxfId="20383" priority="2124" operator="lessThan">
      <formula>$C$4</formula>
    </cfRule>
  </conditionalFormatting>
  <conditionalFormatting sqref="CC32">
    <cfRule type="cellIs" dxfId="20382" priority="2125" operator="lessThan">
      <formula>$C$4</formula>
    </cfRule>
  </conditionalFormatting>
  <conditionalFormatting sqref="CC33">
    <cfRule type="cellIs" dxfId="20381" priority="2126" operator="lessThan">
      <formula>$C$4</formula>
    </cfRule>
  </conditionalFormatting>
  <conditionalFormatting sqref="CC34">
    <cfRule type="cellIs" dxfId="20380" priority="2127" operator="lessThan">
      <formula>$C$4</formula>
    </cfRule>
  </conditionalFormatting>
  <conditionalFormatting sqref="CC35">
    <cfRule type="cellIs" dxfId="20379" priority="2128" operator="lessThan">
      <formula>$C$4</formula>
    </cfRule>
  </conditionalFormatting>
  <conditionalFormatting sqref="CC36">
    <cfRule type="cellIs" dxfId="20378" priority="2129" operator="lessThan">
      <formula>$C$4</formula>
    </cfRule>
  </conditionalFormatting>
  <conditionalFormatting sqref="CC37">
    <cfRule type="cellIs" dxfId="20377" priority="2130" operator="lessThan">
      <formula>$C$4</formula>
    </cfRule>
  </conditionalFormatting>
  <conditionalFormatting sqref="CC38">
    <cfRule type="cellIs" dxfId="20376" priority="2131" operator="lessThan">
      <formula>$C$4</formula>
    </cfRule>
  </conditionalFormatting>
  <conditionalFormatting sqref="CC39">
    <cfRule type="cellIs" dxfId="20375" priority="2132" operator="lessThan">
      <formula>$C$4</formula>
    </cfRule>
  </conditionalFormatting>
  <conditionalFormatting sqref="CC40">
    <cfRule type="cellIs" dxfId="20374" priority="2133" operator="lessThan">
      <formula>$C$4</formula>
    </cfRule>
  </conditionalFormatting>
  <conditionalFormatting sqref="CC41">
    <cfRule type="cellIs" dxfId="20373" priority="2134" operator="lessThan">
      <formula>$C$4</formula>
    </cfRule>
  </conditionalFormatting>
  <conditionalFormatting sqref="CC42">
    <cfRule type="cellIs" dxfId="20372" priority="2135" operator="lessThan">
      <formula>$C$4</formula>
    </cfRule>
  </conditionalFormatting>
  <conditionalFormatting sqref="CC43">
    <cfRule type="cellIs" dxfId="20371" priority="2136" operator="lessThan">
      <formula>$C$4</formula>
    </cfRule>
  </conditionalFormatting>
  <conditionalFormatting sqref="CC44">
    <cfRule type="cellIs" dxfId="20370" priority="2137" operator="lessThan">
      <formula>$C$4</formula>
    </cfRule>
  </conditionalFormatting>
  <conditionalFormatting sqref="CC45">
    <cfRule type="cellIs" dxfId="20369" priority="2138" operator="lessThan">
      <formula>$C$4</formula>
    </cfRule>
  </conditionalFormatting>
  <conditionalFormatting sqref="CC46">
    <cfRule type="cellIs" dxfId="20368" priority="2139" operator="lessThan">
      <formula>$C$4</formula>
    </cfRule>
  </conditionalFormatting>
  <conditionalFormatting sqref="CC47">
    <cfRule type="cellIs" dxfId="20367" priority="2140" operator="lessThan">
      <formula>$C$4</formula>
    </cfRule>
  </conditionalFormatting>
  <conditionalFormatting sqref="CC48">
    <cfRule type="cellIs" dxfId="20366" priority="2141" operator="lessThan">
      <formula>$C$4</formula>
    </cfRule>
  </conditionalFormatting>
  <conditionalFormatting sqref="CC49">
    <cfRule type="cellIs" dxfId="20365" priority="2142" operator="lessThan">
      <formula>$C$4</formula>
    </cfRule>
  </conditionalFormatting>
  <conditionalFormatting sqref="CC50">
    <cfRule type="cellIs" dxfId="20364" priority="2143" operator="lessThan">
      <formula>$C$4</formula>
    </cfRule>
  </conditionalFormatting>
  <conditionalFormatting sqref="CC51">
    <cfRule type="cellIs" dxfId="20363" priority="2144" operator="lessThan">
      <formula>$C$4</formula>
    </cfRule>
  </conditionalFormatting>
  <conditionalFormatting sqref="CC52">
    <cfRule type="cellIs" dxfId="20362" priority="2145" operator="lessThan">
      <formula>$C$4</formula>
    </cfRule>
  </conditionalFormatting>
  <conditionalFormatting sqref="CC53">
    <cfRule type="cellIs" dxfId="20361" priority="2146" operator="lessThan">
      <formula>$C$4</formula>
    </cfRule>
  </conditionalFormatting>
  <conditionalFormatting sqref="CC54">
    <cfRule type="cellIs" dxfId="20360" priority="2147" operator="lessThan">
      <formula>$C$4</formula>
    </cfRule>
  </conditionalFormatting>
  <conditionalFormatting sqref="CC55">
    <cfRule type="cellIs" dxfId="20359" priority="2148" operator="lessThan">
      <formula>$C$4</formula>
    </cfRule>
  </conditionalFormatting>
  <conditionalFormatting sqref="CC56">
    <cfRule type="cellIs" dxfId="20358" priority="2149" operator="lessThan">
      <formula>$C$4</formula>
    </cfRule>
  </conditionalFormatting>
  <conditionalFormatting sqref="CC57">
    <cfRule type="cellIs" dxfId="20357" priority="2150" operator="lessThan">
      <formula>$C$4</formula>
    </cfRule>
  </conditionalFormatting>
  <conditionalFormatting sqref="CC58">
    <cfRule type="cellIs" dxfId="20356" priority="2151" operator="lessThan">
      <formula>$C$4</formula>
    </cfRule>
  </conditionalFormatting>
  <conditionalFormatting sqref="CC59">
    <cfRule type="cellIs" dxfId="20355" priority="2152" operator="lessThan">
      <formula>$C$4</formula>
    </cfRule>
  </conditionalFormatting>
  <conditionalFormatting sqref="CC60">
    <cfRule type="cellIs" dxfId="20354" priority="2153" operator="lessThan">
      <formula>$C$4</formula>
    </cfRule>
  </conditionalFormatting>
  <conditionalFormatting sqref="CD11">
    <cfRule type="cellIs" dxfId="20353" priority="2154" operator="lessThan">
      <formula>$C$4</formula>
    </cfRule>
  </conditionalFormatting>
  <conditionalFormatting sqref="CD12">
    <cfRule type="cellIs" dxfId="20352" priority="2155" operator="lessThan">
      <formula>$C$4</formula>
    </cfRule>
  </conditionalFormatting>
  <conditionalFormatting sqref="CD13">
    <cfRule type="cellIs" dxfId="20351" priority="2156" operator="lessThan">
      <formula>$C$4</formula>
    </cfRule>
  </conditionalFormatting>
  <conditionalFormatting sqref="CD14">
    <cfRule type="cellIs" dxfId="20350" priority="2157" operator="lessThan">
      <formula>$C$4</formula>
    </cfRule>
  </conditionalFormatting>
  <conditionalFormatting sqref="CD15">
    <cfRule type="cellIs" dxfId="20349" priority="2158" operator="lessThan">
      <formula>$C$4</formula>
    </cfRule>
  </conditionalFormatting>
  <conditionalFormatting sqref="CD16">
    <cfRule type="cellIs" dxfId="20348" priority="2159" operator="lessThan">
      <formula>$C$4</formula>
    </cfRule>
  </conditionalFormatting>
  <conditionalFormatting sqref="CD17">
    <cfRule type="cellIs" dxfId="20347" priority="2160" operator="lessThan">
      <formula>$C$4</formula>
    </cfRule>
  </conditionalFormatting>
  <conditionalFormatting sqref="CD18">
    <cfRule type="cellIs" dxfId="20346" priority="2161" operator="lessThan">
      <formula>$C$4</formula>
    </cfRule>
  </conditionalFormatting>
  <conditionalFormatting sqref="CD19">
    <cfRule type="cellIs" dxfId="20345" priority="2162" operator="lessThan">
      <formula>$C$4</formula>
    </cfRule>
  </conditionalFormatting>
  <conditionalFormatting sqref="CD20">
    <cfRule type="cellIs" dxfId="20344" priority="2163" operator="lessThan">
      <formula>$C$4</formula>
    </cfRule>
  </conditionalFormatting>
  <conditionalFormatting sqref="CD21">
    <cfRule type="cellIs" dxfId="20343" priority="2164" operator="lessThan">
      <formula>$C$4</formula>
    </cfRule>
  </conditionalFormatting>
  <conditionalFormatting sqref="CD22">
    <cfRule type="cellIs" dxfId="20342" priority="2165" operator="lessThan">
      <formula>$C$4</formula>
    </cfRule>
  </conditionalFormatting>
  <conditionalFormatting sqref="CD23">
    <cfRule type="cellIs" dxfId="20341" priority="2166" operator="lessThan">
      <formula>$C$4</formula>
    </cfRule>
  </conditionalFormatting>
  <conditionalFormatting sqref="CD24">
    <cfRule type="cellIs" dxfId="20340" priority="2167" operator="lessThan">
      <formula>$C$4</formula>
    </cfRule>
  </conditionalFormatting>
  <conditionalFormatting sqref="CD25">
    <cfRule type="cellIs" dxfId="20339" priority="2168" operator="lessThan">
      <formula>$C$4</formula>
    </cfRule>
  </conditionalFormatting>
  <conditionalFormatting sqref="CD26">
    <cfRule type="cellIs" dxfId="20338" priority="2169" operator="lessThan">
      <formula>$C$4</formula>
    </cfRule>
  </conditionalFormatting>
  <conditionalFormatting sqref="CD27">
    <cfRule type="cellIs" dxfId="20337" priority="2170" operator="lessThan">
      <formula>$C$4</formula>
    </cfRule>
  </conditionalFormatting>
  <conditionalFormatting sqref="CD28">
    <cfRule type="cellIs" dxfId="20336" priority="2171" operator="lessThan">
      <formula>$C$4</formula>
    </cfRule>
  </conditionalFormatting>
  <conditionalFormatting sqref="CD29">
    <cfRule type="cellIs" dxfId="20335" priority="2172" operator="lessThan">
      <formula>$C$4</formula>
    </cfRule>
  </conditionalFormatting>
  <conditionalFormatting sqref="CD30">
    <cfRule type="cellIs" dxfId="20334" priority="2173" operator="lessThan">
      <formula>$C$4</formula>
    </cfRule>
  </conditionalFormatting>
  <conditionalFormatting sqref="CD31">
    <cfRule type="cellIs" dxfId="20333" priority="2174" operator="lessThan">
      <formula>$C$4</formula>
    </cfRule>
  </conditionalFormatting>
  <conditionalFormatting sqref="CD32">
    <cfRule type="cellIs" dxfId="20332" priority="2175" operator="lessThan">
      <formula>$C$4</formula>
    </cfRule>
  </conditionalFormatting>
  <conditionalFormatting sqref="CD33">
    <cfRule type="cellIs" dxfId="20331" priority="2176" operator="lessThan">
      <formula>$C$4</formula>
    </cfRule>
  </conditionalFormatting>
  <conditionalFormatting sqref="CD34">
    <cfRule type="cellIs" dxfId="20330" priority="2177" operator="lessThan">
      <formula>$C$4</formula>
    </cfRule>
  </conditionalFormatting>
  <conditionalFormatting sqref="CD35">
    <cfRule type="cellIs" dxfId="20329" priority="2178" operator="lessThan">
      <formula>$C$4</formula>
    </cfRule>
  </conditionalFormatting>
  <conditionalFormatting sqref="CD36">
    <cfRule type="cellIs" dxfId="20328" priority="2179" operator="lessThan">
      <formula>$C$4</formula>
    </cfRule>
  </conditionalFormatting>
  <conditionalFormatting sqref="CD37">
    <cfRule type="cellIs" dxfId="20327" priority="2180" operator="lessThan">
      <formula>$C$4</formula>
    </cfRule>
  </conditionalFormatting>
  <conditionalFormatting sqref="CD38">
    <cfRule type="cellIs" dxfId="20326" priority="2181" operator="lessThan">
      <formula>$C$4</formula>
    </cfRule>
  </conditionalFormatting>
  <conditionalFormatting sqref="CD39">
    <cfRule type="cellIs" dxfId="20325" priority="2182" operator="lessThan">
      <formula>$C$4</formula>
    </cfRule>
  </conditionalFormatting>
  <conditionalFormatting sqref="CD40">
    <cfRule type="cellIs" dxfId="20324" priority="2183" operator="lessThan">
      <formula>$C$4</formula>
    </cfRule>
  </conditionalFormatting>
  <conditionalFormatting sqref="CD41">
    <cfRule type="cellIs" dxfId="20323" priority="2184" operator="lessThan">
      <formula>$C$4</formula>
    </cfRule>
  </conditionalFormatting>
  <conditionalFormatting sqref="CD42">
    <cfRule type="cellIs" dxfId="20322" priority="2185" operator="lessThan">
      <formula>$C$4</formula>
    </cfRule>
  </conditionalFormatting>
  <conditionalFormatting sqref="CD43">
    <cfRule type="cellIs" dxfId="20321" priority="2186" operator="lessThan">
      <formula>$C$4</formula>
    </cfRule>
  </conditionalFormatting>
  <conditionalFormatting sqref="CD44">
    <cfRule type="cellIs" dxfId="20320" priority="2187" operator="lessThan">
      <formula>$C$4</formula>
    </cfRule>
  </conditionalFormatting>
  <conditionalFormatting sqref="CD45">
    <cfRule type="cellIs" dxfId="20319" priority="2188" operator="lessThan">
      <formula>$C$4</formula>
    </cfRule>
  </conditionalFormatting>
  <conditionalFormatting sqref="CD46">
    <cfRule type="cellIs" dxfId="20318" priority="2189" operator="lessThan">
      <formula>$C$4</formula>
    </cfRule>
  </conditionalFormatting>
  <conditionalFormatting sqref="CD47">
    <cfRule type="cellIs" dxfId="20317" priority="2190" operator="lessThan">
      <formula>$C$4</formula>
    </cfRule>
  </conditionalFormatting>
  <conditionalFormatting sqref="CD48">
    <cfRule type="cellIs" dxfId="20316" priority="2191" operator="lessThan">
      <formula>$C$4</formula>
    </cfRule>
  </conditionalFormatting>
  <conditionalFormatting sqref="CD49">
    <cfRule type="cellIs" dxfId="20315" priority="2192" operator="lessThan">
      <formula>$C$4</formula>
    </cfRule>
  </conditionalFormatting>
  <conditionalFormatting sqref="CD50">
    <cfRule type="cellIs" dxfId="20314" priority="2193" operator="lessThan">
      <formula>$C$4</formula>
    </cfRule>
  </conditionalFormatting>
  <conditionalFormatting sqref="CD51">
    <cfRule type="cellIs" dxfId="20313" priority="2194" operator="lessThan">
      <formula>$C$4</formula>
    </cfRule>
  </conditionalFormatting>
  <conditionalFormatting sqref="CD52">
    <cfRule type="cellIs" dxfId="20312" priority="2195" operator="lessThan">
      <formula>$C$4</formula>
    </cfRule>
  </conditionalFormatting>
  <conditionalFormatting sqref="CD53">
    <cfRule type="cellIs" dxfId="20311" priority="2196" operator="lessThan">
      <formula>$C$4</formula>
    </cfRule>
  </conditionalFormatting>
  <conditionalFormatting sqref="CD54">
    <cfRule type="cellIs" dxfId="20310" priority="2197" operator="lessThan">
      <formula>$C$4</formula>
    </cfRule>
  </conditionalFormatting>
  <conditionalFormatting sqref="CD55">
    <cfRule type="cellIs" dxfId="20309" priority="2198" operator="lessThan">
      <formula>$C$4</formula>
    </cfRule>
  </conditionalFormatting>
  <conditionalFormatting sqref="CD56">
    <cfRule type="cellIs" dxfId="20308" priority="2199" operator="lessThan">
      <formula>$C$4</formula>
    </cfRule>
  </conditionalFormatting>
  <conditionalFormatting sqref="CD57">
    <cfRule type="cellIs" dxfId="20307" priority="2200" operator="lessThan">
      <formula>$C$4</formula>
    </cfRule>
  </conditionalFormatting>
  <conditionalFormatting sqref="CD58">
    <cfRule type="cellIs" dxfId="20306" priority="2201" operator="lessThan">
      <formula>$C$4</formula>
    </cfRule>
  </conditionalFormatting>
  <conditionalFormatting sqref="CD59">
    <cfRule type="cellIs" dxfId="20305" priority="2202" operator="lessThan">
      <formula>$C$4</formula>
    </cfRule>
  </conditionalFormatting>
  <conditionalFormatting sqref="CD60">
    <cfRule type="cellIs" dxfId="20304" priority="2203" operator="lessThan">
      <formula>$C$4</formula>
    </cfRule>
  </conditionalFormatting>
  <conditionalFormatting sqref="CE11">
    <cfRule type="cellIs" dxfId="20303" priority="2204" operator="lessThan">
      <formula>$C$4</formula>
    </cfRule>
  </conditionalFormatting>
  <conditionalFormatting sqref="CE12">
    <cfRule type="cellIs" dxfId="20302" priority="2205" operator="lessThan">
      <formula>$C$4</formula>
    </cfRule>
  </conditionalFormatting>
  <conditionalFormatting sqref="CE13">
    <cfRule type="cellIs" dxfId="20301" priority="2206" operator="lessThan">
      <formula>$C$4</formula>
    </cfRule>
  </conditionalFormatting>
  <conditionalFormatting sqref="CE14">
    <cfRule type="cellIs" dxfId="20300" priority="2207" operator="lessThan">
      <formula>$C$4</formula>
    </cfRule>
  </conditionalFormatting>
  <conditionalFormatting sqref="CE15">
    <cfRule type="cellIs" dxfId="20299" priority="2208" operator="lessThan">
      <formula>$C$4</formula>
    </cfRule>
  </conditionalFormatting>
  <conditionalFormatting sqref="CE16">
    <cfRule type="cellIs" dxfId="20298" priority="2209" operator="lessThan">
      <formula>$C$4</formula>
    </cfRule>
  </conditionalFormatting>
  <conditionalFormatting sqref="CE17">
    <cfRule type="cellIs" dxfId="20297" priority="2210" operator="lessThan">
      <formula>$C$4</formula>
    </cfRule>
  </conditionalFormatting>
  <conditionalFormatting sqref="CE18">
    <cfRule type="cellIs" dxfId="20296" priority="2211" operator="lessThan">
      <formula>$C$4</formula>
    </cfRule>
  </conditionalFormatting>
  <conditionalFormatting sqref="CE19">
    <cfRule type="cellIs" dxfId="20295" priority="2212" operator="lessThan">
      <formula>$C$4</formula>
    </cfRule>
  </conditionalFormatting>
  <conditionalFormatting sqref="CE20">
    <cfRule type="cellIs" dxfId="20294" priority="2213" operator="lessThan">
      <formula>$C$4</formula>
    </cfRule>
  </conditionalFormatting>
  <conditionalFormatting sqref="CE21">
    <cfRule type="cellIs" dxfId="20293" priority="2214" operator="lessThan">
      <formula>$C$4</formula>
    </cfRule>
  </conditionalFormatting>
  <conditionalFormatting sqref="CE22">
    <cfRule type="cellIs" dxfId="20292" priority="2215" operator="lessThan">
      <formula>$C$4</formula>
    </cfRule>
  </conditionalFormatting>
  <conditionalFormatting sqref="CE23">
    <cfRule type="cellIs" dxfId="20291" priority="2216" operator="lessThan">
      <formula>$C$4</formula>
    </cfRule>
  </conditionalFormatting>
  <conditionalFormatting sqref="CE24">
    <cfRule type="cellIs" dxfId="20290" priority="2217" operator="lessThan">
      <formula>$C$4</formula>
    </cfRule>
  </conditionalFormatting>
  <conditionalFormatting sqref="CE25">
    <cfRule type="cellIs" dxfId="20289" priority="2218" operator="lessThan">
      <formula>$C$4</formula>
    </cfRule>
  </conditionalFormatting>
  <conditionalFormatting sqref="CE26">
    <cfRule type="cellIs" dxfId="20288" priority="2219" operator="lessThan">
      <formula>$C$4</formula>
    </cfRule>
  </conditionalFormatting>
  <conditionalFormatting sqref="CE27">
    <cfRule type="cellIs" dxfId="20287" priority="2220" operator="lessThan">
      <formula>$C$4</formula>
    </cfRule>
  </conditionalFormatting>
  <conditionalFormatting sqref="CE28">
    <cfRule type="cellIs" dxfId="20286" priority="2221" operator="lessThan">
      <formula>$C$4</formula>
    </cfRule>
  </conditionalFormatting>
  <conditionalFormatting sqref="CE29">
    <cfRule type="cellIs" dxfId="20285" priority="2222" operator="lessThan">
      <formula>$C$4</formula>
    </cfRule>
  </conditionalFormatting>
  <conditionalFormatting sqref="CE30">
    <cfRule type="cellIs" dxfId="20284" priority="2223" operator="lessThan">
      <formula>$C$4</formula>
    </cfRule>
  </conditionalFormatting>
  <conditionalFormatting sqref="CE31">
    <cfRule type="cellIs" dxfId="20283" priority="2224" operator="lessThan">
      <formula>$C$4</formula>
    </cfRule>
  </conditionalFormatting>
  <conditionalFormatting sqref="CE32">
    <cfRule type="cellIs" dxfId="20282" priority="2225" operator="lessThan">
      <formula>$C$4</formula>
    </cfRule>
  </conditionalFormatting>
  <conditionalFormatting sqref="CE33">
    <cfRule type="cellIs" dxfId="20281" priority="2226" operator="lessThan">
      <formula>$C$4</formula>
    </cfRule>
  </conditionalFormatting>
  <conditionalFormatting sqref="CE34">
    <cfRule type="cellIs" dxfId="20280" priority="2227" operator="lessThan">
      <formula>$C$4</formula>
    </cfRule>
  </conditionalFormatting>
  <conditionalFormatting sqref="CE35">
    <cfRule type="cellIs" dxfId="20279" priority="2228" operator="lessThan">
      <formula>$C$4</formula>
    </cfRule>
  </conditionalFormatting>
  <conditionalFormatting sqref="CE36">
    <cfRule type="cellIs" dxfId="20278" priority="2229" operator="lessThan">
      <formula>$C$4</formula>
    </cfRule>
  </conditionalFormatting>
  <conditionalFormatting sqref="CE37">
    <cfRule type="cellIs" dxfId="20277" priority="2230" operator="lessThan">
      <formula>$C$4</formula>
    </cfRule>
  </conditionalFormatting>
  <conditionalFormatting sqref="CE38">
    <cfRule type="cellIs" dxfId="20276" priority="2231" operator="lessThan">
      <formula>$C$4</formula>
    </cfRule>
  </conditionalFormatting>
  <conditionalFormatting sqref="CE39">
    <cfRule type="cellIs" dxfId="20275" priority="2232" operator="lessThan">
      <formula>$C$4</formula>
    </cfRule>
  </conditionalFormatting>
  <conditionalFormatting sqref="CE40">
    <cfRule type="cellIs" dxfId="20274" priority="2233" operator="lessThan">
      <formula>$C$4</formula>
    </cfRule>
  </conditionalFormatting>
  <conditionalFormatting sqref="CE41">
    <cfRule type="cellIs" dxfId="20273" priority="2234" operator="lessThan">
      <formula>$C$4</formula>
    </cfRule>
  </conditionalFormatting>
  <conditionalFormatting sqref="CE42">
    <cfRule type="cellIs" dxfId="20272" priority="2235" operator="lessThan">
      <formula>$C$4</formula>
    </cfRule>
  </conditionalFormatting>
  <conditionalFormatting sqref="CE43">
    <cfRule type="cellIs" dxfId="20271" priority="2236" operator="lessThan">
      <formula>$C$4</formula>
    </cfRule>
  </conditionalFormatting>
  <conditionalFormatting sqref="CE44">
    <cfRule type="cellIs" dxfId="20270" priority="2237" operator="lessThan">
      <formula>$C$4</formula>
    </cfRule>
  </conditionalFormatting>
  <conditionalFormatting sqref="CE45">
    <cfRule type="cellIs" dxfId="20269" priority="2238" operator="lessThan">
      <formula>$C$4</formula>
    </cfRule>
  </conditionalFormatting>
  <conditionalFormatting sqref="CE46">
    <cfRule type="cellIs" dxfId="20268" priority="2239" operator="lessThan">
      <formula>$C$4</formula>
    </cfRule>
  </conditionalFormatting>
  <conditionalFormatting sqref="CE47">
    <cfRule type="cellIs" dxfId="20267" priority="2240" operator="lessThan">
      <formula>$C$4</formula>
    </cfRule>
  </conditionalFormatting>
  <conditionalFormatting sqref="CE48">
    <cfRule type="cellIs" dxfId="20266" priority="2241" operator="lessThan">
      <formula>$C$4</formula>
    </cfRule>
  </conditionalFormatting>
  <conditionalFormatting sqref="CE49">
    <cfRule type="cellIs" dxfId="20265" priority="2242" operator="lessThan">
      <formula>$C$4</formula>
    </cfRule>
  </conditionalFormatting>
  <conditionalFormatting sqref="CE50">
    <cfRule type="cellIs" dxfId="20264" priority="2243" operator="lessThan">
      <formula>$C$4</formula>
    </cfRule>
  </conditionalFormatting>
  <conditionalFormatting sqref="CE51">
    <cfRule type="cellIs" dxfId="20263" priority="2244" operator="lessThan">
      <formula>$C$4</formula>
    </cfRule>
  </conditionalFormatting>
  <conditionalFormatting sqref="CE52">
    <cfRule type="cellIs" dxfId="20262" priority="2245" operator="lessThan">
      <formula>$C$4</formula>
    </cfRule>
  </conditionalFormatting>
  <conditionalFormatting sqref="CE53">
    <cfRule type="cellIs" dxfId="20261" priority="2246" operator="lessThan">
      <formula>$C$4</formula>
    </cfRule>
  </conditionalFormatting>
  <conditionalFormatting sqref="CE54">
    <cfRule type="cellIs" dxfId="20260" priority="2247" operator="lessThan">
      <formula>$C$4</formula>
    </cfRule>
  </conditionalFormatting>
  <conditionalFormatting sqref="CE55">
    <cfRule type="cellIs" dxfId="20259" priority="2248" operator="lessThan">
      <formula>$C$4</formula>
    </cfRule>
  </conditionalFormatting>
  <conditionalFormatting sqref="CE56">
    <cfRule type="cellIs" dxfId="20258" priority="2249" operator="lessThan">
      <formula>$C$4</formula>
    </cfRule>
  </conditionalFormatting>
  <conditionalFormatting sqref="CE57">
    <cfRule type="cellIs" dxfId="20257" priority="2250" operator="lessThan">
      <formula>$C$4</formula>
    </cfRule>
  </conditionalFormatting>
  <conditionalFormatting sqref="CE58">
    <cfRule type="cellIs" dxfId="20256" priority="2251" operator="lessThan">
      <formula>$C$4</formula>
    </cfRule>
  </conditionalFormatting>
  <conditionalFormatting sqref="CE59">
    <cfRule type="cellIs" dxfId="20255" priority="2252" operator="lessThan">
      <formula>$C$4</formula>
    </cfRule>
  </conditionalFormatting>
  <conditionalFormatting sqref="CE60">
    <cfRule type="cellIs" dxfId="20254" priority="2253" operator="lessThan">
      <formula>$C$4</formula>
    </cfRule>
  </conditionalFormatting>
  <conditionalFormatting sqref="CF11">
    <cfRule type="cellIs" dxfId="20253" priority="2254" operator="lessThan">
      <formula>$C$4</formula>
    </cfRule>
  </conditionalFormatting>
  <conditionalFormatting sqref="CF12">
    <cfRule type="cellIs" dxfId="20252" priority="2255" operator="lessThan">
      <formula>$C$4</formula>
    </cfRule>
  </conditionalFormatting>
  <conditionalFormatting sqref="CF13">
    <cfRule type="cellIs" dxfId="20251" priority="2256" operator="lessThan">
      <formula>$C$4</formula>
    </cfRule>
  </conditionalFormatting>
  <conditionalFormatting sqref="CF14">
    <cfRule type="cellIs" dxfId="20250" priority="2257" operator="lessThan">
      <formula>$C$4</formula>
    </cfRule>
  </conditionalFormatting>
  <conditionalFormatting sqref="CF15">
    <cfRule type="cellIs" dxfId="20249" priority="2258" operator="lessThan">
      <formula>$C$4</formula>
    </cfRule>
  </conditionalFormatting>
  <conditionalFormatting sqref="CF16">
    <cfRule type="cellIs" dxfId="20248" priority="2259" operator="lessThan">
      <formula>$C$4</formula>
    </cfRule>
  </conditionalFormatting>
  <conditionalFormatting sqref="CF17">
    <cfRule type="cellIs" dxfId="20247" priority="2260" operator="lessThan">
      <formula>$C$4</formula>
    </cfRule>
  </conditionalFormatting>
  <conditionalFormatting sqref="CF18">
    <cfRule type="cellIs" dxfId="20246" priority="2261" operator="lessThan">
      <formula>$C$4</formula>
    </cfRule>
  </conditionalFormatting>
  <conditionalFormatting sqref="CF19">
    <cfRule type="cellIs" dxfId="20245" priority="2262" operator="lessThan">
      <formula>$C$4</formula>
    </cfRule>
  </conditionalFormatting>
  <conditionalFormatting sqref="CF20">
    <cfRule type="cellIs" dxfId="20244" priority="2263" operator="lessThan">
      <formula>$C$4</formula>
    </cfRule>
  </conditionalFormatting>
  <conditionalFormatting sqref="CF21">
    <cfRule type="cellIs" dxfId="20243" priority="2264" operator="lessThan">
      <formula>$C$4</formula>
    </cfRule>
  </conditionalFormatting>
  <conditionalFormatting sqref="CF22">
    <cfRule type="cellIs" dxfId="20242" priority="2265" operator="lessThan">
      <formula>$C$4</formula>
    </cfRule>
  </conditionalFormatting>
  <conditionalFormatting sqref="CF23">
    <cfRule type="cellIs" dxfId="20241" priority="2266" operator="lessThan">
      <formula>$C$4</formula>
    </cfRule>
  </conditionalFormatting>
  <conditionalFormatting sqref="CF24">
    <cfRule type="cellIs" dxfId="20240" priority="2267" operator="lessThan">
      <formula>$C$4</formula>
    </cfRule>
  </conditionalFormatting>
  <conditionalFormatting sqref="CF25">
    <cfRule type="cellIs" dxfId="20239" priority="2268" operator="lessThan">
      <formula>$C$4</formula>
    </cfRule>
  </conditionalFormatting>
  <conditionalFormatting sqref="CF26">
    <cfRule type="cellIs" dxfId="20238" priority="2269" operator="lessThan">
      <formula>$C$4</formula>
    </cfRule>
  </conditionalFormatting>
  <conditionalFormatting sqref="CF27">
    <cfRule type="cellIs" dxfId="20237" priority="2270" operator="lessThan">
      <formula>$C$4</formula>
    </cfRule>
  </conditionalFormatting>
  <conditionalFormatting sqref="CF28">
    <cfRule type="cellIs" dxfId="20236" priority="2271" operator="lessThan">
      <formula>$C$4</formula>
    </cfRule>
  </conditionalFormatting>
  <conditionalFormatting sqref="CF29">
    <cfRule type="cellIs" dxfId="20235" priority="2272" operator="lessThan">
      <formula>$C$4</formula>
    </cfRule>
  </conditionalFormatting>
  <conditionalFormatting sqref="CF30">
    <cfRule type="cellIs" dxfId="20234" priority="2273" operator="lessThan">
      <formula>$C$4</formula>
    </cfRule>
  </conditionalFormatting>
  <conditionalFormatting sqref="CF31">
    <cfRule type="cellIs" dxfId="20233" priority="2274" operator="lessThan">
      <formula>$C$4</formula>
    </cfRule>
  </conditionalFormatting>
  <conditionalFormatting sqref="CF32">
    <cfRule type="cellIs" dxfId="20232" priority="2275" operator="lessThan">
      <formula>$C$4</formula>
    </cfRule>
  </conditionalFormatting>
  <conditionalFormatting sqref="CF33">
    <cfRule type="cellIs" dxfId="20231" priority="2276" operator="lessThan">
      <formula>$C$4</formula>
    </cfRule>
  </conditionalFormatting>
  <conditionalFormatting sqref="CF34">
    <cfRule type="cellIs" dxfId="20230" priority="2277" operator="lessThan">
      <formula>$C$4</formula>
    </cfRule>
  </conditionalFormatting>
  <conditionalFormatting sqref="CF35">
    <cfRule type="cellIs" dxfId="20229" priority="2278" operator="lessThan">
      <formula>$C$4</formula>
    </cfRule>
  </conditionalFormatting>
  <conditionalFormatting sqref="CF36">
    <cfRule type="cellIs" dxfId="20228" priority="2279" operator="lessThan">
      <formula>$C$4</formula>
    </cfRule>
  </conditionalFormatting>
  <conditionalFormatting sqref="CF37">
    <cfRule type="cellIs" dxfId="20227" priority="2280" operator="lessThan">
      <formula>$C$4</formula>
    </cfRule>
  </conditionalFormatting>
  <conditionalFormatting sqref="CF38">
    <cfRule type="cellIs" dxfId="20226" priority="2281" operator="lessThan">
      <formula>$C$4</formula>
    </cfRule>
  </conditionalFormatting>
  <conditionalFormatting sqref="CF39">
    <cfRule type="cellIs" dxfId="20225" priority="2282" operator="lessThan">
      <formula>$C$4</formula>
    </cfRule>
  </conditionalFormatting>
  <conditionalFormatting sqref="CF40">
    <cfRule type="cellIs" dxfId="20224" priority="2283" operator="lessThan">
      <formula>$C$4</formula>
    </cfRule>
  </conditionalFormatting>
  <conditionalFormatting sqref="CF41">
    <cfRule type="cellIs" dxfId="20223" priority="2284" operator="lessThan">
      <formula>$C$4</formula>
    </cfRule>
  </conditionalFormatting>
  <conditionalFormatting sqref="CF42">
    <cfRule type="cellIs" dxfId="20222" priority="2285" operator="lessThan">
      <formula>$C$4</formula>
    </cfRule>
  </conditionalFormatting>
  <conditionalFormatting sqref="CF43">
    <cfRule type="cellIs" dxfId="20221" priority="2286" operator="lessThan">
      <formula>$C$4</formula>
    </cfRule>
  </conditionalFormatting>
  <conditionalFormatting sqref="CF44">
    <cfRule type="cellIs" dxfId="20220" priority="2287" operator="lessThan">
      <formula>$C$4</formula>
    </cfRule>
  </conditionalFormatting>
  <conditionalFormatting sqref="CF45">
    <cfRule type="cellIs" dxfId="20219" priority="2288" operator="lessThan">
      <formula>$C$4</formula>
    </cfRule>
  </conditionalFormatting>
  <conditionalFormatting sqref="CF46">
    <cfRule type="cellIs" dxfId="20218" priority="2289" operator="lessThan">
      <formula>$C$4</formula>
    </cfRule>
  </conditionalFormatting>
  <conditionalFormatting sqref="CF47">
    <cfRule type="cellIs" dxfId="20217" priority="2290" operator="lessThan">
      <formula>$C$4</formula>
    </cfRule>
  </conditionalFormatting>
  <conditionalFormatting sqref="CF48">
    <cfRule type="cellIs" dxfId="20216" priority="2291" operator="lessThan">
      <formula>$C$4</formula>
    </cfRule>
  </conditionalFormatting>
  <conditionalFormatting sqref="CF49">
    <cfRule type="cellIs" dxfId="20215" priority="2292" operator="lessThan">
      <formula>$C$4</formula>
    </cfRule>
  </conditionalFormatting>
  <conditionalFormatting sqref="CF50">
    <cfRule type="cellIs" dxfId="20214" priority="2293" operator="lessThan">
      <formula>$C$4</formula>
    </cfRule>
  </conditionalFormatting>
  <conditionalFormatting sqref="CF51">
    <cfRule type="cellIs" dxfId="20213" priority="2294" operator="lessThan">
      <formula>$C$4</formula>
    </cfRule>
  </conditionalFormatting>
  <conditionalFormatting sqref="CF52">
    <cfRule type="cellIs" dxfId="20212" priority="2295" operator="lessThan">
      <formula>$C$4</formula>
    </cfRule>
  </conditionalFormatting>
  <conditionalFormatting sqref="CF53">
    <cfRule type="cellIs" dxfId="20211" priority="2296" operator="lessThan">
      <formula>$C$4</formula>
    </cfRule>
  </conditionalFormatting>
  <conditionalFormatting sqref="CF54">
    <cfRule type="cellIs" dxfId="20210" priority="2297" operator="lessThan">
      <formula>$C$4</formula>
    </cfRule>
  </conditionalFormatting>
  <conditionalFormatting sqref="CF55">
    <cfRule type="cellIs" dxfId="20209" priority="2298" operator="lessThan">
      <formula>$C$4</formula>
    </cfRule>
  </conditionalFormatting>
  <conditionalFormatting sqref="CF56">
    <cfRule type="cellIs" dxfId="20208" priority="2299" operator="lessThan">
      <formula>$C$4</formula>
    </cfRule>
  </conditionalFormatting>
  <conditionalFormatting sqref="CF57">
    <cfRule type="cellIs" dxfId="20207" priority="2300" operator="lessThan">
      <formula>$C$4</formula>
    </cfRule>
  </conditionalFormatting>
  <conditionalFormatting sqref="CF58">
    <cfRule type="cellIs" dxfId="20206" priority="2301" operator="lessThan">
      <formula>$C$4</formula>
    </cfRule>
  </conditionalFormatting>
  <conditionalFormatting sqref="CF59">
    <cfRule type="cellIs" dxfId="20205" priority="2302" operator="lessThan">
      <formula>$C$4</formula>
    </cfRule>
  </conditionalFormatting>
  <conditionalFormatting sqref="CF60">
    <cfRule type="cellIs" dxfId="20204" priority="2303" operator="lessThan">
      <formula>$C$4</formula>
    </cfRule>
  </conditionalFormatting>
  <conditionalFormatting sqref="CG11">
    <cfRule type="cellIs" dxfId="20203" priority="2304" operator="lessThan">
      <formula>$C$4</formula>
    </cfRule>
  </conditionalFormatting>
  <conditionalFormatting sqref="CG12">
    <cfRule type="cellIs" dxfId="20202" priority="2305" operator="lessThan">
      <formula>$C$4</formula>
    </cfRule>
  </conditionalFormatting>
  <conditionalFormatting sqref="CG13">
    <cfRule type="cellIs" dxfId="20201" priority="2306" operator="lessThan">
      <formula>$C$4</formula>
    </cfRule>
  </conditionalFormatting>
  <conditionalFormatting sqref="CG14">
    <cfRule type="cellIs" dxfId="20200" priority="2307" operator="lessThan">
      <formula>$C$4</formula>
    </cfRule>
  </conditionalFormatting>
  <conditionalFormatting sqref="CG15">
    <cfRule type="cellIs" dxfId="20199" priority="2308" operator="lessThan">
      <formula>$C$4</formula>
    </cfRule>
  </conditionalFormatting>
  <conditionalFormatting sqref="CG16">
    <cfRule type="cellIs" dxfId="20198" priority="2309" operator="lessThan">
      <formula>$C$4</formula>
    </cfRule>
  </conditionalFormatting>
  <conditionalFormatting sqref="CG17">
    <cfRule type="cellIs" dxfId="20197" priority="2310" operator="lessThan">
      <formula>$C$4</formula>
    </cfRule>
  </conditionalFormatting>
  <conditionalFormatting sqref="CG18">
    <cfRule type="cellIs" dxfId="20196" priority="2311" operator="lessThan">
      <formula>$C$4</formula>
    </cfRule>
  </conditionalFormatting>
  <conditionalFormatting sqref="CG19">
    <cfRule type="cellIs" dxfId="20195" priority="2312" operator="lessThan">
      <formula>$C$4</formula>
    </cfRule>
  </conditionalFormatting>
  <conditionalFormatting sqref="CG20">
    <cfRule type="cellIs" dxfId="20194" priority="2313" operator="lessThan">
      <formula>$C$4</formula>
    </cfRule>
  </conditionalFormatting>
  <conditionalFormatting sqref="CG21">
    <cfRule type="cellIs" dxfId="20193" priority="2314" operator="lessThan">
      <formula>$C$4</formula>
    </cfRule>
  </conditionalFormatting>
  <conditionalFormatting sqref="CG22">
    <cfRule type="cellIs" dxfId="20192" priority="2315" operator="lessThan">
      <formula>$C$4</formula>
    </cfRule>
  </conditionalFormatting>
  <conditionalFormatting sqref="CG23">
    <cfRule type="cellIs" dxfId="20191" priority="2316" operator="lessThan">
      <formula>$C$4</formula>
    </cfRule>
  </conditionalFormatting>
  <conditionalFormatting sqref="CG24">
    <cfRule type="cellIs" dxfId="20190" priority="2317" operator="lessThan">
      <formula>$C$4</formula>
    </cfRule>
  </conditionalFormatting>
  <conditionalFormatting sqref="CG25">
    <cfRule type="cellIs" dxfId="20189" priority="2318" operator="lessThan">
      <formula>$C$4</formula>
    </cfRule>
  </conditionalFormatting>
  <conditionalFormatting sqref="CG26">
    <cfRule type="cellIs" dxfId="20188" priority="2319" operator="lessThan">
      <formula>$C$4</formula>
    </cfRule>
  </conditionalFormatting>
  <conditionalFormatting sqref="CG27">
    <cfRule type="cellIs" dxfId="20187" priority="2320" operator="lessThan">
      <formula>$C$4</formula>
    </cfRule>
  </conditionalFormatting>
  <conditionalFormatting sqref="CG28">
    <cfRule type="cellIs" dxfId="20186" priority="2321" operator="lessThan">
      <formula>$C$4</formula>
    </cfRule>
  </conditionalFormatting>
  <conditionalFormatting sqref="CG29">
    <cfRule type="cellIs" dxfId="20185" priority="2322" operator="lessThan">
      <formula>$C$4</formula>
    </cfRule>
  </conditionalFormatting>
  <conditionalFormatting sqref="CG30">
    <cfRule type="cellIs" dxfId="20184" priority="2323" operator="lessThan">
      <formula>$C$4</formula>
    </cfRule>
  </conditionalFormatting>
  <conditionalFormatting sqref="CG31">
    <cfRule type="cellIs" dxfId="20183" priority="2324" operator="lessThan">
      <formula>$C$4</formula>
    </cfRule>
  </conditionalFormatting>
  <conditionalFormatting sqref="CG32">
    <cfRule type="cellIs" dxfId="20182" priority="2325" operator="lessThan">
      <formula>$C$4</formula>
    </cfRule>
  </conditionalFormatting>
  <conditionalFormatting sqref="CG33">
    <cfRule type="cellIs" dxfId="20181" priority="2326" operator="lessThan">
      <formula>$C$4</formula>
    </cfRule>
  </conditionalFormatting>
  <conditionalFormatting sqref="CG34">
    <cfRule type="cellIs" dxfId="20180" priority="2327" operator="lessThan">
      <formula>$C$4</formula>
    </cfRule>
  </conditionalFormatting>
  <conditionalFormatting sqref="CG35">
    <cfRule type="cellIs" dxfId="20179" priority="2328" operator="lessThan">
      <formula>$C$4</formula>
    </cfRule>
  </conditionalFormatting>
  <conditionalFormatting sqref="CG36">
    <cfRule type="cellIs" dxfId="20178" priority="2329" operator="lessThan">
      <formula>$C$4</formula>
    </cfRule>
  </conditionalFormatting>
  <conditionalFormatting sqref="CG37">
    <cfRule type="cellIs" dxfId="20177" priority="2330" operator="lessThan">
      <formula>$C$4</formula>
    </cfRule>
  </conditionalFormatting>
  <conditionalFormatting sqref="CG38">
    <cfRule type="cellIs" dxfId="20176" priority="2331" operator="lessThan">
      <formula>$C$4</formula>
    </cfRule>
  </conditionalFormatting>
  <conditionalFormatting sqref="CG39">
    <cfRule type="cellIs" dxfId="20175" priority="2332" operator="lessThan">
      <formula>$C$4</formula>
    </cfRule>
  </conditionalFormatting>
  <conditionalFormatting sqref="CG40">
    <cfRule type="cellIs" dxfId="20174" priority="2333" operator="lessThan">
      <formula>$C$4</formula>
    </cfRule>
  </conditionalFormatting>
  <conditionalFormatting sqref="CG41">
    <cfRule type="cellIs" dxfId="20173" priority="2334" operator="lessThan">
      <formula>$C$4</formula>
    </cfRule>
  </conditionalFormatting>
  <conditionalFormatting sqref="CG42">
    <cfRule type="cellIs" dxfId="20172" priority="2335" operator="lessThan">
      <formula>$C$4</formula>
    </cfRule>
  </conditionalFormatting>
  <conditionalFormatting sqref="CG43">
    <cfRule type="cellIs" dxfId="20171" priority="2336" operator="lessThan">
      <formula>$C$4</formula>
    </cfRule>
  </conditionalFormatting>
  <conditionalFormatting sqref="CG44">
    <cfRule type="cellIs" dxfId="20170" priority="2337" operator="lessThan">
      <formula>$C$4</formula>
    </cfRule>
  </conditionalFormatting>
  <conditionalFormatting sqref="CG45">
    <cfRule type="cellIs" dxfId="20169" priority="2338" operator="lessThan">
      <formula>$C$4</formula>
    </cfRule>
  </conditionalFormatting>
  <conditionalFormatting sqref="CG46">
    <cfRule type="cellIs" dxfId="20168" priority="2339" operator="lessThan">
      <formula>$C$4</formula>
    </cfRule>
  </conditionalFormatting>
  <conditionalFormatting sqref="CG47">
    <cfRule type="cellIs" dxfId="20167" priority="2340" operator="lessThan">
      <formula>$C$4</formula>
    </cfRule>
  </conditionalFormatting>
  <conditionalFormatting sqref="CG48">
    <cfRule type="cellIs" dxfId="20166" priority="2341" operator="lessThan">
      <formula>$C$4</formula>
    </cfRule>
  </conditionalFormatting>
  <conditionalFormatting sqref="CG49">
    <cfRule type="cellIs" dxfId="20165" priority="2342" operator="lessThan">
      <formula>$C$4</formula>
    </cfRule>
  </conditionalFormatting>
  <conditionalFormatting sqref="CG50">
    <cfRule type="cellIs" dxfId="20164" priority="2343" operator="lessThan">
      <formula>$C$4</formula>
    </cfRule>
  </conditionalFormatting>
  <conditionalFormatting sqref="CG51">
    <cfRule type="cellIs" dxfId="20163" priority="2344" operator="lessThan">
      <formula>$C$4</formula>
    </cfRule>
  </conditionalFormatting>
  <conditionalFormatting sqref="CG52">
    <cfRule type="cellIs" dxfId="20162" priority="2345" operator="lessThan">
      <formula>$C$4</formula>
    </cfRule>
  </conditionalFormatting>
  <conditionalFormatting sqref="CG53">
    <cfRule type="cellIs" dxfId="20161" priority="2346" operator="lessThan">
      <formula>$C$4</formula>
    </cfRule>
  </conditionalFormatting>
  <conditionalFormatting sqref="CG54">
    <cfRule type="cellIs" dxfId="20160" priority="2347" operator="lessThan">
      <formula>$C$4</formula>
    </cfRule>
  </conditionalFormatting>
  <conditionalFormatting sqref="CG55">
    <cfRule type="cellIs" dxfId="20159" priority="2348" operator="lessThan">
      <formula>$C$4</formula>
    </cfRule>
  </conditionalFormatting>
  <conditionalFormatting sqref="CG56">
    <cfRule type="cellIs" dxfId="20158" priority="2349" operator="lessThan">
      <formula>$C$4</formula>
    </cfRule>
  </conditionalFormatting>
  <conditionalFormatting sqref="CG57">
    <cfRule type="cellIs" dxfId="20157" priority="2350" operator="lessThan">
      <formula>$C$4</formula>
    </cfRule>
  </conditionalFormatting>
  <conditionalFormatting sqref="CG58">
    <cfRule type="cellIs" dxfId="20156" priority="2351" operator="lessThan">
      <formula>$C$4</formula>
    </cfRule>
  </conditionalFormatting>
  <conditionalFormatting sqref="CG59">
    <cfRule type="cellIs" dxfId="20155" priority="2352" operator="lessThan">
      <formula>$C$4</formula>
    </cfRule>
  </conditionalFormatting>
  <conditionalFormatting sqref="CG60">
    <cfRule type="cellIs" dxfId="20154" priority="2353" operator="lessThan">
      <formula>$C$4</formula>
    </cfRule>
  </conditionalFormatting>
  <conditionalFormatting sqref="CM11">
    <cfRule type="cellIs" dxfId="20153" priority="2354" operator="lessThan">
      <formula>$C$4</formula>
    </cfRule>
  </conditionalFormatting>
  <conditionalFormatting sqref="CM12">
    <cfRule type="cellIs" dxfId="20152" priority="2355" operator="lessThan">
      <formula>$C$4</formula>
    </cfRule>
  </conditionalFormatting>
  <conditionalFormatting sqref="CM13">
    <cfRule type="cellIs" dxfId="20151" priority="2356" operator="lessThan">
      <formula>$C$4</formula>
    </cfRule>
  </conditionalFormatting>
  <conditionalFormatting sqref="CM14">
    <cfRule type="cellIs" dxfId="20150" priority="2357" operator="lessThan">
      <formula>$C$4</formula>
    </cfRule>
  </conditionalFormatting>
  <conditionalFormatting sqref="CM15">
    <cfRule type="cellIs" dxfId="20149" priority="2358" operator="lessThan">
      <formula>$C$4</formula>
    </cfRule>
  </conditionalFormatting>
  <conditionalFormatting sqref="CM16">
    <cfRule type="cellIs" dxfId="20148" priority="2359" operator="lessThan">
      <formula>$C$4</formula>
    </cfRule>
  </conditionalFormatting>
  <conditionalFormatting sqref="CM17">
    <cfRule type="cellIs" dxfId="20147" priority="2360" operator="lessThan">
      <formula>$C$4</formula>
    </cfRule>
  </conditionalFormatting>
  <conditionalFormatting sqref="CM18">
    <cfRule type="cellIs" dxfId="20146" priority="2361" operator="lessThan">
      <formula>$C$4</formula>
    </cfRule>
  </conditionalFormatting>
  <conditionalFormatting sqref="CM19">
    <cfRule type="cellIs" dxfId="20145" priority="2362" operator="lessThan">
      <formula>$C$4</formula>
    </cfRule>
  </conditionalFormatting>
  <conditionalFormatting sqref="CM20">
    <cfRule type="cellIs" dxfId="20144" priority="2363" operator="lessThan">
      <formula>$C$4</formula>
    </cfRule>
  </conditionalFormatting>
  <conditionalFormatting sqref="CM21">
    <cfRule type="cellIs" dxfId="20143" priority="2364" operator="lessThan">
      <formula>$C$4</formula>
    </cfRule>
  </conditionalFormatting>
  <conditionalFormatting sqref="CM22">
    <cfRule type="cellIs" dxfId="20142" priority="2365" operator="lessThan">
      <formula>$C$4</formula>
    </cfRule>
  </conditionalFormatting>
  <conditionalFormatting sqref="CM23">
    <cfRule type="cellIs" dxfId="20141" priority="2366" operator="lessThan">
      <formula>$C$4</formula>
    </cfRule>
  </conditionalFormatting>
  <conditionalFormatting sqref="CM24">
    <cfRule type="cellIs" dxfId="20140" priority="2367" operator="lessThan">
      <formula>$C$4</formula>
    </cfRule>
  </conditionalFormatting>
  <conditionalFormatting sqref="CM25">
    <cfRule type="cellIs" dxfId="20139" priority="2368" operator="lessThan">
      <formula>$C$4</formula>
    </cfRule>
  </conditionalFormatting>
  <conditionalFormatting sqref="CM26">
    <cfRule type="cellIs" dxfId="20138" priority="2369" operator="lessThan">
      <formula>$C$4</formula>
    </cfRule>
  </conditionalFormatting>
  <conditionalFormatting sqref="CM27">
    <cfRule type="cellIs" dxfId="20137" priority="2370" operator="lessThan">
      <formula>$C$4</formula>
    </cfRule>
  </conditionalFormatting>
  <conditionalFormatting sqref="CM28">
    <cfRule type="cellIs" dxfId="20136" priority="2371" operator="lessThan">
      <formula>$C$4</formula>
    </cfRule>
  </conditionalFormatting>
  <conditionalFormatting sqref="CM29">
    <cfRule type="cellIs" dxfId="20135" priority="2372" operator="lessThan">
      <formula>$C$4</formula>
    </cfRule>
  </conditionalFormatting>
  <conditionalFormatting sqref="CM30">
    <cfRule type="cellIs" dxfId="20134" priority="2373" operator="lessThan">
      <formula>$C$4</formula>
    </cfRule>
  </conditionalFormatting>
  <conditionalFormatting sqref="CM31">
    <cfRule type="cellIs" dxfId="20133" priority="2374" operator="lessThan">
      <formula>$C$4</formula>
    </cfRule>
  </conditionalFormatting>
  <conditionalFormatting sqref="CM32">
    <cfRule type="cellIs" dxfId="20132" priority="2375" operator="lessThan">
      <formula>$C$4</formula>
    </cfRule>
  </conditionalFormatting>
  <conditionalFormatting sqref="CM33">
    <cfRule type="cellIs" dxfId="20131" priority="2376" operator="lessThan">
      <formula>$C$4</formula>
    </cfRule>
  </conditionalFormatting>
  <conditionalFormatting sqref="CM34">
    <cfRule type="cellIs" dxfId="20130" priority="2377" operator="lessThan">
      <formula>$C$4</formula>
    </cfRule>
  </conditionalFormatting>
  <conditionalFormatting sqref="CM35">
    <cfRule type="cellIs" dxfId="20129" priority="2378" operator="lessThan">
      <formula>$C$4</formula>
    </cfRule>
  </conditionalFormatting>
  <conditionalFormatting sqref="CM36">
    <cfRule type="cellIs" dxfId="20128" priority="2379" operator="lessThan">
      <formula>$C$4</formula>
    </cfRule>
  </conditionalFormatting>
  <conditionalFormatting sqref="CM37">
    <cfRule type="cellIs" dxfId="20127" priority="2380" operator="lessThan">
      <formula>$C$4</formula>
    </cfRule>
  </conditionalFormatting>
  <conditionalFormatting sqref="CM38">
    <cfRule type="cellIs" dxfId="20126" priority="2381" operator="lessThan">
      <formula>$C$4</formula>
    </cfRule>
  </conditionalFormatting>
  <conditionalFormatting sqref="CM39">
    <cfRule type="cellIs" dxfId="20125" priority="2382" operator="lessThan">
      <formula>$C$4</formula>
    </cfRule>
  </conditionalFormatting>
  <conditionalFormatting sqref="CM40">
    <cfRule type="cellIs" dxfId="20124" priority="2383" operator="lessThan">
      <formula>$C$4</formula>
    </cfRule>
  </conditionalFormatting>
  <conditionalFormatting sqref="CM41">
    <cfRule type="cellIs" dxfId="20123" priority="2384" operator="lessThan">
      <formula>$C$4</formula>
    </cfRule>
  </conditionalFormatting>
  <conditionalFormatting sqref="CM42">
    <cfRule type="cellIs" dxfId="20122" priority="2385" operator="lessThan">
      <formula>$C$4</formula>
    </cfRule>
  </conditionalFormatting>
  <conditionalFormatting sqref="CM43">
    <cfRule type="cellIs" dxfId="20121" priority="2386" operator="lessThan">
      <formula>$C$4</formula>
    </cfRule>
  </conditionalFormatting>
  <conditionalFormatting sqref="CM44">
    <cfRule type="cellIs" dxfId="20120" priority="2387" operator="lessThan">
      <formula>$C$4</formula>
    </cfRule>
  </conditionalFormatting>
  <conditionalFormatting sqref="CM45">
    <cfRule type="cellIs" dxfId="20119" priority="2388" operator="lessThan">
      <formula>$C$4</formula>
    </cfRule>
  </conditionalFormatting>
  <conditionalFormatting sqref="CM46">
    <cfRule type="cellIs" dxfId="20118" priority="2389" operator="lessThan">
      <formula>$C$4</formula>
    </cfRule>
  </conditionalFormatting>
  <conditionalFormatting sqref="CM47">
    <cfRule type="cellIs" dxfId="20117" priority="2390" operator="lessThan">
      <formula>$C$4</formula>
    </cfRule>
  </conditionalFormatting>
  <conditionalFormatting sqref="CM48">
    <cfRule type="cellIs" dxfId="20116" priority="2391" operator="lessThan">
      <formula>$C$4</formula>
    </cfRule>
  </conditionalFormatting>
  <conditionalFormatting sqref="CM49">
    <cfRule type="cellIs" dxfId="20115" priority="2392" operator="lessThan">
      <formula>$C$4</formula>
    </cfRule>
  </conditionalFormatting>
  <conditionalFormatting sqref="CM50">
    <cfRule type="cellIs" dxfId="20114" priority="2393" operator="lessThan">
      <formula>$C$4</formula>
    </cfRule>
  </conditionalFormatting>
  <conditionalFormatting sqref="CM51">
    <cfRule type="cellIs" dxfId="20113" priority="2394" operator="lessThan">
      <formula>$C$4</formula>
    </cfRule>
  </conditionalFormatting>
  <conditionalFormatting sqref="CM52">
    <cfRule type="cellIs" dxfId="20112" priority="2395" operator="lessThan">
      <formula>$C$4</formula>
    </cfRule>
  </conditionalFormatting>
  <conditionalFormatting sqref="CM53">
    <cfRule type="cellIs" dxfId="20111" priority="2396" operator="lessThan">
      <formula>$C$4</formula>
    </cfRule>
  </conditionalFormatting>
  <conditionalFormatting sqref="CM54">
    <cfRule type="cellIs" dxfId="20110" priority="2397" operator="lessThan">
      <formula>$C$4</formula>
    </cfRule>
  </conditionalFormatting>
  <conditionalFormatting sqref="CM55">
    <cfRule type="cellIs" dxfId="20109" priority="2398" operator="lessThan">
      <formula>$C$4</formula>
    </cfRule>
  </conditionalFormatting>
  <conditionalFormatting sqref="CM56">
    <cfRule type="cellIs" dxfId="20108" priority="2399" operator="lessThan">
      <formula>$C$4</formula>
    </cfRule>
  </conditionalFormatting>
  <conditionalFormatting sqref="CM57">
    <cfRule type="cellIs" dxfId="20107" priority="2400" operator="lessThan">
      <formula>$C$4</formula>
    </cfRule>
  </conditionalFormatting>
  <conditionalFormatting sqref="CM58">
    <cfRule type="cellIs" dxfId="20106" priority="2401" operator="lessThan">
      <formula>$C$4</formula>
    </cfRule>
  </conditionalFormatting>
  <conditionalFormatting sqref="CM59">
    <cfRule type="cellIs" dxfId="20105" priority="2402" operator="lessThan">
      <formula>$C$4</formula>
    </cfRule>
  </conditionalFormatting>
  <conditionalFormatting sqref="CM60">
    <cfRule type="cellIs" dxfId="20104" priority="2403" operator="lessThan">
      <formula>$C$4</formula>
    </cfRule>
  </conditionalFormatting>
  <conditionalFormatting sqref="CN11">
    <cfRule type="cellIs" dxfId="20103" priority="2404" operator="lessThan">
      <formula>$C$4</formula>
    </cfRule>
  </conditionalFormatting>
  <conditionalFormatting sqref="CN12">
    <cfRule type="cellIs" dxfId="20102" priority="2405" operator="lessThan">
      <formula>$C$4</formula>
    </cfRule>
  </conditionalFormatting>
  <conditionalFormatting sqref="CN13">
    <cfRule type="cellIs" dxfId="20101" priority="2406" operator="lessThan">
      <formula>$C$4</formula>
    </cfRule>
  </conditionalFormatting>
  <conditionalFormatting sqref="CN14">
    <cfRule type="cellIs" dxfId="20100" priority="2407" operator="lessThan">
      <formula>$C$4</formula>
    </cfRule>
  </conditionalFormatting>
  <conditionalFormatting sqref="CN15">
    <cfRule type="cellIs" dxfId="20099" priority="2408" operator="lessThan">
      <formula>$C$4</formula>
    </cfRule>
  </conditionalFormatting>
  <conditionalFormatting sqref="CN16">
    <cfRule type="cellIs" dxfId="20098" priority="2409" operator="lessThan">
      <formula>$C$4</formula>
    </cfRule>
  </conditionalFormatting>
  <conditionalFormatting sqref="CN17">
    <cfRule type="cellIs" dxfId="20097" priority="2410" operator="lessThan">
      <formula>$C$4</formula>
    </cfRule>
  </conditionalFormatting>
  <conditionalFormatting sqref="CN18">
    <cfRule type="cellIs" dxfId="20096" priority="2411" operator="lessThan">
      <formula>$C$4</formula>
    </cfRule>
  </conditionalFormatting>
  <conditionalFormatting sqref="CN19">
    <cfRule type="cellIs" dxfId="20095" priority="2412" operator="lessThan">
      <formula>$C$4</formula>
    </cfRule>
  </conditionalFormatting>
  <conditionalFormatting sqref="CN20">
    <cfRule type="cellIs" dxfId="20094" priority="2413" operator="lessThan">
      <formula>$C$4</formula>
    </cfRule>
  </conditionalFormatting>
  <conditionalFormatting sqref="CN21">
    <cfRule type="cellIs" dxfId="20093" priority="2414" operator="lessThan">
      <formula>$C$4</formula>
    </cfRule>
  </conditionalFormatting>
  <conditionalFormatting sqref="CN22">
    <cfRule type="cellIs" dxfId="20092" priority="2415" operator="lessThan">
      <formula>$C$4</formula>
    </cfRule>
  </conditionalFormatting>
  <conditionalFormatting sqref="CN23">
    <cfRule type="cellIs" dxfId="20091" priority="2416" operator="lessThan">
      <formula>$C$4</formula>
    </cfRule>
  </conditionalFormatting>
  <conditionalFormatting sqref="CN24">
    <cfRule type="cellIs" dxfId="20090" priority="2417" operator="lessThan">
      <formula>$C$4</formula>
    </cfRule>
  </conditionalFormatting>
  <conditionalFormatting sqref="CN25">
    <cfRule type="cellIs" dxfId="20089" priority="2418" operator="lessThan">
      <formula>$C$4</formula>
    </cfRule>
  </conditionalFormatting>
  <conditionalFormatting sqref="CN26">
    <cfRule type="cellIs" dxfId="20088" priority="2419" operator="lessThan">
      <formula>$C$4</formula>
    </cfRule>
  </conditionalFormatting>
  <conditionalFormatting sqref="CN27">
    <cfRule type="cellIs" dxfId="20087" priority="2420" operator="lessThan">
      <formula>$C$4</formula>
    </cfRule>
  </conditionalFormatting>
  <conditionalFormatting sqref="CN28">
    <cfRule type="cellIs" dxfId="20086" priority="2421" operator="lessThan">
      <formula>$C$4</formula>
    </cfRule>
  </conditionalFormatting>
  <conditionalFormatting sqref="CN29">
    <cfRule type="cellIs" dxfId="20085" priority="2422" operator="lessThan">
      <formula>$C$4</formula>
    </cfRule>
  </conditionalFormatting>
  <conditionalFormatting sqref="CN30">
    <cfRule type="cellIs" dxfId="20084" priority="2423" operator="lessThan">
      <formula>$C$4</formula>
    </cfRule>
  </conditionalFormatting>
  <conditionalFormatting sqref="CN31">
    <cfRule type="cellIs" dxfId="20083" priority="2424" operator="lessThan">
      <formula>$C$4</formula>
    </cfRule>
  </conditionalFormatting>
  <conditionalFormatting sqref="CN32">
    <cfRule type="cellIs" dxfId="20082" priority="2425" operator="lessThan">
      <formula>$C$4</formula>
    </cfRule>
  </conditionalFormatting>
  <conditionalFormatting sqref="CN33">
    <cfRule type="cellIs" dxfId="20081" priority="2426" operator="lessThan">
      <formula>$C$4</formula>
    </cfRule>
  </conditionalFormatting>
  <conditionalFormatting sqref="CN34">
    <cfRule type="cellIs" dxfId="20080" priority="2427" operator="lessThan">
      <formula>$C$4</formula>
    </cfRule>
  </conditionalFormatting>
  <conditionalFormatting sqref="CN35">
    <cfRule type="cellIs" dxfId="20079" priority="2428" operator="lessThan">
      <formula>$C$4</formula>
    </cfRule>
  </conditionalFormatting>
  <conditionalFormatting sqref="CN36">
    <cfRule type="cellIs" dxfId="20078" priority="2429" operator="lessThan">
      <formula>$C$4</formula>
    </cfRule>
  </conditionalFormatting>
  <conditionalFormatting sqref="CN37">
    <cfRule type="cellIs" dxfId="20077" priority="2430" operator="lessThan">
      <formula>$C$4</formula>
    </cfRule>
  </conditionalFormatting>
  <conditionalFormatting sqref="CN38">
    <cfRule type="cellIs" dxfId="20076" priority="2431" operator="lessThan">
      <formula>$C$4</formula>
    </cfRule>
  </conditionalFormatting>
  <conditionalFormatting sqref="CN39">
    <cfRule type="cellIs" dxfId="20075" priority="2432" operator="lessThan">
      <formula>$C$4</formula>
    </cfRule>
  </conditionalFormatting>
  <conditionalFormatting sqref="CN40">
    <cfRule type="cellIs" dxfId="20074" priority="2433" operator="lessThan">
      <formula>$C$4</formula>
    </cfRule>
  </conditionalFormatting>
  <conditionalFormatting sqref="CN41">
    <cfRule type="cellIs" dxfId="20073" priority="2434" operator="lessThan">
      <formula>$C$4</formula>
    </cfRule>
  </conditionalFormatting>
  <conditionalFormatting sqref="CN42">
    <cfRule type="cellIs" dxfId="20072" priority="2435" operator="lessThan">
      <formula>$C$4</formula>
    </cfRule>
  </conditionalFormatting>
  <conditionalFormatting sqref="CN43">
    <cfRule type="cellIs" dxfId="20071" priority="2436" operator="lessThan">
      <formula>$C$4</formula>
    </cfRule>
  </conditionalFormatting>
  <conditionalFormatting sqref="CN44">
    <cfRule type="cellIs" dxfId="20070" priority="2437" operator="lessThan">
      <formula>$C$4</formula>
    </cfRule>
  </conditionalFormatting>
  <conditionalFormatting sqref="CN45">
    <cfRule type="cellIs" dxfId="20069" priority="2438" operator="lessThan">
      <formula>$C$4</formula>
    </cfRule>
  </conditionalFormatting>
  <conditionalFormatting sqref="CN46">
    <cfRule type="cellIs" dxfId="20068" priority="2439" operator="lessThan">
      <formula>$C$4</formula>
    </cfRule>
  </conditionalFormatting>
  <conditionalFormatting sqref="CN47">
    <cfRule type="cellIs" dxfId="20067" priority="2440" operator="lessThan">
      <formula>$C$4</formula>
    </cfRule>
  </conditionalFormatting>
  <conditionalFormatting sqref="CN48">
    <cfRule type="cellIs" dxfId="20066" priority="2441" operator="lessThan">
      <formula>$C$4</formula>
    </cfRule>
  </conditionalFormatting>
  <conditionalFormatting sqref="CN49">
    <cfRule type="cellIs" dxfId="20065" priority="2442" operator="lessThan">
      <formula>$C$4</formula>
    </cfRule>
  </conditionalFormatting>
  <conditionalFormatting sqref="CN50">
    <cfRule type="cellIs" dxfId="20064" priority="2443" operator="lessThan">
      <formula>$C$4</formula>
    </cfRule>
  </conditionalFormatting>
  <conditionalFormatting sqref="CN51">
    <cfRule type="cellIs" dxfId="20063" priority="2444" operator="lessThan">
      <formula>$C$4</formula>
    </cfRule>
  </conditionalFormatting>
  <conditionalFormatting sqref="CN52">
    <cfRule type="cellIs" dxfId="20062" priority="2445" operator="lessThan">
      <formula>$C$4</formula>
    </cfRule>
  </conditionalFormatting>
  <conditionalFormatting sqref="CN53">
    <cfRule type="cellIs" dxfId="20061" priority="2446" operator="lessThan">
      <formula>$C$4</formula>
    </cfRule>
  </conditionalFormatting>
  <conditionalFormatting sqref="CN54">
    <cfRule type="cellIs" dxfId="20060" priority="2447" operator="lessThan">
      <formula>$C$4</formula>
    </cfRule>
  </conditionalFormatting>
  <conditionalFormatting sqref="CN55">
    <cfRule type="cellIs" dxfId="20059" priority="2448" operator="lessThan">
      <formula>$C$4</formula>
    </cfRule>
  </conditionalFormatting>
  <conditionalFormatting sqref="CN56">
    <cfRule type="cellIs" dxfId="20058" priority="2449" operator="lessThan">
      <formula>$C$4</formula>
    </cfRule>
  </conditionalFormatting>
  <conditionalFormatting sqref="CN57">
    <cfRule type="cellIs" dxfId="20057" priority="2450" operator="lessThan">
      <formula>$C$4</formula>
    </cfRule>
  </conditionalFormatting>
  <conditionalFormatting sqref="CN58">
    <cfRule type="cellIs" dxfId="20056" priority="2451" operator="lessThan">
      <formula>$C$4</formula>
    </cfRule>
  </conditionalFormatting>
  <conditionalFormatting sqref="CN59">
    <cfRule type="cellIs" dxfId="20055" priority="2452" operator="lessThan">
      <formula>$C$4</formula>
    </cfRule>
  </conditionalFormatting>
  <conditionalFormatting sqref="CN60">
    <cfRule type="cellIs" dxfId="20054" priority="2453" operator="lessThan">
      <formula>$C$4</formula>
    </cfRule>
  </conditionalFormatting>
  <conditionalFormatting sqref="CO11">
    <cfRule type="cellIs" dxfId="20053" priority="2454" operator="lessThan">
      <formula>$C$4</formula>
    </cfRule>
  </conditionalFormatting>
  <conditionalFormatting sqref="CO12">
    <cfRule type="cellIs" dxfId="20052" priority="2455" operator="lessThan">
      <formula>$C$4</formula>
    </cfRule>
  </conditionalFormatting>
  <conditionalFormatting sqref="CO13">
    <cfRule type="cellIs" dxfId="20051" priority="2456" operator="lessThan">
      <formula>$C$4</formula>
    </cfRule>
  </conditionalFormatting>
  <conditionalFormatting sqref="CO14">
    <cfRule type="cellIs" dxfId="20050" priority="2457" operator="lessThan">
      <formula>$C$4</formula>
    </cfRule>
  </conditionalFormatting>
  <conditionalFormatting sqref="CO15">
    <cfRule type="cellIs" dxfId="20049" priority="2458" operator="lessThan">
      <formula>$C$4</formula>
    </cfRule>
  </conditionalFormatting>
  <conditionalFormatting sqref="CO16">
    <cfRule type="cellIs" dxfId="20048" priority="2459" operator="lessThan">
      <formula>$C$4</formula>
    </cfRule>
  </conditionalFormatting>
  <conditionalFormatting sqref="CO17">
    <cfRule type="cellIs" dxfId="20047" priority="2460" operator="lessThan">
      <formula>$C$4</formula>
    </cfRule>
  </conditionalFormatting>
  <conditionalFormatting sqref="CO18">
    <cfRule type="cellIs" dxfId="20046" priority="2461" operator="lessThan">
      <formula>$C$4</formula>
    </cfRule>
  </conditionalFormatting>
  <conditionalFormatting sqref="CO19">
    <cfRule type="cellIs" dxfId="20045" priority="2462" operator="lessThan">
      <formula>$C$4</formula>
    </cfRule>
  </conditionalFormatting>
  <conditionalFormatting sqref="CO20">
    <cfRule type="cellIs" dxfId="20044" priority="2463" operator="lessThan">
      <formula>$C$4</formula>
    </cfRule>
  </conditionalFormatting>
  <conditionalFormatting sqref="CO21">
    <cfRule type="cellIs" dxfId="20043" priority="2464" operator="lessThan">
      <formula>$C$4</formula>
    </cfRule>
  </conditionalFormatting>
  <conditionalFormatting sqref="CO22">
    <cfRule type="cellIs" dxfId="20042" priority="2465" operator="lessThan">
      <formula>$C$4</formula>
    </cfRule>
  </conditionalFormatting>
  <conditionalFormatting sqref="CO23">
    <cfRule type="cellIs" dxfId="20041" priority="2466" operator="lessThan">
      <formula>$C$4</formula>
    </cfRule>
  </conditionalFormatting>
  <conditionalFormatting sqref="CO24">
    <cfRule type="cellIs" dxfId="20040" priority="2467" operator="lessThan">
      <formula>$C$4</formula>
    </cfRule>
  </conditionalFormatting>
  <conditionalFormatting sqref="CO25">
    <cfRule type="cellIs" dxfId="20039" priority="2468" operator="lessThan">
      <formula>$C$4</formula>
    </cfRule>
  </conditionalFormatting>
  <conditionalFormatting sqref="CO26">
    <cfRule type="cellIs" dxfId="20038" priority="2469" operator="lessThan">
      <formula>$C$4</formula>
    </cfRule>
  </conditionalFormatting>
  <conditionalFormatting sqref="CO27">
    <cfRule type="cellIs" dxfId="20037" priority="2470" operator="lessThan">
      <formula>$C$4</formula>
    </cfRule>
  </conditionalFormatting>
  <conditionalFormatting sqref="CO28">
    <cfRule type="cellIs" dxfId="20036" priority="2471" operator="lessThan">
      <formula>$C$4</formula>
    </cfRule>
  </conditionalFormatting>
  <conditionalFormatting sqref="CO29">
    <cfRule type="cellIs" dxfId="20035" priority="2472" operator="lessThan">
      <formula>$C$4</formula>
    </cfRule>
  </conditionalFormatting>
  <conditionalFormatting sqref="CO30">
    <cfRule type="cellIs" dxfId="20034" priority="2473" operator="lessThan">
      <formula>$C$4</formula>
    </cfRule>
  </conditionalFormatting>
  <conditionalFormatting sqref="CO31">
    <cfRule type="cellIs" dxfId="20033" priority="2474" operator="lessThan">
      <formula>$C$4</formula>
    </cfRule>
  </conditionalFormatting>
  <conditionalFormatting sqref="CO32">
    <cfRule type="cellIs" dxfId="20032" priority="2475" operator="lessThan">
      <formula>$C$4</formula>
    </cfRule>
  </conditionalFormatting>
  <conditionalFormatting sqref="CO33">
    <cfRule type="cellIs" dxfId="20031" priority="2476" operator="lessThan">
      <formula>$C$4</formula>
    </cfRule>
  </conditionalFormatting>
  <conditionalFormatting sqref="CO34">
    <cfRule type="cellIs" dxfId="20030" priority="2477" operator="lessThan">
      <formula>$C$4</formula>
    </cfRule>
  </conditionalFormatting>
  <conditionalFormatting sqref="CO35">
    <cfRule type="cellIs" dxfId="20029" priority="2478" operator="lessThan">
      <formula>$C$4</formula>
    </cfRule>
  </conditionalFormatting>
  <conditionalFormatting sqref="CO36">
    <cfRule type="cellIs" dxfId="20028" priority="2479" operator="lessThan">
      <formula>$C$4</formula>
    </cfRule>
  </conditionalFormatting>
  <conditionalFormatting sqref="CO37">
    <cfRule type="cellIs" dxfId="20027" priority="2480" operator="lessThan">
      <formula>$C$4</formula>
    </cfRule>
  </conditionalFormatting>
  <conditionalFormatting sqref="CO38">
    <cfRule type="cellIs" dxfId="20026" priority="2481" operator="lessThan">
      <formula>$C$4</formula>
    </cfRule>
  </conditionalFormatting>
  <conditionalFormatting sqref="CO39">
    <cfRule type="cellIs" dxfId="20025" priority="2482" operator="lessThan">
      <formula>$C$4</formula>
    </cfRule>
  </conditionalFormatting>
  <conditionalFormatting sqref="CO40">
    <cfRule type="cellIs" dxfId="20024" priority="2483" operator="lessThan">
      <formula>$C$4</formula>
    </cfRule>
  </conditionalFormatting>
  <conditionalFormatting sqref="CO41">
    <cfRule type="cellIs" dxfId="20023" priority="2484" operator="lessThan">
      <formula>$C$4</formula>
    </cfRule>
  </conditionalFormatting>
  <conditionalFormatting sqref="CO42">
    <cfRule type="cellIs" dxfId="20022" priority="2485" operator="lessThan">
      <formula>$C$4</formula>
    </cfRule>
  </conditionalFormatting>
  <conditionalFormatting sqref="CO43">
    <cfRule type="cellIs" dxfId="20021" priority="2486" operator="lessThan">
      <formula>$C$4</formula>
    </cfRule>
  </conditionalFormatting>
  <conditionalFormatting sqref="CO44">
    <cfRule type="cellIs" dxfId="20020" priority="2487" operator="lessThan">
      <formula>$C$4</formula>
    </cfRule>
  </conditionalFormatting>
  <conditionalFormatting sqref="CO45">
    <cfRule type="cellIs" dxfId="20019" priority="2488" operator="lessThan">
      <formula>$C$4</formula>
    </cfRule>
  </conditionalFormatting>
  <conditionalFormatting sqref="CO46">
    <cfRule type="cellIs" dxfId="20018" priority="2489" operator="lessThan">
      <formula>$C$4</formula>
    </cfRule>
  </conditionalFormatting>
  <conditionalFormatting sqref="CO47">
    <cfRule type="cellIs" dxfId="20017" priority="2490" operator="lessThan">
      <formula>$C$4</formula>
    </cfRule>
  </conditionalFormatting>
  <conditionalFormatting sqref="CO48">
    <cfRule type="cellIs" dxfId="20016" priority="2491" operator="lessThan">
      <formula>$C$4</formula>
    </cfRule>
  </conditionalFormatting>
  <conditionalFormatting sqref="CO49">
    <cfRule type="cellIs" dxfId="20015" priority="2492" operator="lessThan">
      <formula>$C$4</formula>
    </cfRule>
  </conditionalFormatting>
  <conditionalFormatting sqref="CO50">
    <cfRule type="cellIs" dxfId="20014" priority="2493" operator="lessThan">
      <formula>$C$4</formula>
    </cfRule>
  </conditionalFormatting>
  <conditionalFormatting sqref="CO51">
    <cfRule type="cellIs" dxfId="20013" priority="2494" operator="lessThan">
      <formula>$C$4</formula>
    </cfRule>
  </conditionalFormatting>
  <conditionalFormatting sqref="CO52">
    <cfRule type="cellIs" dxfId="20012" priority="2495" operator="lessThan">
      <formula>$C$4</formula>
    </cfRule>
  </conditionalFormatting>
  <conditionalFormatting sqref="CO53">
    <cfRule type="cellIs" dxfId="20011" priority="2496" operator="lessThan">
      <formula>$C$4</formula>
    </cfRule>
  </conditionalFormatting>
  <conditionalFormatting sqref="CO54">
    <cfRule type="cellIs" dxfId="20010" priority="2497" operator="lessThan">
      <formula>$C$4</formula>
    </cfRule>
  </conditionalFormatting>
  <conditionalFormatting sqref="CO55">
    <cfRule type="cellIs" dxfId="20009" priority="2498" operator="lessThan">
      <formula>$C$4</formula>
    </cfRule>
  </conditionalFormatting>
  <conditionalFormatting sqref="CO56">
    <cfRule type="cellIs" dxfId="20008" priority="2499" operator="lessThan">
      <formula>$C$4</formula>
    </cfRule>
  </conditionalFormatting>
  <conditionalFormatting sqref="CO57">
    <cfRule type="cellIs" dxfId="20007" priority="2500" operator="lessThan">
      <formula>$C$4</formula>
    </cfRule>
  </conditionalFormatting>
  <conditionalFormatting sqref="CO58">
    <cfRule type="cellIs" dxfId="20006" priority="2501" operator="lessThan">
      <formula>$C$4</formula>
    </cfRule>
  </conditionalFormatting>
  <conditionalFormatting sqref="CO59">
    <cfRule type="cellIs" dxfId="20005" priority="2502" operator="lessThan">
      <formula>$C$4</formula>
    </cfRule>
  </conditionalFormatting>
  <conditionalFormatting sqref="CO60">
    <cfRule type="cellIs" dxfId="20004" priority="2503" operator="lessThan">
      <formula>$C$4</formula>
    </cfRule>
  </conditionalFormatting>
  <conditionalFormatting sqref="R11">
    <cfRule type="cellIs" dxfId="20003" priority="2504" operator="lessThan">
      <formula>$C$4</formula>
    </cfRule>
  </conditionalFormatting>
  <conditionalFormatting sqref="R12">
    <cfRule type="cellIs" dxfId="20002" priority="2505" operator="lessThan">
      <formula>$C$4</formula>
    </cfRule>
  </conditionalFormatting>
  <conditionalFormatting sqref="R13">
    <cfRule type="cellIs" dxfId="20001" priority="2506" operator="lessThan">
      <formula>$C$4</formula>
    </cfRule>
  </conditionalFormatting>
  <conditionalFormatting sqref="R14">
    <cfRule type="cellIs" dxfId="20000" priority="2507" operator="lessThan">
      <formula>$C$4</formula>
    </cfRule>
  </conditionalFormatting>
  <conditionalFormatting sqref="R15">
    <cfRule type="cellIs" dxfId="19999" priority="2508" operator="lessThan">
      <formula>$C$4</formula>
    </cfRule>
  </conditionalFormatting>
  <conditionalFormatting sqref="R16">
    <cfRule type="cellIs" dxfId="19998" priority="2509" operator="lessThan">
      <formula>$C$4</formula>
    </cfRule>
  </conditionalFormatting>
  <conditionalFormatting sqref="R17">
    <cfRule type="cellIs" dxfId="19997" priority="2510" operator="lessThan">
      <formula>$C$4</formula>
    </cfRule>
  </conditionalFormatting>
  <conditionalFormatting sqref="R18">
    <cfRule type="cellIs" dxfId="19996" priority="2511" operator="lessThan">
      <formula>$C$4</formula>
    </cfRule>
  </conditionalFormatting>
  <conditionalFormatting sqref="R19">
    <cfRule type="cellIs" dxfId="19995" priority="2512" operator="lessThan">
      <formula>$C$4</formula>
    </cfRule>
  </conditionalFormatting>
  <conditionalFormatting sqref="R20">
    <cfRule type="cellIs" dxfId="19994" priority="2513" operator="lessThan">
      <formula>$C$4</formula>
    </cfRule>
  </conditionalFormatting>
  <conditionalFormatting sqref="R21">
    <cfRule type="cellIs" dxfId="19993" priority="2514" operator="lessThan">
      <formula>$C$4</formula>
    </cfRule>
  </conditionalFormatting>
  <conditionalFormatting sqref="R22">
    <cfRule type="cellIs" dxfId="19992" priority="2515" operator="lessThan">
      <formula>$C$4</formula>
    </cfRule>
  </conditionalFormatting>
  <conditionalFormatting sqref="R23">
    <cfRule type="cellIs" dxfId="19991" priority="2516" operator="lessThan">
      <formula>$C$4</formula>
    </cfRule>
  </conditionalFormatting>
  <conditionalFormatting sqref="R24">
    <cfRule type="cellIs" dxfId="19990" priority="2517" operator="lessThan">
      <formula>$C$4</formula>
    </cfRule>
  </conditionalFormatting>
  <conditionalFormatting sqref="R25">
    <cfRule type="cellIs" dxfId="19989" priority="2518" operator="lessThan">
      <formula>$C$4</formula>
    </cfRule>
  </conditionalFormatting>
  <conditionalFormatting sqref="R26">
    <cfRule type="cellIs" dxfId="19988" priority="2519" operator="lessThan">
      <formula>$C$4</formula>
    </cfRule>
  </conditionalFormatting>
  <conditionalFormatting sqref="R27">
    <cfRule type="cellIs" dxfId="19987" priority="2520" operator="lessThan">
      <formula>$C$4</formula>
    </cfRule>
  </conditionalFormatting>
  <conditionalFormatting sqref="R28">
    <cfRule type="cellIs" dxfId="19986" priority="2521" operator="lessThan">
      <formula>$C$4</formula>
    </cfRule>
  </conditionalFormatting>
  <conditionalFormatting sqref="R29">
    <cfRule type="cellIs" dxfId="19985" priority="2522" operator="lessThan">
      <formula>$C$4</formula>
    </cfRule>
  </conditionalFormatting>
  <conditionalFormatting sqref="R30">
    <cfRule type="cellIs" dxfId="19984" priority="2523" operator="lessThan">
      <formula>$C$4</formula>
    </cfRule>
  </conditionalFormatting>
  <conditionalFormatting sqref="R31">
    <cfRule type="cellIs" dxfId="19983" priority="2524" operator="lessThan">
      <formula>$C$4</formula>
    </cfRule>
  </conditionalFormatting>
  <conditionalFormatting sqref="R32">
    <cfRule type="cellIs" dxfId="19982" priority="2525" operator="lessThan">
      <formula>$C$4</formula>
    </cfRule>
  </conditionalFormatting>
  <conditionalFormatting sqref="R33">
    <cfRule type="cellIs" dxfId="19981" priority="2526" operator="lessThan">
      <formula>$C$4</formula>
    </cfRule>
  </conditionalFormatting>
  <conditionalFormatting sqref="R34">
    <cfRule type="cellIs" dxfId="19980" priority="2527" operator="lessThan">
      <formula>$C$4</formula>
    </cfRule>
  </conditionalFormatting>
  <conditionalFormatting sqref="R35">
    <cfRule type="cellIs" dxfId="19979" priority="2528" operator="lessThan">
      <formula>$C$4</formula>
    </cfRule>
  </conditionalFormatting>
  <conditionalFormatting sqref="R36">
    <cfRule type="cellIs" dxfId="19978" priority="2529" operator="lessThan">
      <formula>$C$4</formula>
    </cfRule>
  </conditionalFormatting>
  <conditionalFormatting sqref="R37">
    <cfRule type="cellIs" dxfId="19977" priority="2530" operator="lessThan">
      <formula>$C$4</formula>
    </cfRule>
  </conditionalFormatting>
  <conditionalFormatting sqref="R38">
    <cfRule type="cellIs" dxfId="19976" priority="2531" operator="lessThan">
      <formula>$C$4</formula>
    </cfRule>
  </conditionalFormatting>
  <conditionalFormatting sqref="R39">
    <cfRule type="cellIs" dxfId="19975" priority="2532" operator="lessThan">
      <formula>$C$4</formula>
    </cfRule>
  </conditionalFormatting>
  <conditionalFormatting sqref="R40">
    <cfRule type="cellIs" dxfId="19974" priority="2533" operator="lessThan">
      <formula>$C$4</formula>
    </cfRule>
  </conditionalFormatting>
  <conditionalFormatting sqref="R41">
    <cfRule type="cellIs" dxfId="19973" priority="2534" operator="lessThan">
      <formula>$C$4</formula>
    </cfRule>
  </conditionalFormatting>
  <conditionalFormatting sqref="R42">
    <cfRule type="cellIs" dxfId="19972" priority="2535" operator="lessThan">
      <formula>$C$4</formula>
    </cfRule>
  </conditionalFormatting>
  <conditionalFormatting sqref="R43">
    <cfRule type="cellIs" dxfId="19971" priority="2536" operator="lessThan">
      <formula>$C$4</formula>
    </cfRule>
  </conditionalFormatting>
  <conditionalFormatting sqref="R44">
    <cfRule type="cellIs" dxfId="19970" priority="2537" operator="lessThan">
      <formula>$C$4</formula>
    </cfRule>
  </conditionalFormatting>
  <conditionalFormatting sqref="R45">
    <cfRule type="cellIs" dxfId="19969" priority="2538" operator="lessThan">
      <formula>$C$4</formula>
    </cfRule>
  </conditionalFormatting>
  <conditionalFormatting sqref="R46">
    <cfRule type="cellIs" dxfId="19968" priority="2539" operator="lessThan">
      <formula>$C$4</formula>
    </cfRule>
  </conditionalFormatting>
  <conditionalFormatting sqref="R47">
    <cfRule type="cellIs" dxfId="19967" priority="2540" operator="lessThan">
      <formula>$C$4</formula>
    </cfRule>
  </conditionalFormatting>
  <conditionalFormatting sqref="R48">
    <cfRule type="cellIs" dxfId="19966" priority="2541" operator="lessThan">
      <formula>$C$4</formula>
    </cfRule>
  </conditionalFormatting>
  <conditionalFormatting sqref="R49">
    <cfRule type="cellIs" dxfId="19965" priority="2542" operator="lessThan">
      <formula>$C$4</formula>
    </cfRule>
  </conditionalFormatting>
  <conditionalFormatting sqref="R50">
    <cfRule type="cellIs" dxfId="19964" priority="2543" operator="lessThan">
      <formula>$C$4</formula>
    </cfRule>
  </conditionalFormatting>
  <conditionalFormatting sqref="R51">
    <cfRule type="cellIs" dxfId="19963" priority="2544" operator="lessThan">
      <formula>$C$4</formula>
    </cfRule>
  </conditionalFormatting>
  <conditionalFormatting sqref="R52">
    <cfRule type="cellIs" dxfId="19962" priority="2545" operator="lessThan">
      <formula>$C$4</formula>
    </cfRule>
  </conditionalFormatting>
  <conditionalFormatting sqref="R53">
    <cfRule type="cellIs" dxfId="19961" priority="2546" operator="lessThan">
      <formula>$C$4</formula>
    </cfRule>
  </conditionalFormatting>
  <conditionalFormatting sqref="R54">
    <cfRule type="cellIs" dxfId="19960" priority="2547" operator="lessThan">
      <formula>$C$4</formula>
    </cfRule>
  </conditionalFormatting>
  <conditionalFormatting sqref="R55">
    <cfRule type="cellIs" dxfId="19959" priority="2548" operator="lessThan">
      <formula>$C$4</formula>
    </cfRule>
  </conditionalFormatting>
  <conditionalFormatting sqref="R56">
    <cfRule type="cellIs" dxfId="19958" priority="2549" operator="lessThan">
      <formula>$C$4</formula>
    </cfRule>
  </conditionalFormatting>
  <conditionalFormatting sqref="R57">
    <cfRule type="cellIs" dxfId="19957" priority="2550" operator="lessThan">
      <formula>$C$4</formula>
    </cfRule>
  </conditionalFormatting>
  <conditionalFormatting sqref="R58">
    <cfRule type="cellIs" dxfId="19956" priority="2551" operator="lessThan">
      <formula>$C$4</formula>
    </cfRule>
  </conditionalFormatting>
  <conditionalFormatting sqref="R59">
    <cfRule type="cellIs" dxfId="19955" priority="2552" operator="lessThan">
      <formula>$C$4</formula>
    </cfRule>
  </conditionalFormatting>
  <conditionalFormatting sqref="R60">
    <cfRule type="cellIs" dxfId="19954" priority="2553" operator="lessThan">
      <formula>$C$4</formula>
    </cfRule>
  </conditionalFormatting>
  <conditionalFormatting sqref="S11">
    <cfRule type="cellIs" dxfId="19953" priority="2554" operator="lessThan">
      <formula>$C$4</formula>
    </cfRule>
  </conditionalFormatting>
  <conditionalFormatting sqref="S12">
    <cfRule type="cellIs" dxfId="19952" priority="2555" operator="lessThan">
      <formula>$C$4</formula>
    </cfRule>
  </conditionalFormatting>
  <conditionalFormatting sqref="S13">
    <cfRule type="cellIs" dxfId="19951" priority="2556" operator="lessThan">
      <formula>$C$4</formula>
    </cfRule>
  </conditionalFormatting>
  <conditionalFormatting sqref="S14">
    <cfRule type="cellIs" dxfId="19950" priority="2557" operator="lessThan">
      <formula>$C$4</formula>
    </cfRule>
  </conditionalFormatting>
  <conditionalFormatting sqref="S15">
    <cfRule type="cellIs" dxfId="19949" priority="2558" operator="lessThan">
      <formula>$C$4</formula>
    </cfRule>
  </conditionalFormatting>
  <conditionalFormatting sqref="S16">
    <cfRule type="cellIs" dxfId="19948" priority="2559" operator="lessThan">
      <formula>$C$4</formula>
    </cfRule>
  </conditionalFormatting>
  <conditionalFormatting sqref="S17">
    <cfRule type="cellIs" dxfId="19947" priority="2560" operator="lessThan">
      <formula>$C$4</formula>
    </cfRule>
  </conditionalFormatting>
  <conditionalFormatting sqref="S18">
    <cfRule type="cellIs" dxfId="19946" priority="2561" operator="lessThan">
      <formula>$C$4</formula>
    </cfRule>
  </conditionalFormatting>
  <conditionalFormatting sqref="S19">
    <cfRule type="cellIs" dxfId="19945" priority="2562" operator="lessThan">
      <formula>$C$4</formula>
    </cfRule>
  </conditionalFormatting>
  <conditionalFormatting sqref="S20">
    <cfRule type="cellIs" dxfId="19944" priority="2563" operator="lessThan">
      <formula>$C$4</formula>
    </cfRule>
  </conditionalFormatting>
  <conditionalFormatting sqref="S21">
    <cfRule type="cellIs" dxfId="19943" priority="2564" operator="lessThan">
      <formula>$C$4</formula>
    </cfRule>
  </conditionalFormatting>
  <conditionalFormatting sqref="S22">
    <cfRule type="cellIs" dxfId="19942" priority="2565" operator="lessThan">
      <formula>$C$4</formula>
    </cfRule>
  </conditionalFormatting>
  <conditionalFormatting sqref="S23">
    <cfRule type="cellIs" dxfId="19941" priority="2566" operator="lessThan">
      <formula>$C$4</formula>
    </cfRule>
  </conditionalFormatting>
  <conditionalFormatting sqref="S24">
    <cfRule type="cellIs" dxfId="19940" priority="2567" operator="lessThan">
      <formula>$C$4</formula>
    </cfRule>
  </conditionalFormatting>
  <conditionalFormatting sqref="S25">
    <cfRule type="cellIs" dxfId="19939" priority="2568" operator="lessThan">
      <formula>$C$4</formula>
    </cfRule>
  </conditionalFormatting>
  <conditionalFormatting sqref="S26">
    <cfRule type="cellIs" dxfId="19938" priority="2569" operator="lessThan">
      <formula>$C$4</formula>
    </cfRule>
  </conditionalFormatting>
  <conditionalFormatting sqref="S27">
    <cfRule type="cellIs" dxfId="19937" priority="2570" operator="lessThan">
      <formula>$C$4</formula>
    </cfRule>
  </conditionalFormatting>
  <conditionalFormatting sqref="S28">
    <cfRule type="cellIs" dxfId="19936" priority="2571" operator="lessThan">
      <formula>$C$4</formula>
    </cfRule>
  </conditionalFormatting>
  <conditionalFormatting sqref="S29">
    <cfRule type="cellIs" dxfId="19935" priority="2572" operator="lessThan">
      <formula>$C$4</formula>
    </cfRule>
  </conditionalFormatting>
  <conditionalFormatting sqref="S30">
    <cfRule type="cellIs" dxfId="19934" priority="2573" operator="lessThan">
      <formula>$C$4</formula>
    </cfRule>
  </conditionalFormatting>
  <conditionalFormatting sqref="S31">
    <cfRule type="cellIs" dxfId="19933" priority="2574" operator="lessThan">
      <formula>$C$4</formula>
    </cfRule>
  </conditionalFormatting>
  <conditionalFormatting sqref="S32">
    <cfRule type="cellIs" dxfId="19932" priority="2575" operator="lessThan">
      <formula>$C$4</formula>
    </cfRule>
  </conditionalFormatting>
  <conditionalFormatting sqref="S33">
    <cfRule type="cellIs" dxfId="19931" priority="2576" operator="lessThan">
      <formula>$C$4</formula>
    </cfRule>
  </conditionalFormatting>
  <conditionalFormatting sqref="S34">
    <cfRule type="cellIs" dxfId="19930" priority="2577" operator="lessThan">
      <formula>$C$4</formula>
    </cfRule>
  </conditionalFormatting>
  <conditionalFormatting sqref="S35">
    <cfRule type="cellIs" dxfId="19929" priority="2578" operator="lessThan">
      <formula>$C$4</formula>
    </cfRule>
  </conditionalFormatting>
  <conditionalFormatting sqref="S36">
    <cfRule type="cellIs" dxfId="19928" priority="2579" operator="lessThan">
      <formula>$C$4</formula>
    </cfRule>
  </conditionalFormatting>
  <conditionalFormatting sqref="S37">
    <cfRule type="cellIs" dxfId="19927" priority="2580" operator="lessThan">
      <formula>$C$4</formula>
    </cfRule>
  </conditionalFormatting>
  <conditionalFormatting sqref="S38">
    <cfRule type="cellIs" dxfId="19926" priority="2581" operator="lessThan">
      <formula>$C$4</formula>
    </cfRule>
  </conditionalFormatting>
  <conditionalFormatting sqref="S39">
    <cfRule type="cellIs" dxfId="19925" priority="2582" operator="lessThan">
      <formula>$C$4</formula>
    </cfRule>
  </conditionalFormatting>
  <conditionalFormatting sqref="S40">
    <cfRule type="cellIs" dxfId="19924" priority="2583" operator="lessThan">
      <formula>$C$4</formula>
    </cfRule>
  </conditionalFormatting>
  <conditionalFormatting sqref="S41">
    <cfRule type="cellIs" dxfId="19923" priority="2584" operator="lessThan">
      <formula>$C$4</formula>
    </cfRule>
  </conditionalFormatting>
  <conditionalFormatting sqref="S42">
    <cfRule type="cellIs" dxfId="19922" priority="2585" operator="lessThan">
      <formula>$C$4</formula>
    </cfRule>
  </conditionalFormatting>
  <conditionalFormatting sqref="S43">
    <cfRule type="cellIs" dxfId="19921" priority="2586" operator="lessThan">
      <formula>$C$4</formula>
    </cfRule>
  </conditionalFormatting>
  <conditionalFormatting sqref="S44">
    <cfRule type="cellIs" dxfId="19920" priority="2587" operator="lessThan">
      <formula>$C$4</formula>
    </cfRule>
  </conditionalFormatting>
  <conditionalFormatting sqref="S45">
    <cfRule type="cellIs" dxfId="19919" priority="2588" operator="lessThan">
      <formula>$C$4</formula>
    </cfRule>
  </conditionalFormatting>
  <conditionalFormatting sqref="S46">
    <cfRule type="cellIs" dxfId="19918" priority="2589" operator="lessThan">
      <formula>$C$4</formula>
    </cfRule>
  </conditionalFormatting>
  <conditionalFormatting sqref="S47">
    <cfRule type="cellIs" dxfId="19917" priority="2590" operator="lessThan">
      <formula>$C$4</formula>
    </cfRule>
  </conditionalFormatting>
  <conditionalFormatting sqref="S48">
    <cfRule type="cellIs" dxfId="19916" priority="2591" operator="lessThan">
      <formula>$C$4</formula>
    </cfRule>
  </conditionalFormatting>
  <conditionalFormatting sqref="S49">
    <cfRule type="cellIs" dxfId="19915" priority="2592" operator="lessThan">
      <formula>$C$4</formula>
    </cfRule>
  </conditionalFormatting>
  <conditionalFormatting sqref="S50">
    <cfRule type="cellIs" dxfId="19914" priority="2593" operator="lessThan">
      <formula>$C$4</formula>
    </cfRule>
  </conditionalFormatting>
  <conditionalFormatting sqref="S51">
    <cfRule type="cellIs" dxfId="19913" priority="2594" operator="lessThan">
      <formula>$C$4</formula>
    </cfRule>
  </conditionalFormatting>
  <conditionalFormatting sqref="S52">
    <cfRule type="cellIs" dxfId="19912" priority="2595" operator="lessThan">
      <formula>$C$4</formula>
    </cfRule>
  </conditionalFormatting>
  <conditionalFormatting sqref="S53">
    <cfRule type="cellIs" dxfId="19911" priority="2596" operator="lessThan">
      <formula>$C$4</formula>
    </cfRule>
  </conditionalFormatting>
  <conditionalFormatting sqref="S54">
    <cfRule type="cellIs" dxfId="19910" priority="2597" operator="lessThan">
      <formula>$C$4</formula>
    </cfRule>
  </conditionalFormatting>
  <conditionalFormatting sqref="S55">
    <cfRule type="cellIs" dxfId="19909" priority="2598" operator="lessThan">
      <formula>$C$4</formula>
    </cfRule>
  </conditionalFormatting>
  <conditionalFormatting sqref="S56">
    <cfRule type="cellIs" dxfId="19908" priority="2599" operator="lessThan">
      <formula>$C$4</formula>
    </cfRule>
  </conditionalFormatting>
  <conditionalFormatting sqref="S57">
    <cfRule type="cellIs" dxfId="19907" priority="2600" operator="lessThan">
      <formula>$C$4</formula>
    </cfRule>
  </conditionalFormatting>
  <conditionalFormatting sqref="S58">
    <cfRule type="cellIs" dxfId="19906" priority="2601" operator="lessThan">
      <formula>$C$4</formula>
    </cfRule>
  </conditionalFormatting>
  <conditionalFormatting sqref="S59">
    <cfRule type="cellIs" dxfId="19905" priority="2602" operator="lessThan">
      <formula>$C$4</formula>
    </cfRule>
  </conditionalFormatting>
  <conditionalFormatting sqref="S60">
    <cfRule type="cellIs" dxfId="19904" priority="2603" operator="lessThan">
      <formula>$C$4</formula>
    </cfRule>
  </conditionalFormatting>
  <conditionalFormatting sqref="U11">
    <cfRule type="cellIs" dxfId="19903" priority="2604" operator="lessThan">
      <formula>$C$4</formula>
    </cfRule>
  </conditionalFormatting>
  <conditionalFormatting sqref="U12">
    <cfRule type="cellIs" dxfId="19902" priority="2605" operator="lessThan">
      <formula>$C$4</formula>
    </cfRule>
  </conditionalFormatting>
  <conditionalFormatting sqref="U13">
    <cfRule type="cellIs" dxfId="19901" priority="2606" operator="lessThan">
      <formula>$C$4</formula>
    </cfRule>
  </conditionalFormatting>
  <conditionalFormatting sqref="U14">
    <cfRule type="cellIs" dxfId="19900" priority="2607" operator="lessThan">
      <formula>$C$4</formula>
    </cfRule>
  </conditionalFormatting>
  <conditionalFormatting sqref="U15">
    <cfRule type="cellIs" dxfId="19899" priority="2608" operator="lessThan">
      <formula>$C$4</formula>
    </cfRule>
  </conditionalFormatting>
  <conditionalFormatting sqref="U16">
    <cfRule type="cellIs" dxfId="19898" priority="2609" operator="lessThan">
      <formula>$C$4</formula>
    </cfRule>
  </conditionalFormatting>
  <conditionalFormatting sqref="U17">
    <cfRule type="cellIs" dxfId="19897" priority="2610" operator="lessThan">
      <formula>$C$4</formula>
    </cfRule>
  </conditionalFormatting>
  <conditionalFormatting sqref="U18">
    <cfRule type="cellIs" dxfId="19896" priority="2611" operator="lessThan">
      <formula>$C$4</formula>
    </cfRule>
  </conditionalFormatting>
  <conditionalFormatting sqref="U19">
    <cfRule type="cellIs" dxfId="19895" priority="2612" operator="lessThan">
      <formula>$C$4</formula>
    </cfRule>
  </conditionalFormatting>
  <conditionalFormatting sqref="U20">
    <cfRule type="cellIs" dxfId="19894" priority="2613" operator="lessThan">
      <formula>$C$4</formula>
    </cfRule>
  </conditionalFormatting>
  <conditionalFormatting sqref="U21">
    <cfRule type="cellIs" dxfId="19893" priority="2614" operator="lessThan">
      <formula>$C$4</formula>
    </cfRule>
  </conditionalFormatting>
  <conditionalFormatting sqref="U22">
    <cfRule type="cellIs" dxfId="19892" priority="2615" operator="lessThan">
      <formula>$C$4</formula>
    </cfRule>
  </conditionalFormatting>
  <conditionalFormatting sqref="U23">
    <cfRule type="cellIs" dxfId="19891" priority="2616" operator="lessThan">
      <formula>$C$4</formula>
    </cfRule>
  </conditionalFormatting>
  <conditionalFormatting sqref="U24">
    <cfRule type="cellIs" dxfId="19890" priority="2617" operator="lessThan">
      <formula>$C$4</formula>
    </cfRule>
  </conditionalFormatting>
  <conditionalFormatting sqref="U25">
    <cfRule type="cellIs" dxfId="19889" priority="2618" operator="lessThan">
      <formula>$C$4</formula>
    </cfRule>
  </conditionalFormatting>
  <conditionalFormatting sqref="U26">
    <cfRule type="cellIs" dxfId="19888" priority="2619" operator="lessThan">
      <formula>$C$4</formula>
    </cfRule>
  </conditionalFormatting>
  <conditionalFormatting sqref="U27">
    <cfRule type="cellIs" dxfId="19887" priority="2620" operator="lessThan">
      <formula>$C$4</formula>
    </cfRule>
  </conditionalFormatting>
  <conditionalFormatting sqref="U28">
    <cfRule type="cellIs" dxfId="19886" priority="2621" operator="lessThan">
      <formula>$C$4</formula>
    </cfRule>
  </conditionalFormatting>
  <conditionalFormatting sqref="U29">
    <cfRule type="cellIs" dxfId="19885" priority="2622" operator="lessThan">
      <formula>$C$4</formula>
    </cfRule>
  </conditionalFormatting>
  <conditionalFormatting sqref="U30">
    <cfRule type="cellIs" dxfId="19884" priority="2623" operator="lessThan">
      <formula>$C$4</formula>
    </cfRule>
  </conditionalFormatting>
  <conditionalFormatting sqref="U31">
    <cfRule type="cellIs" dxfId="19883" priority="2624" operator="lessThan">
      <formula>$C$4</formula>
    </cfRule>
  </conditionalFormatting>
  <conditionalFormatting sqref="U32">
    <cfRule type="cellIs" dxfId="19882" priority="2625" operator="lessThan">
      <formula>$C$4</formula>
    </cfRule>
  </conditionalFormatting>
  <conditionalFormatting sqref="U33">
    <cfRule type="cellIs" dxfId="19881" priority="2626" operator="lessThan">
      <formula>$C$4</formula>
    </cfRule>
  </conditionalFormatting>
  <conditionalFormatting sqref="U34">
    <cfRule type="cellIs" dxfId="19880" priority="2627" operator="lessThan">
      <formula>$C$4</formula>
    </cfRule>
  </conditionalFormatting>
  <conditionalFormatting sqref="U35">
    <cfRule type="cellIs" dxfId="19879" priority="2628" operator="lessThan">
      <formula>$C$4</formula>
    </cfRule>
  </conditionalFormatting>
  <conditionalFormatting sqref="U36">
    <cfRule type="cellIs" dxfId="19878" priority="2629" operator="lessThan">
      <formula>$C$4</formula>
    </cfRule>
  </conditionalFormatting>
  <conditionalFormatting sqref="U37">
    <cfRule type="cellIs" dxfId="19877" priority="2630" operator="lessThan">
      <formula>$C$4</formula>
    </cfRule>
  </conditionalFormatting>
  <conditionalFormatting sqref="U38">
    <cfRule type="cellIs" dxfId="19876" priority="2631" operator="lessThan">
      <formula>$C$4</formula>
    </cfRule>
  </conditionalFormatting>
  <conditionalFormatting sqref="U39">
    <cfRule type="cellIs" dxfId="19875" priority="2632" operator="lessThan">
      <formula>$C$4</formula>
    </cfRule>
  </conditionalFormatting>
  <conditionalFormatting sqref="U40">
    <cfRule type="cellIs" dxfId="19874" priority="2633" operator="lessThan">
      <formula>$C$4</formula>
    </cfRule>
  </conditionalFormatting>
  <conditionalFormatting sqref="U41">
    <cfRule type="cellIs" dxfId="19873" priority="2634" operator="lessThan">
      <formula>$C$4</formula>
    </cfRule>
  </conditionalFormatting>
  <conditionalFormatting sqref="U42">
    <cfRule type="cellIs" dxfId="19872" priority="2635" operator="lessThan">
      <formula>$C$4</formula>
    </cfRule>
  </conditionalFormatting>
  <conditionalFormatting sqref="U43">
    <cfRule type="cellIs" dxfId="19871" priority="2636" operator="lessThan">
      <formula>$C$4</formula>
    </cfRule>
  </conditionalFormatting>
  <conditionalFormatting sqref="U44">
    <cfRule type="cellIs" dxfId="19870" priority="2637" operator="lessThan">
      <formula>$C$4</formula>
    </cfRule>
  </conditionalFormatting>
  <conditionalFormatting sqref="U45">
    <cfRule type="cellIs" dxfId="19869" priority="2638" operator="lessThan">
      <formula>$C$4</formula>
    </cfRule>
  </conditionalFormatting>
  <conditionalFormatting sqref="U46">
    <cfRule type="cellIs" dxfId="19868" priority="2639" operator="lessThan">
      <formula>$C$4</formula>
    </cfRule>
  </conditionalFormatting>
  <conditionalFormatting sqref="U47">
    <cfRule type="cellIs" dxfId="19867" priority="2640" operator="lessThan">
      <formula>$C$4</formula>
    </cfRule>
  </conditionalFormatting>
  <conditionalFormatting sqref="U48">
    <cfRule type="cellIs" dxfId="19866" priority="2641" operator="lessThan">
      <formula>$C$4</formula>
    </cfRule>
  </conditionalFormatting>
  <conditionalFormatting sqref="U49">
    <cfRule type="cellIs" dxfId="19865" priority="2642" operator="lessThan">
      <formula>$C$4</formula>
    </cfRule>
  </conditionalFormatting>
  <conditionalFormatting sqref="U50">
    <cfRule type="cellIs" dxfId="19864" priority="2643" operator="lessThan">
      <formula>$C$4</formula>
    </cfRule>
  </conditionalFormatting>
  <conditionalFormatting sqref="U51">
    <cfRule type="cellIs" dxfId="19863" priority="2644" operator="lessThan">
      <formula>$C$4</formula>
    </cfRule>
  </conditionalFormatting>
  <conditionalFormatting sqref="U52">
    <cfRule type="cellIs" dxfId="19862" priority="2645" operator="lessThan">
      <formula>$C$4</formula>
    </cfRule>
  </conditionalFormatting>
  <conditionalFormatting sqref="U53">
    <cfRule type="cellIs" dxfId="19861" priority="2646" operator="lessThan">
      <formula>$C$4</formula>
    </cfRule>
  </conditionalFormatting>
  <conditionalFormatting sqref="U54">
    <cfRule type="cellIs" dxfId="19860" priority="2647" operator="lessThan">
      <formula>$C$4</formula>
    </cfRule>
  </conditionalFormatting>
  <conditionalFormatting sqref="U55">
    <cfRule type="cellIs" dxfId="19859" priority="2648" operator="lessThan">
      <formula>$C$4</formula>
    </cfRule>
  </conditionalFormatting>
  <conditionalFormatting sqref="U56">
    <cfRule type="cellIs" dxfId="19858" priority="2649" operator="lessThan">
      <formula>$C$4</formula>
    </cfRule>
  </conditionalFormatting>
  <conditionalFormatting sqref="U57">
    <cfRule type="cellIs" dxfId="19857" priority="2650" operator="lessThan">
      <formula>$C$4</formula>
    </cfRule>
  </conditionalFormatting>
  <conditionalFormatting sqref="U58">
    <cfRule type="cellIs" dxfId="19856" priority="2651" operator="lessThan">
      <formula>$C$4</formula>
    </cfRule>
  </conditionalFormatting>
  <conditionalFormatting sqref="U59">
    <cfRule type="cellIs" dxfId="19855" priority="2652" operator="lessThan">
      <formula>$C$4</formula>
    </cfRule>
  </conditionalFormatting>
  <conditionalFormatting sqref="U60">
    <cfRule type="cellIs" dxfId="19854" priority="2653" operator="lessThan">
      <formula>$C$4</formula>
    </cfRule>
  </conditionalFormatting>
  <conditionalFormatting sqref="V11">
    <cfRule type="cellIs" dxfId="19853" priority="2654" operator="lessThan">
      <formula>$C$4</formula>
    </cfRule>
  </conditionalFormatting>
  <conditionalFormatting sqref="V12">
    <cfRule type="cellIs" dxfId="19852" priority="2655" operator="lessThan">
      <formula>$C$4</formula>
    </cfRule>
  </conditionalFormatting>
  <conditionalFormatting sqref="V13">
    <cfRule type="cellIs" dxfId="19851" priority="2656" operator="lessThan">
      <formula>$C$4</formula>
    </cfRule>
  </conditionalFormatting>
  <conditionalFormatting sqref="V14">
    <cfRule type="cellIs" dxfId="19850" priority="2657" operator="lessThan">
      <formula>$C$4</formula>
    </cfRule>
  </conditionalFormatting>
  <conditionalFormatting sqref="V15">
    <cfRule type="cellIs" dxfId="19849" priority="2658" operator="lessThan">
      <formula>$C$4</formula>
    </cfRule>
  </conditionalFormatting>
  <conditionalFormatting sqref="V16">
    <cfRule type="cellIs" dxfId="19848" priority="2659" operator="lessThan">
      <formula>$C$4</formula>
    </cfRule>
  </conditionalFormatting>
  <conditionalFormatting sqref="V17">
    <cfRule type="cellIs" dxfId="19847" priority="2660" operator="lessThan">
      <formula>$C$4</formula>
    </cfRule>
  </conditionalFormatting>
  <conditionalFormatting sqref="V18">
    <cfRule type="cellIs" dxfId="19846" priority="2661" operator="lessThan">
      <formula>$C$4</formula>
    </cfRule>
  </conditionalFormatting>
  <conditionalFormatting sqref="V19">
    <cfRule type="cellIs" dxfId="19845" priority="2662" operator="lessThan">
      <formula>$C$4</formula>
    </cfRule>
  </conditionalFormatting>
  <conditionalFormatting sqref="V20">
    <cfRule type="cellIs" dxfId="19844" priority="2663" operator="lessThan">
      <formula>$C$4</formula>
    </cfRule>
  </conditionalFormatting>
  <conditionalFormatting sqref="V21">
    <cfRule type="cellIs" dxfId="19843" priority="2664" operator="lessThan">
      <formula>$C$4</formula>
    </cfRule>
  </conditionalFormatting>
  <conditionalFormatting sqref="V22">
    <cfRule type="cellIs" dxfId="19842" priority="2665" operator="lessThan">
      <formula>$C$4</formula>
    </cfRule>
  </conditionalFormatting>
  <conditionalFormatting sqref="V23">
    <cfRule type="cellIs" dxfId="19841" priority="2666" operator="lessThan">
      <formula>$C$4</formula>
    </cfRule>
  </conditionalFormatting>
  <conditionalFormatting sqref="V24">
    <cfRule type="cellIs" dxfId="19840" priority="2667" operator="lessThan">
      <formula>$C$4</formula>
    </cfRule>
  </conditionalFormatting>
  <conditionalFormatting sqref="V25">
    <cfRule type="cellIs" dxfId="19839" priority="2668" operator="lessThan">
      <formula>$C$4</formula>
    </cfRule>
  </conditionalFormatting>
  <conditionalFormatting sqref="V26">
    <cfRule type="cellIs" dxfId="19838" priority="2669" operator="lessThan">
      <formula>$C$4</formula>
    </cfRule>
  </conditionalFormatting>
  <conditionalFormatting sqref="V27">
    <cfRule type="cellIs" dxfId="19837" priority="2670" operator="lessThan">
      <formula>$C$4</formula>
    </cfRule>
  </conditionalFormatting>
  <conditionalFormatting sqref="V28">
    <cfRule type="cellIs" dxfId="19836" priority="2671" operator="lessThan">
      <formula>$C$4</formula>
    </cfRule>
  </conditionalFormatting>
  <conditionalFormatting sqref="V29">
    <cfRule type="cellIs" dxfId="19835" priority="2672" operator="lessThan">
      <formula>$C$4</formula>
    </cfRule>
  </conditionalFormatting>
  <conditionalFormatting sqref="V30">
    <cfRule type="cellIs" dxfId="19834" priority="2673" operator="lessThan">
      <formula>$C$4</formula>
    </cfRule>
  </conditionalFormatting>
  <conditionalFormatting sqref="V31">
    <cfRule type="cellIs" dxfId="19833" priority="2674" operator="lessThan">
      <formula>$C$4</formula>
    </cfRule>
  </conditionalFormatting>
  <conditionalFormatting sqref="V32">
    <cfRule type="cellIs" dxfId="19832" priority="2675" operator="lessThan">
      <formula>$C$4</formula>
    </cfRule>
  </conditionalFormatting>
  <conditionalFormatting sqref="V33">
    <cfRule type="cellIs" dxfId="19831" priority="2676" operator="lessThan">
      <formula>$C$4</formula>
    </cfRule>
  </conditionalFormatting>
  <conditionalFormatting sqref="V34">
    <cfRule type="cellIs" dxfId="19830" priority="2677" operator="lessThan">
      <formula>$C$4</formula>
    </cfRule>
  </conditionalFormatting>
  <conditionalFormatting sqref="V35">
    <cfRule type="cellIs" dxfId="19829" priority="2678" operator="lessThan">
      <formula>$C$4</formula>
    </cfRule>
  </conditionalFormatting>
  <conditionalFormatting sqref="V36">
    <cfRule type="cellIs" dxfId="19828" priority="2679" operator="lessThan">
      <formula>$C$4</formula>
    </cfRule>
  </conditionalFormatting>
  <conditionalFormatting sqref="V37">
    <cfRule type="cellIs" dxfId="19827" priority="2680" operator="lessThan">
      <formula>$C$4</formula>
    </cfRule>
  </conditionalFormatting>
  <conditionalFormatting sqref="V38">
    <cfRule type="cellIs" dxfId="19826" priority="2681" operator="lessThan">
      <formula>$C$4</formula>
    </cfRule>
  </conditionalFormatting>
  <conditionalFormatting sqref="V39">
    <cfRule type="cellIs" dxfId="19825" priority="2682" operator="lessThan">
      <formula>$C$4</formula>
    </cfRule>
  </conditionalFormatting>
  <conditionalFormatting sqref="V40">
    <cfRule type="cellIs" dxfId="19824" priority="2683" operator="lessThan">
      <formula>$C$4</formula>
    </cfRule>
  </conditionalFormatting>
  <conditionalFormatting sqref="V41">
    <cfRule type="cellIs" dxfId="19823" priority="2684" operator="lessThan">
      <formula>$C$4</formula>
    </cfRule>
  </conditionalFormatting>
  <conditionalFormatting sqref="V42">
    <cfRule type="cellIs" dxfId="19822" priority="2685" operator="lessThan">
      <formula>$C$4</formula>
    </cfRule>
  </conditionalFormatting>
  <conditionalFormatting sqref="V43">
    <cfRule type="cellIs" dxfId="19821" priority="2686" operator="lessThan">
      <formula>$C$4</formula>
    </cfRule>
  </conditionalFormatting>
  <conditionalFormatting sqref="V44">
    <cfRule type="cellIs" dxfId="19820" priority="2687" operator="lessThan">
      <formula>$C$4</formula>
    </cfRule>
  </conditionalFormatting>
  <conditionalFormatting sqref="V45">
    <cfRule type="cellIs" dxfId="19819" priority="2688" operator="lessThan">
      <formula>$C$4</formula>
    </cfRule>
  </conditionalFormatting>
  <conditionalFormatting sqref="V46">
    <cfRule type="cellIs" dxfId="19818" priority="2689" operator="lessThan">
      <formula>$C$4</formula>
    </cfRule>
  </conditionalFormatting>
  <conditionalFormatting sqref="V47">
    <cfRule type="cellIs" dxfId="19817" priority="2690" operator="lessThan">
      <formula>$C$4</formula>
    </cfRule>
  </conditionalFormatting>
  <conditionalFormatting sqref="V48">
    <cfRule type="cellIs" dxfId="19816" priority="2691" operator="lessThan">
      <formula>$C$4</formula>
    </cfRule>
  </conditionalFormatting>
  <conditionalFormatting sqref="V49">
    <cfRule type="cellIs" dxfId="19815" priority="2692" operator="lessThan">
      <formula>$C$4</formula>
    </cfRule>
  </conditionalFormatting>
  <conditionalFormatting sqref="V50">
    <cfRule type="cellIs" dxfId="19814" priority="2693" operator="lessThan">
      <formula>$C$4</formula>
    </cfRule>
  </conditionalFormatting>
  <conditionalFormatting sqref="V51">
    <cfRule type="cellIs" dxfId="19813" priority="2694" operator="lessThan">
      <formula>$C$4</formula>
    </cfRule>
  </conditionalFormatting>
  <conditionalFormatting sqref="V52">
    <cfRule type="cellIs" dxfId="19812" priority="2695" operator="lessThan">
      <formula>$C$4</formula>
    </cfRule>
  </conditionalFormatting>
  <conditionalFormatting sqref="V53">
    <cfRule type="cellIs" dxfId="19811" priority="2696" operator="lessThan">
      <formula>$C$4</formula>
    </cfRule>
  </conditionalFormatting>
  <conditionalFormatting sqref="V54">
    <cfRule type="cellIs" dxfId="19810" priority="2697" operator="lessThan">
      <formula>$C$4</formula>
    </cfRule>
  </conditionalFormatting>
  <conditionalFormatting sqref="V55">
    <cfRule type="cellIs" dxfId="19809" priority="2698" operator="lessThan">
      <formula>$C$4</formula>
    </cfRule>
  </conditionalFormatting>
  <conditionalFormatting sqref="V56">
    <cfRule type="cellIs" dxfId="19808" priority="2699" operator="lessThan">
      <formula>$C$4</formula>
    </cfRule>
  </conditionalFormatting>
  <conditionalFormatting sqref="V57">
    <cfRule type="cellIs" dxfId="19807" priority="2700" operator="lessThan">
      <formula>$C$4</formula>
    </cfRule>
  </conditionalFormatting>
  <conditionalFormatting sqref="V58">
    <cfRule type="cellIs" dxfId="19806" priority="2701" operator="lessThan">
      <formula>$C$4</formula>
    </cfRule>
  </conditionalFormatting>
  <conditionalFormatting sqref="V59">
    <cfRule type="cellIs" dxfId="19805" priority="2702" operator="lessThan">
      <formula>$C$4</formula>
    </cfRule>
  </conditionalFormatting>
  <conditionalFormatting sqref="V60">
    <cfRule type="cellIs" dxfId="19804" priority="2703" operator="lessThan">
      <formula>$C$4</formula>
    </cfRule>
  </conditionalFormatting>
  <conditionalFormatting sqref="CR11">
    <cfRule type="cellIs" dxfId="19803" priority="2704" operator="lessThan">
      <formula>$C$4</formula>
    </cfRule>
  </conditionalFormatting>
  <conditionalFormatting sqref="CR11">
    <cfRule type="cellIs" dxfId="19802" priority="2705" operator="lessThan">
      <formula>$C$4</formula>
    </cfRule>
  </conditionalFormatting>
  <conditionalFormatting sqref="CR12">
    <cfRule type="cellIs" dxfId="19801" priority="2706" operator="lessThan">
      <formula>$C$4</formula>
    </cfRule>
  </conditionalFormatting>
  <conditionalFormatting sqref="CR12">
    <cfRule type="cellIs" dxfId="19800" priority="2707" operator="lessThan">
      <formula>$C$4</formula>
    </cfRule>
  </conditionalFormatting>
  <conditionalFormatting sqref="CR13">
    <cfRule type="cellIs" dxfId="19799" priority="2708" operator="lessThan">
      <formula>$C$4</formula>
    </cfRule>
  </conditionalFormatting>
  <conditionalFormatting sqref="CR13">
    <cfRule type="cellIs" dxfId="19798" priority="2709" operator="lessThan">
      <formula>$C$4</formula>
    </cfRule>
  </conditionalFormatting>
  <conditionalFormatting sqref="CR14">
    <cfRule type="cellIs" dxfId="19797" priority="2710" operator="lessThan">
      <formula>$C$4</formula>
    </cfRule>
  </conditionalFormatting>
  <conditionalFormatting sqref="CR14">
    <cfRule type="cellIs" dxfId="19796" priority="2711" operator="lessThan">
      <formula>$C$4</formula>
    </cfRule>
  </conditionalFormatting>
  <conditionalFormatting sqref="CR15">
    <cfRule type="cellIs" dxfId="19795" priority="2712" operator="lessThan">
      <formula>$C$4</formula>
    </cfRule>
  </conditionalFormatting>
  <conditionalFormatting sqref="CR15">
    <cfRule type="cellIs" dxfId="19794" priority="2713" operator="lessThan">
      <formula>$C$4</formula>
    </cfRule>
  </conditionalFormatting>
  <conditionalFormatting sqref="CR16">
    <cfRule type="cellIs" dxfId="19793" priority="2714" operator="lessThan">
      <formula>$C$4</formula>
    </cfRule>
  </conditionalFormatting>
  <conditionalFormatting sqref="CR16">
    <cfRule type="cellIs" dxfId="19792" priority="2715" operator="lessThan">
      <formula>$C$4</formula>
    </cfRule>
  </conditionalFormatting>
  <conditionalFormatting sqref="CR17">
    <cfRule type="cellIs" dxfId="19791" priority="2716" operator="lessThan">
      <formula>$C$4</formula>
    </cfRule>
  </conditionalFormatting>
  <conditionalFormatting sqref="CR17">
    <cfRule type="cellIs" dxfId="19790" priority="2717" operator="lessThan">
      <formula>$C$4</formula>
    </cfRule>
  </conditionalFormatting>
  <conditionalFormatting sqref="CR18">
    <cfRule type="cellIs" dxfId="19789" priority="2718" operator="lessThan">
      <formula>$C$4</formula>
    </cfRule>
  </conditionalFormatting>
  <conditionalFormatting sqref="CR18">
    <cfRule type="cellIs" dxfId="19788" priority="2719" operator="lessThan">
      <formula>$C$4</formula>
    </cfRule>
  </conditionalFormatting>
  <conditionalFormatting sqref="CR19">
    <cfRule type="cellIs" dxfId="19787" priority="2720" operator="lessThan">
      <formula>$C$4</formula>
    </cfRule>
  </conditionalFormatting>
  <conditionalFormatting sqref="CR19">
    <cfRule type="cellIs" dxfId="19786" priority="2721" operator="lessThan">
      <formula>$C$4</formula>
    </cfRule>
  </conditionalFormatting>
  <conditionalFormatting sqref="CR20">
    <cfRule type="cellIs" dxfId="19785" priority="2722" operator="lessThan">
      <formula>$C$4</formula>
    </cfRule>
  </conditionalFormatting>
  <conditionalFormatting sqref="CR20">
    <cfRule type="cellIs" dxfId="19784" priority="2723" operator="lessThan">
      <formula>$C$4</formula>
    </cfRule>
  </conditionalFormatting>
  <conditionalFormatting sqref="CR21">
    <cfRule type="cellIs" dxfId="19783" priority="2724" operator="lessThan">
      <formula>$C$4</formula>
    </cfRule>
  </conditionalFormatting>
  <conditionalFormatting sqref="CR21">
    <cfRule type="cellIs" dxfId="19782" priority="2725" operator="lessThan">
      <formula>$C$4</formula>
    </cfRule>
  </conditionalFormatting>
  <conditionalFormatting sqref="CR22">
    <cfRule type="cellIs" dxfId="19781" priority="2726" operator="lessThan">
      <formula>$C$4</formula>
    </cfRule>
  </conditionalFormatting>
  <conditionalFormatting sqref="CR22">
    <cfRule type="cellIs" dxfId="19780" priority="2727" operator="lessThan">
      <formula>$C$4</formula>
    </cfRule>
  </conditionalFormatting>
  <conditionalFormatting sqref="CR23">
    <cfRule type="cellIs" dxfId="19779" priority="2728" operator="lessThan">
      <formula>$C$4</formula>
    </cfRule>
  </conditionalFormatting>
  <conditionalFormatting sqref="CR23">
    <cfRule type="cellIs" dxfId="19778" priority="2729" operator="lessThan">
      <formula>$C$4</formula>
    </cfRule>
  </conditionalFormatting>
  <conditionalFormatting sqref="CR24">
    <cfRule type="cellIs" dxfId="19777" priority="2730" operator="lessThan">
      <formula>$C$4</formula>
    </cfRule>
  </conditionalFormatting>
  <conditionalFormatting sqref="CR24">
    <cfRule type="cellIs" dxfId="19776" priority="2731" operator="lessThan">
      <formula>$C$4</formula>
    </cfRule>
  </conditionalFormatting>
  <conditionalFormatting sqref="CR25">
    <cfRule type="cellIs" dxfId="19775" priority="2732" operator="lessThan">
      <formula>$C$4</formula>
    </cfRule>
  </conditionalFormatting>
  <conditionalFormatting sqref="CR25">
    <cfRule type="cellIs" dxfId="19774" priority="2733" operator="lessThan">
      <formula>$C$4</formula>
    </cfRule>
  </conditionalFormatting>
  <conditionalFormatting sqref="CR26">
    <cfRule type="cellIs" dxfId="19773" priority="2734" operator="lessThan">
      <formula>$C$4</formula>
    </cfRule>
  </conditionalFormatting>
  <conditionalFormatting sqref="CR26">
    <cfRule type="cellIs" dxfId="19772" priority="2735" operator="lessThan">
      <formula>$C$4</formula>
    </cfRule>
  </conditionalFormatting>
  <conditionalFormatting sqref="CR27">
    <cfRule type="cellIs" dxfId="19771" priority="2736" operator="lessThan">
      <formula>$C$4</formula>
    </cfRule>
  </conditionalFormatting>
  <conditionalFormatting sqref="CR27">
    <cfRule type="cellIs" dxfId="19770" priority="2737" operator="lessThan">
      <formula>$C$4</formula>
    </cfRule>
  </conditionalFormatting>
  <conditionalFormatting sqref="CR28">
    <cfRule type="cellIs" dxfId="19769" priority="2738" operator="lessThan">
      <formula>$C$4</formula>
    </cfRule>
  </conditionalFormatting>
  <conditionalFormatting sqref="CR28">
    <cfRule type="cellIs" dxfId="19768" priority="2739" operator="lessThan">
      <formula>$C$4</formula>
    </cfRule>
  </conditionalFormatting>
  <conditionalFormatting sqref="CR29">
    <cfRule type="cellIs" dxfId="19767" priority="2740" operator="lessThan">
      <formula>$C$4</formula>
    </cfRule>
  </conditionalFormatting>
  <conditionalFormatting sqref="CR29">
    <cfRule type="cellIs" dxfId="19766" priority="2741" operator="lessThan">
      <formula>$C$4</formula>
    </cfRule>
  </conditionalFormatting>
  <conditionalFormatting sqref="CR30">
    <cfRule type="cellIs" dxfId="19765" priority="2742" operator="lessThan">
      <formula>$C$4</formula>
    </cfRule>
  </conditionalFormatting>
  <conditionalFormatting sqref="CR30">
    <cfRule type="cellIs" dxfId="19764" priority="2743" operator="lessThan">
      <formula>$C$4</formula>
    </cfRule>
  </conditionalFormatting>
  <conditionalFormatting sqref="CR31">
    <cfRule type="cellIs" dxfId="19763" priority="2744" operator="lessThan">
      <formula>$C$4</formula>
    </cfRule>
  </conditionalFormatting>
  <conditionalFormatting sqref="CR31">
    <cfRule type="cellIs" dxfId="19762" priority="2745" operator="lessThan">
      <formula>$C$4</formula>
    </cfRule>
  </conditionalFormatting>
  <conditionalFormatting sqref="CR32">
    <cfRule type="cellIs" dxfId="19761" priority="2746" operator="lessThan">
      <formula>$C$4</formula>
    </cfRule>
  </conditionalFormatting>
  <conditionalFormatting sqref="CR32">
    <cfRule type="cellIs" dxfId="19760" priority="2747" operator="lessThan">
      <formula>$C$4</formula>
    </cfRule>
  </conditionalFormatting>
  <conditionalFormatting sqref="CR33">
    <cfRule type="cellIs" dxfId="19759" priority="2748" operator="lessThan">
      <formula>$C$4</formula>
    </cfRule>
  </conditionalFormatting>
  <conditionalFormatting sqref="CR33">
    <cfRule type="cellIs" dxfId="19758" priority="2749" operator="lessThan">
      <formula>$C$4</formula>
    </cfRule>
  </conditionalFormatting>
  <conditionalFormatting sqref="CR34">
    <cfRule type="cellIs" dxfId="19757" priority="2750" operator="lessThan">
      <formula>$C$4</formula>
    </cfRule>
  </conditionalFormatting>
  <conditionalFormatting sqref="CR34">
    <cfRule type="cellIs" dxfId="19756" priority="2751" operator="lessThan">
      <formula>$C$4</formula>
    </cfRule>
  </conditionalFormatting>
  <conditionalFormatting sqref="CR35">
    <cfRule type="cellIs" dxfId="19755" priority="2752" operator="lessThan">
      <formula>$C$4</formula>
    </cfRule>
  </conditionalFormatting>
  <conditionalFormatting sqref="CR35">
    <cfRule type="cellIs" dxfId="19754" priority="2753" operator="lessThan">
      <formula>$C$4</formula>
    </cfRule>
  </conditionalFormatting>
  <conditionalFormatting sqref="CR36">
    <cfRule type="cellIs" dxfId="19753" priority="2754" operator="lessThan">
      <formula>$C$4</formula>
    </cfRule>
  </conditionalFormatting>
  <conditionalFormatting sqref="CR36">
    <cfRule type="cellIs" dxfId="19752" priority="2755" operator="lessThan">
      <formula>$C$4</formula>
    </cfRule>
  </conditionalFormatting>
  <conditionalFormatting sqref="CR37">
    <cfRule type="cellIs" dxfId="19751" priority="2756" operator="lessThan">
      <formula>$C$4</formula>
    </cfRule>
  </conditionalFormatting>
  <conditionalFormatting sqref="CR37">
    <cfRule type="cellIs" dxfId="19750" priority="2757" operator="lessThan">
      <formula>$C$4</formula>
    </cfRule>
  </conditionalFormatting>
  <conditionalFormatting sqref="CR38">
    <cfRule type="cellIs" dxfId="19749" priority="2758" operator="lessThan">
      <formula>$C$4</formula>
    </cfRule>
  </conditionalFormatting>
  <conditionalFormatting sqref="CR38">
    <cfRule type="cellIs" dxfId="19748" priority="2759" operator="lessThan">
      <formula>$C$4</formula>
    </cfRule>
  </conditionalFormatting>
  <conditionalFormatting sqref="CR39">
    <cfRule type="cellIs" dxfId="19747" priority="2760" operator="lessThan">
      <formula>$C$4</formula>
    </cfRule>
  </conditionalFormatting>
  <conditionalFormatting sqref="CR39">
    <cfRule type="cellIs" dxfId="19746" priority="2761" operator="lessThan">
      <formula>$C$4</formula>
    </cfRule>
  </conditionalFormatting>
  <conditionalFormatting sqref="CR40">
    <cfRule type="cellIs" dxfId="19745" priority="2762" operator="lessThan">
      <formula>$C$4</formula>
    </cfRule>
  </conditionalFormatting>
  <conditionalFormatting sqref="CR40">
    <cfRule type="cellIs" dxfId="19744" priority="2763" operator="lessThan">
      <formula>$C$4</formula>
    </cfRule>
  </conditionalFormatting>
  <conditionalFormatting sqref="CR41">
    <cfRule type="cellIs" dxfId="19743" priority="2764" operator="lessThan">
      <formula>$C$4</formula>
    </cfRule>
  </conditionalFormatting>
  <conditionalFormatting sqref="CR41">
    <cfRule type="cellIs" dxfId="19742" priority="2765" operator="lessThan">
      <formula>$C$4</formula>
    </cfRule>
  </conditionalFormatting>
  <conditionalFormatting sqref="CR42">
    <cfRule type="cellIs" dxfId="19741" priority="2766" operator="lessThan">
      <formula>$C$4</formula>
    </cfRule>
  </conditionalFormatting>
  <conditionalFormatting sqref="CR42">
    <cfRule type="cellIs" dxfId="19740" priority="2767" operator="lessThan">
      <formula>$C$4</formula>
    </cfRule>
  </conditionalFormatting>
  <conditionalFormatting sqref="CR43">
    <cfRule type="cellIs" dxfId="19739" priority="2768" operator="lessThan">
      <formula>$C$4</formula>
    </cfRule>
  </conditionalFormatting>
  <conditionalFormatting sqref="CR43">
    <cfRule type="cellIs" dxfId="19738" priority="2769" operator="lessThan">
      <formula>$C$4</formula>
    </cfRule>
  </conditionalFormatting>
  <conditionalFormatting sqref="CR44">
    <cfRule type="cellIs" dxfId="19737" priority="2770" operator="lessThan">
      <formula>$C$4</formula>
    </cfRule>
  </conditionalFormatting>
  <conditionalFormatting sqref="CR44">
    <cfRule type="cellIs" dxfId="19736" priority="2771" operator="lessThan">
      <formula>$C$4</formula>
    </cfRule>
  </conditionalFormatting>
  <conditionalFormatting sqref="CR45">
    <cfRule type="cellIs" dxfId="19735" priority="2772" operator="lessThan">
      <formula>$C$4</formula>
    </cfRule>
  </conditionalFormatting>
  <conditionalFormatting sqref="CR45">
    <cfRule type="cellIs" dxfId="19734" priority="2773" operator="lessThan">
      <formula>$C$4</formula>
    </cfRule>
  </conditionalFormatting>
  <conditionalFormatting sqref="CR46">
    <cfRule type="cellIs" dxfId="19733" priority="2774" operator="lessThan">
      <formula>$C$4</formula>
    </cfRule>
  </conditionalFormatting>
  <conditionalFormatting sqref="CR46">
    <cfRule type="cellIs" dxfId="19732" priority="2775" operator="lessThan">
      <formula>$C$4</formula>
    </cfRule>
  </conditionalFormatting>
  <conditionalFormatting sqref="CR47">
    <cfRule type="cellIs" dxfId="19731" priority="2776" operator="lessThan">
      <formula>$C$4</formula>
    </cfRule>
  </conditionalFormatting>
  <conditionalFormatting sqref="CR47">
    <cfRule type="cellIs" dxfId="19730" priority="2777" operator="lessThan">
      <formula>$C$4</formula>
    </cfRule>
  </conditionalFormatting>
  <conditionalFormatting sqref="CR48">
    <cfRule type="cellIs" dxfId="19729" priority="2778" operator="lessThan">
      <formula>$C$4</formula>
    </cfRule>
  </conditionalFormatting>
  <conditionalFormatting sqref="CR48">
    <cfRule type="cellIs" dxfId="19728" priority="2779" operator="lessThan">
      <formula>$C$4</formula>
    </cfRule>
  </conditionalFormatting>
  <conditionalFormatting sqref="CR49">
    <cfRule type="cellIs" dxfId="19727" priority="2780" operator="lessThan">
      <formula>$C$4</formula>
    </cfRule>
  </conditionalFormatting>
  <conditionalFormatting sqref="CR49">
    <cfRule type="cellIs" dxfId="19726" priority="2781" operator="lessThan">
      <formula>$C$4</formula>
    </cfRule>
  </conditionalFormatting>
  <conditionalFormatting sqref="CR50">
    <cfRule type="cellIs" dxfId="19725" priority="2782" operator="lessThan">
      <formula>$C$4</formula>
    </cfRule>
  </conditionalFormatting>
  <conditionalFormatting sqref="CR50">
    <cfRule type="cellIs" dxfId="19724" priority="2783" operator="lessThan">
      <formula>$C$4</formula>
    </cfRule>
  </conditionalFormatting>
  <conditionalFormatting sqref="CR51">
    <cfRule type="cellIs" dxfId="19723" priority="2784" operator="lessThan">
      <formula>$C$4</formula>
    </cfRule>
  </conditionalFormatting>
  <conditionalFormatting sqref="CR51">
    <cfRule type="cellIs" dxfId="19722" priority="2785" operator="lessThan">
      <formula>$C$4</formula>
    </cfRule>
  </conditionalFormatting>
  <conditionalFormatting sqref="CR52">
    <cfRule type="cellIs" dxfId="19721" priority="2786" operator="lessThan">
      <formula>$C$4</formula>
    </cfRule>
  </conditionalFormatting>
  <conditionalFormatting sqref="CR52">
    <cfRule type="cellIs" dxfId="19720" priority="2787" operator="lessThan">
      <formula>$C$4</formula>
    </cfRule>
  </conditionalFormatting>
  <conditionalFormatting sqref="CR53">
    <cfRule type="cellIs" dxfId="19719" priority="2788" operator="lessThan">
      <formula>$C$4</formula>
    </cfRule>
  </conditionalFormatting>
  <conditionalFormatting sqref="CR53">
    <cfRule type="cellIs" dxfId="19718" priority="2789" operator="lessThan">
      <formula>$C$4</formula>
    </cfRule>
  </conditionalFormatting>
  <conditionalFormatting sqref="CR54">
    <cfRule type="cellIs" dxfId="19717" priority="2790" operator="lessThan">
      <formula>$C$4</formula>
    </cfRule>
  </conditionalFormatting>
  <conditionalFormatting sqref="CR54">
    <cfRule type="cellIs" dxfId="19716" priority="2791" operator="lessThan">
      <formula>$C$4</formula>
    </cfRule>
  </conditionalFormatting>
  <conditionalFormatting sqref="CR55">
    <cfRule type="cellIs" dxfId="19715" priority="2792" operator="lessThan">
      <formula>$C$4</formula>
    </cfRule>
  </conditionalFormatting>
  <conditionalFormatting sqref="CR55">
    <cfRule type="cellIs" dxfId="19714" priority="2793" operator="lessThan">
      <formula>$C$4</formula>
    </cfRule>
  </conditionalFormatting>
  <conditionalFormatting sqref="CR56">
    <cfRule type="cellIs" dxfId="19713" priority="2794" operator="lessThan">
      <formula>$C$4</formula>
    </cfRule>
  </conditionalFormatting>
  <conditionalFormatting sqref="CR56">
    <cfRule type="cellIs" dxfId="19712" priority="2795" operator="lessThan">
      <formula>$C$4</formula>
    </cfRule>
  </conditionalFormatting>
  <conditionalFormatting sqref="CR57">
    <cfRule type="cellIs" dxfId="19711" priority="2796" operator="lessThan">
      <formula>$C$4</formula>
    </cfRule>
  </conditionalFormatting>
  <conditionalFormatting sqref="CR57">
    <cfRule type="cellIs" dxfId="19710" priority="2797" operator="lessThan">
      <formula>$C$4</formula>
    </cfRule>
  </conditionalFormatting>
  <conditionalFormatting sqref="CR58">
    <cfRule type="cellIs" dxfId="19709" priority="2798" operator="lessThan">
      <formula>$C$4</formula>
    </cfRule>
  </conditionalFormatting>
  <conditionalFormatting sqref="CR58">
    <cfRule type="cellIs" dxfId="19708" priority="2799" operator="lessThan">
      <formula>$C$4</formula>
    </cfRule>
  </conditionalFormatting>
  <conditionalFormatting sqref="CR59">
    <cfRule type="cellIs" dxfId="19707" priority="2800" operator="lessThan">
      <formula>$C$4</formula>
    </cfRule>
  </conditionalFormatting>
  <conditionalFormatting sqref="CR59">
    <cfRule type="cellIs" dxfId="19706" priority="2801" operator="lessThan">
      <formula>$C$4</formula>
    </cfRule>
  </conditionalFormatting>
  <conditionalFormatting sqref="CR60">
    <cfRule type="cellIs" dxfId="19705" priority="2802" operator="lessThan">
      <formula>$C$4</formula>
    </cfRule>
  </conditionalFormatting>
  <conditionalFormatting sqref="CR60">
    <cfRule type="cellIs" dxfId="19704" priority="2803" operator="lessThan">
      <formula>$C$4</formula>
    </cfRule>
  </conditionalFormatting>
  <conditionalFormatting sqref="L11">
    <cfRule type="cellIs" dxfId="19703" priority="2804" operator="lessThan">
      <formula>$C$4</formula>
    </cfRule>
  </conditionalFormatting>
  <conditionalFormatting sqref="L11">
    <cfRule type="cellIs" dxfId="19702" priority="2805" operator="lessThan">
      <formula>$C$4</formula>
    </cfRule>
  </conditionalFormatting>
  <conditionalFormatting sqref="L12">
    <cfRule type="cellIs" dxfId="19701" priority="2806" operator="lessThan">
      <formula>$C$4</formula>
    </cfRule>
  </conditionalFormatting>
  <conditionalFormatting sqref="L12">
    <cfRule type="cellIs" dxfId="19700" priority="2807" operator="lessThan">
      <formula>$C$4</formula>
    </cfRule>
  </conditionalFormatting>
  <conditionalFormatting sqref="L13">
    <cfRule type="cellIs" dxfId="19699" priority="2808" operator="lessThan">
      <formula>$C$4</formula>
    </cfRule>
  </conditionalFormatting>
  <conditionalFormatting sqref="L13">
    <cfRule type="cellIs" dxfId="19698" priority="2809" operator="lessThan">
      <formula>$C$4</formula>
    </cfRule>
  </conditionalFormatting>
  <conditionalFormatting sqref="L14">
    <cfRule type="cellIs" dxfId="19697" priority="2810" operator="lessThan">
      <formula>$C$4</formula>
    </cfRule>
  </conditionalFormatting>
  <conditionalFormatting sqref="L14">
    <cfRule type="cellIs" dxfId="19696" priority="2811" operator="lessThan">
      <formula>$C$4</formula>
    </cfRule>
  </conditionalFormatting>
  <conditionalFormatting sqref="L15">
    <cfRule type="cellIs" dxfId="19695" priority="2812" operator="lessThan">
      <formula>$C$4</formula>
    </cfRule>
  </conditionalFormatting>
  <conditionalFormatting sqref="L15">
    <cfRule type="cellIs" dxfId="19694" priority="2813" operator="lessThan">
      <formula>$C$4</formula>
    </cfRule>
  </conditionalFormatting>
  <conditionalFormatting sqref="L16">
    <cfRule type="cellIs" dxfId="19693" priority="2814" operator="lessThan">
      <formula>$C$4</formula>
    </cfRule>
  </conditionalFormatting>
  <conditionalFormatting sqref="L16">
    <cfRule type="cellIs" dxfId="19692" priority="2815" operator="lessThan">
      <formula>$C$4</formula>
    </cfRule>
  </conditionalFormatting>
  <conditionalFormatting sqref="L17">
    <cfRule type="cellIs" dxfId="19691" priority="2816" operator="lessThan">
      <formula>$C$4</formula>
    </cfRule>
  </conditionalFormatting>
  <conditionalFormatting sqref="L17">
    <cfRule type="cellIs" dxfId="19690" priority="2817" operator="lessThan">
      <formula>$C$4</formula>
    </cfRule>
  </conditionalFormatting>
  <conditionalFormatting sqref="L18">
    <cfRule type="cellIs" dxfId="19689" priority="2818" operator="lessThan">
      <formula>$C$4</formula>
    </cfRule>
  </conditionalFormatting>
  <conditionalFormatting sqref="L18">
    <cfRule type="cellIs" dxfId="19688" priority="2819" operator="lessThan">
      <formula>$C$4</formula>
    </cfRule>
  </conditionalFormatting>
  <conditionalFormatting sqref="L19">
    <cfRule type="cellIs" dxfId="19687" priority="2820" operator="lessThan">
      <formula>$C$4</formula>
    </cfRule>
  </conditionalFormatting>
  <conditionalFormatting sqref="L19">
    <cfRule type="cellIs" dxfId="19686" priority="2821" operator="lessThan">
      <formula>$C$4</formula>
    </cfRule>
  </conditionalFormatting>
  <conditionalFormatting sqref="L20">
    <cfRule type="cellIs" dxfId="19685" priority="2822" operator="lessThan">
      <formula>$C$4</formula>
    </cfRule>
  </conditionalFormatting>
  <conditionalFormatting sqref="L20">
    <cfRule type="cellIs" dxfId="19684" priority="2823" operator="lessThan">
      <formula>$C$4</formula>
    </cfRule>
  </conditionalFormatting>
  <conditionalFormatting sqref="L21">
    <cfRule type="cellIs" dxfId="19683" priority="2824" operator="lessThan">
      <formula>$C$4</formula>
    </cfRule>
  </conditionalFormatting>
  <conditionalFormatting sqref="L21">
    <cfRule type="cellIs" dxfId="19682" priority="2825" operator="lessThan">
      <formula>$C$4</formula>
    </cfRule>
  </conditionalFormatting>
  <conditionalFormatting sqref="L22">
    <cfRule type="cellIs" dxfId="19681" priority="2826" operator="lessThan">
      <formula>$C$4</formula>
    </cfRule>
  </conditionalFormatting>
  <conditionalFormatting sqref="L22">
    <cfRule type="cellIs" dxfId="19680" priority="2827" operator="lessThan">
      <formula>$C$4</formula>
    </cfRule>
  </conditionalFormatting>
  <conditionalFormatting sqref="L23">
    <cfRule type="cellIs" dxfId="19679" priority="2828" operator="lessThan">
      <formula>$C$4</formula>
    </cfRule>
  </conditionalFormatting>
  <conditionalFormatting sqref="L23">
    <cfRule type="cellIs" dxfId="19678" priority="2829" operator="lessThan">
      <formula>$C$4</formula>
    </cfRule>
  </conditionalFormatting>
  <conditionalFormatting sqref="L24">
    <cfRule type="cellIs" dxfId="19677" priority="2830" operator="lessThan">
      <formula>$C$4</formula>
    </cfRule>
  </conditionalFormatting>
  <conditionalFormatting sqref="L24">
    <cfRule type="cellIs" dxfId="19676" priority="2831" operator="lessThan">
      <formula>$C$4</formula>
    </cfRule>
  </conditionalFormatting>
  <conditionalFormatting sqref="L25">
    <cfRule type="cellIs" dxfId="19675" priority="2832" operator="lessThan">
      <formula>$C$4</formula>
    </cfRule>
  </conditionalFormatting>
  <conditionalFormatting sqref="L25">
    <cfRule type="cellIs" dxfId="19674" priority="2833" operator="lessThan">
      <formula>$C$4</formula>
    </cfRule>
  </conditionalFormatting>
  <conditionalFormatting sqref="L26">
    <cfRule type="cellIs" dxfId="19673" priority="2834" operator="lessThan">
      <formula>$C$4</formula>
    </cfRule>
  </conditionalFormatting>
  <conditionalFormatting sqref="L26">
    <cfRule type="cellIs" dxfId="19672" priority="2835" operator="lessThan">
      <formula>$C$4</formula>
    </cfRule>
  </conditionalFormatting>
  <conditionalFormatting sqref="L27">
    <cfRule type="cellIs" dxfId="19671" priority="2836" operator="lessThan">
      <formula>$C$4</formula>
    </cfRule>
  </conditionalFormatting>
  <conditionalFormatting sqref="L27">
    <cfRule type="cellIs" dxfId="19670" priority="2837" operator="lessThan">
      <formula>$C$4</formula>
    </cfRule>
  </conditionalFormatting>
  <conditionalFormatting sqref="L28">
    <cfRule type="cellIs" dxfId="19669" priority="2838" operator="lessThan">
      <formula>$C$4</formula>
    </cfRule>
  </conditionalFormatting>
  <conditionalFormatting sqref="L28">
    <cfRule type="cellIs" dxfId="19668" priority="2839" operator="lessThan">
      <formula>$C$4</formula>
    </cfRule>
  </conditionalFormatting>
  <conditionalFormatting sqref="L29">
    <cfRule type="cellIs" dxfId="19667" priority="2840" operator="lessThan">
      <formula>$C$4</formula>
    </cfRule>
  </conditionalFormatting>
  <conditionalFormatting sqref="L29">
    <cfRule type="cellIs" dxfId="19666" priority="2841" operator="lessThan">
      <formula>$C$4</formula>
    </cfRule>
  </conditionalFormatting>
  <conditionalFormatting sqref="L30">
    <cfRule type="cellIs" dxfId="19665" priority="2842" operator="lessThan">
      <formula>$C$4</formula>
    </cfRule>
  </conditionalFormatting>
  <conditionalFormatting sqref="L30">
    <cfRule type="cellIs" dxfId="19664" priority="2843" operator="lessThan">
      <formula>$C$4</formula>
    </cfRule>
  </conditionalFormatting>
  <conditionalFormatting sqref="L31">
    <cfRule type="cellIs" dxfId="19663" priority="2844" operator="lessThan">
      <formula>$C$4</formula>
    </cfRule>
  </conditionalFormatting>
  <conditionalFormatting sqref="L31">
    <cfRule type="cellIs" dxfId="19662" priority="2845" operator="lessThan">
      <formula>$C$4</formula>
    </cfRule>
  </conditionalFormatting>
  <conditionalFormatting sqref="L32">
    <cfRule type="cellIs" dxfId="19661" priority="2846" operator="lessThan">
      <formula>$C$4</formula>
    </cfRule>
  </conditionalFormatting>
  <conditionalFormatting sqref="L32">
    <cfRule type="cellIs" dxfId="19660" priority="2847" operator="lessThan">
      <formula>$C$4</formula>
    </cfRule>
  </conditionalFormatting>
  <conditionalFormatting sqref="L33">
    <cfRule type="cellIs" dxfId="19659" priority="2848" operator="lessThan">
      <formula>$C$4</formula>
    </cfRule>
  </conditionalFormatting>
  <conditionalFormatting sqref="L33">
    <cfRule type="cellIs" dxfId="19658" priority="2849" operator="lessThan">
      <formula>$C$4</formula>
    </cfRule>
  </conditionalFormatting>
  <conditionalFormatting sqref="L34">
    <cfRule type="cellIs" dxfId="19657" priority="2850" operator="lessThan">
      <formula>$C$4</formula>
    </cfRule>
  </conditionalFormatting>
  <conditionalFormatting sqref="L34">
    <cfRule type="cellIs" dxfId="19656" priority="2851" operator="lessThan">
      <formula>$C$4</formula>
    </cfRule>
  </conditionalFormatting>
  <conditionalFormatting sqref="L35">
    <cfRule type="cellIs" dxfId="19655" priority="2852" operator="lessThan">
      <formula>$C$4</formula>
    </cfRule>
  </conditionalFormatting>
  <conditionalFormatting sqref="L35">
    <cfRule type="cellIs" dxfId="19654" priority="2853" operator="lessThan">
      <formula>$C$4</formula>
    </cfRule>
  </conditionalFormatting>
  <conditionalFormatting sqref="L36">
    <cfRule type="cellIs" dxfId="19653" priority="2854" operator="lessThan">
      <formula>$C$4</formula>
    </cfRule>
  </conditionalFormatting>
  <conditionalFormatting sqref="L36">
    <cfRule type="cellIs" dxfId="19652" priority="2855" operator="lessThan">
      <formula>$C$4</formula>
    </cfRule>
  </conditionalFormatting>
  <conditionalFormatting sqref="L37">
    <cfRule type="cellIs" dxfId="19651" priority="2856" operator="lessThan">
      <formula>$C$4</formula>
    </cfRule>
  </conditionalFormatting>
  <conditionalFormatting sqref="L37">
    <cfRule type="cellIs" dxfId="19650" priority="2857" operator="lessThan">
      <formula>$C$4</formula>
    </cfRule>
  </conditionalFormatting>
  <conditionalFormatting sqref="L38">
    <cfRule type="cellIs" dxfId="19649" priority="2858" operator="lessThan">
      <formula>$C$4</formula>
    </cfRule>
  </conditionalFormatting>
  <conditionalFormatting sqref="L38">
    <cfRule type="cellIs" dxfId="19648" priority="2859" operator="lessThan">
      <formula>$C$4</formula>
    </cfRule>
  </conditionalFormatting>
  <conditionalFormatting sqref="L39">
    <cfRule type="cellIs" dxfId="19647" priority="2860" operator="lessThan">
      <formula>$C$4</formula>
    </cfRule>
  </conditionalFormatting>
  <conditionalFormatting sqref="L39">
    <cfRule type="cellIs" dxfId="19646" priority="2861" operator="lessThan">
      <formula>$C$4</formula>
    </cfRule>
  </conditionalFormatting>
  <conditionalFormatting sqref="L40">
    <cfRule type="cellIs" dxfId="19645" priority="2862" operator="lessThan">
      <formula>$C$4</formula>
    </cfRule>
  </conditionalFormatting>
  <conditionalFormatting sqref="L40">
    <cfRule type="cellIs" dxfId="19644" priority="2863" operator="lessThan">
      <formula>$C$4</formula>
    </cfRule>
  </conditionalFormatting>
  <conditionalFormatting sqref="L41">
    <cfRule type="cellIs" dxfId="19643" priority="2864" operator="lessThan">
      <formula>$C$4</formula>
    </cfRule>
  </conditionalFormatting>
  <conditionalFormatting sqref="L41">
    <cfRule type="cellIs" dxfId="19642" priority="2865" operator="lessThan">
      <formula>$C$4</formula>
    </cfRule>
  </conditionalFormatting>
  <conditionalFormatting sqref="L42">
    <cfRule type="cellIs" dxfId="19641" priority="2866" operator="lessThan">
      <formula>$C$4</formula>
    </cfRule>
  </conditionalFormatting>
  <conditionalFormatting sqref="L42">
    <cfRule type="cellIs" dxfId="19640" priority="2867" operator="lessThan">
      <formula>$C$4</formula>
    </cfRule>
  </conditionalFormatting>
  <conditionalFormatting sqref="L43">
    <cfRule type="cellIs" dxfId="19639" priority="2868" operator="lessThan">
      <formula>$C$4</formula>
    </cfRule>
  </conditionalFormatting>
  <conditionalFormatting sqref="L43">
    <cfRule type="cellIs" dxfId="19638" priority="2869" operator="lessThan">
      <formula>$C$4</formula>
    </cfRule>
  </conditionalFormatting>
  <conditionalFormatting sqref="L44">
    <cfRule type="cellIs" dxfId="19637" priority="2870" operator="lessThan">
      <formula>$C$4</formula>
    </cfRule>
  </conditionalFormatting>
  <conditionalFormatting sqref="L44">
    <cfRule type="cellIs" dxfId="19636" priority="2871" operator="lessThan">
      <formula>$C$4</formula>
    </cfRule>
  </conditionalFormatting>
  <conditionalFormatting sqref="L45">
    <cfRule type="cellIs" dxfId="19635" priority="2872" operator="lessThan">
      <formula>$C$4</formula>
    </cfRule>
  </conditionalFormatting>
  <conditionalFormatting sqref="L45">
    <cfRule type="cellIs" dxfId="19634" priority="2873" operator="lessThan">
      <formula>$C$4</formula>
    </cfRule>
  </conditionalFormatting>
  <conditionalFormatting sqref="L46">
    <cfRule type="cellIs" dxfId="19633" priority="2874" operator="lessThan">
      <formula>$C$4</formula>
    </cfRule>
  </conditionalFormatting>
  <conditionalFormatting sqref="L46">
    <cfRule type="cellIs" dxfId="19632" priority="2875" operator="lessThan">
      <formula>$C$4</formula>
    </cfRule>
  </conditionalFormatting>
  <conditionalFormatting sqref="L47">
    <cfRule type="cellIs" dxfId="19631" priority="2876" operator="lessThan">
      <formula>$C$4</formula>
    </cfRule>
  </conditionalFormatting>
  <conditionalFormatting sqref="L47">
    <cfRule type="cellIs" dxfId="19630" priority="2877" operator="lessThan">
      <formula>$C$4</formula>
    </cfRule>
  </conditionalFormatting>
  <conditionalFormatting sqref="L48">
    <cfRule type="cellIs" dxfId="19629" priority="2878" operator="lessThan">
      <formula>$C$4</formula>
    </cfRule>
  </conditionalFormatting>
  <conditionalFormatting sqref="L48">
    <cfRule type="cellIs" dxfId="19628" priority="2879" operator="lessThan">
      <formula>$C$4</formula>
    </cfRule>
  </conditionalFormatting>
  <conditionalFormatting sqref="L49">
    <cfRule type="cellIs" dxfId="19627" priority="2880" operator="lessThan">
      <formula>$C$4</formula>
    </cfRule>
  </conditionalFormatting>
  <conditionalFormatting sqref="L49">
    <cfRule type="cellIs" dxfId="19626" priority="2881" operator="lessThan">
      <formula>$C$4</formula>
    </cfRule>
  </conditionalFormatting>
  <conditionalFormatting sqref="L50">
    <cfRule type="cellIs" dxfId="19625" priority="2882" operator="lessThan">
      <formula>$C$4</formula>
    </cfRule>
  </conditionalFormatting>
  <conditionalFormatting sqref="L50">
    <cfRule type="cellIs" dxfId="19624" priority="2883" operator="lessThan">
      <formula>$C$4</formula>
    </cfRule>
  </conditionalFormatting>
  <conditionalFormatting sqref="L51">
    <cfRule type="cellIs" dxfId="19623" priority="2884" operator="lessThan">
      <formula>$C$4</formula>
    </cfRule>
  </conditionalFormatting>
  <conditionalFormatting sqref="L51">
    <cfRule type="cellIs" dxfId="19622" priority="2885" operator="lessThan">
      <formula>$C$4</formula>
    </cfRule>
  </conditionalFormatting>
  <conditionalFormatting sqref="L52">
    <cfRule type="cellIs" dxfId="19621" priority="2886" operator="lessThan">
      <formula>$C$4</formula>
    </cfRule>
  </conditionalFormatting>
  <conditionalFormatting sqref="L52">
    <cfRule type="cellIs" dxfId="19620" priority="2887" operator="lessThan">
      <formula>$C$4</formula>
    </cfRule>
  </conditionalFormatting>
  <conditionalFormatting sqref="L53">
    <cfRule type="cellIs" dxfId="19619" priority="2888" operator="lessThan">
      <formula>$C$4</formula>
    </cfRule>
  </conditionalFormatting>
  <conditionalFormatting sqref="L53">
    <cfRule type="cellIs" dxfId="19618" priority="2889" operator="lessThan">
      <formula>$C$4</formula>
    </cfRule>
  </conditionalFormatting>
  <conditionalFormatting sqref="L54">
    <cfRule type="cellIs" dxfId="19617" priority="2890" operator="lessThan">
      <formula>$C$4</formula>
    </cfRule>
  </conditionalFormatting>
  <conditionalFormatting sqref="L54">
    <cfRule type="cellIs" dxfId="19616" priority="2891" operator="lessThan">
      <formula>$C$4</formula>
    </cfRule>
  </conditionalFormatting>
  <conditionalFormatting sqref="L55">
    <cfRule type="cellIs" dxfId="19615" priority="2892" operator="lessThan">
      <formula>$C$4</formula>
    </cfRule>
  </conditionalFormatting>
  <conditionalFormatting sqref="L55">
    <cfRule type="cellIs" dxfId="19614" priority="2893" operator="lessThan">
      <formula>$C$4</formula>
    </cfRule>
  </conditionalFormatting>
  <conditionalFormatting sqref="L56">
    <cfRule type="cellIs" dxfId="19613" priority="2894" operator="lessThan">
      <formula>$C$4</formula>
    </cfRule>
  </conditionalFormatting>
  <conditionalFormatting sqref="L56">
    <cfRule type="cellIs" dxfId="19612" priority="2895" operator="lessThan">
      <formula>$C$4</formula>
    </cfRule>
  </conditionalFormatting>
  <conditionalFormatting sqref="L57">
    <cfRule type="cellIs" dxfId="19611" priority="2896" operator="lessThan">
      <formula>$C$4</formula>
    </cfRule>
  </conditionalFormatting>
  <conditionalFormatting sqref="L57">
    <cfRule type="cellIs" dxfId="19610" priority="2897" operator="lessThan">
      <formula>$C$4</formula>
    </cfRule>
  </conditionalFormatting>
  <conditionalFormatting sqref="L58">
    <cfRule type="cellIs" dxfId="19609" priority="2898" operator="lessThan">
      <formula>$C$4</formula>
    </cfRule>
  </conditionalFormatting>
  <conditionalFormatting sqref="L58">
    <cfRule type="cellIs" dxfId="19608" priority="2899" operator="lessThan">
      <formula>$C$4</formula>
    </cfRule>
  </conditionalFormatting>
  <conditionalFormatting sqref="L59">
    <cfRule type="cellIs" dxfId="19607" priority="2900" operator="lessThan">
      <formula>$C$4</formula>
    </cfRule>
  </conditionalFormatting>
  <conditionalFormatting sqref="L59">
    <cfRule type="cellIs" dxfId="19606" priority="2901" operator="lessThan">
      <formula>$C$4</formula>
    </cfRule>
  </conditionalFormatting>
  <conditionalFormatting sqref="L60">
    <cfRule type="cellIs" dxfId="19605" priority="2902" operator="lessThan">
      <formula>$C$4</formula>
    </cfRule>
  </conditionalFormatting>
  <conditionalFormatting sqref="L60">
    <cfRule type="cellIs" dxfId="19604" priority="2903" operator="lessThan">
      <formula>$C$4</formula>
    </cfRule>
  </conditionalFormatting>
  <conditionalFormatting sqref="M11">
    <cfRule type="cellIs" dxfId="19603" priority="2904" operator="lessThan">
      <formula>$C$4</formula>
    </cfRule>
  </conditionalFormatting>
  <conditionalFormatting sqref="M11">
    <cfRule type="cellIs" dxfId="19602" priority="2905" operator="lessThan">
      <formula>$C$4</formula>
    </cfRule>
  </conditionalFormatting>
  <conditionalFormatting sqref="M12">
    <cfRule type="cellIs" dxfId="19601" priority="2906" operator="lessThan">
      <formula>$C$4</formula>
    </cfRule>
  </conditionalFormatting>
  <conditionalFormatting sqref="M12">
    <cfRule type="cellIs" dxfId="19600" priority="2907" operator="lessThan">
      <formula>$C$4</formula>
    </cfRule>
  </conditionalFormatting>
  <conditionalFormatting sqref="M13">
    <cfRule type="cellIs" dxfId="19599" priority="2908" operator="lessThan">
      <formula>$C$4</formula>
    </cfRule>
  </conditionalFormatting>
  <conditionalFormatting sqref="M13">
    <cfRule type="cellIs" dxfId="19598" priority="2909" operator="lessThan">
      <formula>$C$4</formula>
    </cfRule>
  </conditionalFormatting>
  <conditionalFormatting sqref="M14">
    <cfRule type="cellIs" dxfId="19597" priority="2910" operator="lessThan">
      <formula>$C$4</formula>
    </cfRule>
  </conditionalFormatting>
  <conditionalFormatting sqref="M14">
    <cfRule type="cellIs" dxfId="19596" priority="2911" operator="lessThan">
      <formula>$C$4</formula>
    </cfRule>
  </conditionalFormatting>
  <conditionalFormatting sqref="M15">
    <cfRule type="cellIs" dxfId="19595" priority="2912" operator="lessThan">
      <formula>$C$4</formula>
    </cfRule>
  </conditionalFormatting>
  <conditionalFormatting sqref="M15">
    <cfRule type="cellIs" dxfId="19594" priority="2913" operator="lessThan">
      <formula>$C$4</formula>
    </cfRule>
  </conditionalFormatting>
  <conditionalFormatting sqref="M16">
    <cfRule type="cellIs" dxfId="19593" priority="2914" operator="lessThan">
      <formula>$C$4</formula>
    </cfRule>
  </conditionalFormatting>
  <conditionalFormatting sqref="M16">
    <cfRule type="cellIs" dxfId="19592" priority="2915" operator="lessThan">
      <formula>$C$4</formula>
    </cfRule>
  </conditionalFormatting>
  <conditionalFormatting sqref="M17">
    <cfRule type="cellIs" dxfId="19591" priority="2916" operator="lessThan">
      <formula>$C$4</formula>
    </cfRule>
  </conditionalFormatting>
  <conditionalFormatting sqref="M17">
    <cfRule type="cellIs" dxfId="19590" priority="2917" operator="lessThan">
      <formula>$C$4</formula>
    </cfRule>
  </conditionalFormatting>
  <conditionalFormatting sqref="M18">
    <cfRule type="cellIs" dxfId="19589" priority="2918" operator="lessThan">
      <formula>$C$4</formula>
    </cfRule>
  </conditionalFormatting>
  <conditionalFormatting sqref="M18">
    <cfRule type="cellIs" dxfId="19588" priority="2919" operator="lessThan">
      <formula>$C$4</formula>
    </cfRule>
  </conditionalFormatting>
  <conditionalFormatting sqref="M19">
    <cfRule type="cellIs" dxfId="19587" priority="2920" operator="lessThan">
      <formula>$C$4</formula>
    </cfRule>
  </conditionalFormatting>
  <conditionalFormatting sqref="M19">
    <cfRule type="cellIs" dxfId="19586" priority="2921" operator="lessThan">
      <formula>$C$4</formula>
    </cfRule>
  </conditionalFormatting>
  <conditionalFormatting sqref="M20">
    <cfRule type="cellIs" dxfId="19585" priority="2922" operator="lessThan">
      <formula>$C$4</formula>
    </cfRule>
  </conditionalFormatting>
  <conditionalFormatting sqref="M20">
    <cfRule type="cellIs" dxfId="19584" priority="2923" operator="lessThan">
      <formula>$C$4</formula>
    </cfRule>
  </conditionalFormatting>
  <conditionalFormatting sqref="M21">
    <cfRule type="cellIs" dxfId="19583" priority="2924" operator="lessThan">
      <formula>$C$4</formula>
    </cfRule>
  </conditionalFormatting>
  <conditionalFormatting sqref="M21">
    <cfRule type="cellIs" dxfId="19582" priority="2925" operator="lessThan">
      <formula>$C$4</formula>
    </cfRule>
  </conditionalFormatting>
  <conditionalFormatting sqref="M22">
    <cfRule type="cellIs" dxfId="19581" priority="2926" operator="lessThan">
      <formula>$C$4</formula>
    </cfRule>
  </conditionalFormatting>
  <conditionalFormatting sqref="M22">
    <cfRule type="cellIs" dxfId="19580" priority="2927" operator="lessThan">
      <formula>$C$4</formula>
    </cfRule>
  </conditionalFormatting>
  <conditionalFormatting sqref="M23">
    <cfRule type="cellIs" dxfId="19579" priority="2928" operator="lessThan">
      <formula>$C$4</formula>
    </cfRule>
  </conditionalFormatting>
  <conditionalFormatting sqref="M23">
    <cfRule type="cellIs" dxfId="19578" priority="2929" operator="lessThan">
      <formula>$C$4</formula>
    </cfRule>
  </conditionalFormatting>
  <conditionalFormatting sqref="M24">
    <cfRule type="cellIs" dxfId="19577" priority="2930" operator="lessThan">
      <formula>$C$4</formula>
    </cfRule>
  </conditionalFormatting>
  <conditionalFormatting sqref="M24">
    <cfRule type="cellIs" dxfId="19576" priority="2931" operator="lessThan">
      <formula>$C$4</formula>
    </cfRule>
  </conditionalFormatting>
  <conditionalFormatting sqref="M25">
    <cfRule type="cellIs" dxfId="19575" priority="2932" operator="lessThan">
      <formula>$C$4</formula>
    </cfRule>
  </conditionalFormatting>
  <conditionalFormatting sqref="M25">
    <cfRule type="cellIs" dxfId="19574" priority="2933" operator="lessThan">
      <formula>$C$4</formula>
    </cfRule>
  </conditionalFormatting>
  <conditionalFormatting sqref="M26">
    <cfRule type="cellIs" dxfId="19573" priority="2934" operator="lessThan">
      <formula>$C$4</formula>
    </cfRule>
  </conditionalFormatting>
  <conditionalFormatting sqref="M26">
    <cfRule type="cellIs" dxfId="19572" priority="2935" operator="lessThan">
      <formula>$C$4</formula>
    </cfRule>
  </conditionalFormatting>
  <conditionalFormatting sqref="M27">
    <cfRule type="cellIs" dxfId="19571" priority="2936" operator="lessThan">
      <formula>$C$4</formula>
    </cfRule>
  </conditionalFormatting>
  <conditionalFormatting sqref="M27">
    <cfRule type="cellIs" dxfId="19570" priority="2937" operator="lessThan">
      <formula>$C$4</formula>
    </cfRule>
  </conditionalFormatting>
  <conditionalFormatting sqref="M28">
    <cfRule type="cellIs" dxfId="19569" priority="2938" operator="lessThan">
      <formula>$C$4</formula>
    </cfRule>
  </conditionalFormatting>
  <conditionalFormatting sqref="M28">
    <cfRule type="cellIs" dxfId="19568" priority="2939" operator="lessThan">
      <formula>$C$4</formula>
    </cfRule>
  </conditionalFormatting>
  <conditionalFormatting sqref="M29">
    <cfRule type="cellIs" dxfId="19567" priority="2940" operator="lessThan">
      <formula>$C$4</formula>
    </cfRule>
  </conditionalFormatting>
  <conditionalFormatting sqref="M29">
    <cfRule type="cellIs" dxfId="19566" priority="2941" operator="lessThan">
      <formula>$C$4</formula>
    </cfRule>
  </conditionalFormatting>
  <conditionalFormatting sqref="M30">
    <cfRule type="cellIs" dxfId="19565" priority="2942" operator="lessThan">
      <formula>$C$4</formula>
    </cfRule>
  </conditionalFormatting>
  <conditionalFormatting sqref="M30">
    <cfRule type="cellIs" dxfId="19564" priority="2943" operator="lessThan">
      <formula>$C$4</formula>
    </cfRule>
  </conditionalFormatting>
  <conditionalFormatting sqref="M31">
    <cfRule type="cellIs" dxfId="19563" priority="2944" operator="lessThan">
      <formula>$C$4</formula>
    </cfRule>
  </conditionalFormatting>
  <conditionalFormatting sqref="M31">
    <cfRule type="cellIs" dxfId="19562" priority="2945" operator="lessThan">
      <formula>$C$4</formula>
    </cfRule>
  </conditionalFormatting>
  <conditionalFormatting sqref="M32">
    <cfRule type="cellIs" dxfId="19561" priority="2946" operator="lessThan">
      <formula>$C$4</formula>
    </cfRule>
  </conditionalFormatting>
  <conditionalFormatting sqref="M32">
    <cfRule type="cellIs" dxfId="19560" priority="2947" operator="lessThan">
      <formula>$C$4</formula>
    </cfRule>
  </conditionalFormatting>
  <conditionalFormatting sqref="M33">
    <cfRule type="cellIs" dxfId="19559" priority="2948" operator="lessThan">
      <formula>$C$4</formula>
    </cfRule>
  </conditionalFormatting>
  <conditionalFormatting sqref="M33">
    <cfRule type="cellIs" dxfId="19558" priority="2949" operator="lessThan">
      <formula>$C$4</formula>
    </cfRule>
  </conditionalFormatting>
  <conditionalFormatting sqref="M34">
    <cfRule type="cellIs" dxfId="19557" priority="2950" operator="lessThan">
      <formula>$C$4</formula>
    </cfRule>
  </conditionalFormatting>
  <conditionalFormatting sqref="M34">
    <cfRule type="cellIs" dxfId="19556" priority="2951" operator="lessThan">
      <formula>$C$4</formula>
    </cfRule>
  </conditionalFormatting>
  <conditionalFormatting sqref="M35">
    <cfRule type="cellIs" dxfId="19555" priority="2952" operator="lessThan">
      <formula>$C$4</formula>
    </cfRule>
  </conditionalFormatting>
  <conditionalFormatting sqref="M35">
    <cfRule type="cellIs" dxfId="19554" priority="2953" operator="lessThan">
      <formula>$C$4</formula>
    </cfRule>
  </conditionalFormatting>
  <conditionalFormatting sqref="M36">
    <cfRule type="cellIs" dxfId="19553" priority="2954" operator="lessThan">
      <formula>$C$4</formula>
    </cfRule>
  </conditionalFormatting>
  <conditionalFormatting sqref="M36">
    <cfRule type="cellIs" dxfId="19552" priority="2955" operator="lessThan">
      <formula>$C$4</formula>
    </cfRule>
  </conditionalFormatting>
  <conditionalFormatting sqref="M37">
    <cfRule type="cellIs" dxfId="19551" priority="2956" operator="lessThan">
      <formula>$C$4</formula>
    </cfRule>
  </conditionalFormatting>
  <conditionalFormatting sqref="M37">
    <cfRule type="cellIs" dxfId="19550" priority="2957" operator="lessThan">
      <formula>$C$4</formula>
    </cfRule>
  </conditionalFormatting>
  <conditionalFormatting sqref="M38">
    <cfRule type="cellIs" dxfId="19549" priority="2958" operator="lessThan">
      <formula>$C$4</formula>
    </cfRule>
  </conditionalFormatting>
  <conditionalFormatting sqref="M38">
    <cfRule type="cellIs" dxfId="19548" priority="2959" operator="lessThan">
      <formula>$C$4</formula>
    </cfRule>
  </conditionalFormatting>
  <conditionalFormatting sqref="M39">
    <cfRule type="cellIs" dxfId="19547" priority="2960" operator="lessThan">
      <formula>$C$4</formula>
    </cfRule>
  </conditionalFormatting>
  <conditionalFormatting sqref="M39">
    <cfRule type="cellIs" dxfId="19546" priority="2961" operator="lessThan">
      <formula>$C$4</formula>
    </cfRule>
  </conditionalFormatting>
  <conditionalFormatting sqref="M40">
    <cfRule type="cellIs" dxfId="19545" priority="2962" operator="lessThan">
      <formula>$C$4</formula>
    </cfRule>
  </conditionalFormatting>
  <conditionalFormatting sqref="M40">
    <cfRule type="cellIs" dxfId="19544" priority="2963" operator="lessThan">
      <formula>$C$4</formula>
    </cfRule>
  </conditionalFormatting>
  <conditionalFormatting sqref="M41">
    <cfRule type="cellIs" dxfId="19543" priority="2964" operator="lessThan">
      <formula>$C$4</formula>
    </cfRule>
  </conditionalFormatting>
  <conditionalFormatting sqref="M41">
    <cfRule type="cellIs" dxfId="19542" priority="2965" operator="lessThan">
      <formula>$C$4</formula>
    </cfRule>
  </conditionalFormatting>
  <conditionalFormatting sqref="M42">
    <cfRule type="cellIs" dxfId="19541" priority="2966" operator="lessThan">
      <formula>$C$4</formula>
    </cfRule>
  </conditionalFormatting>
  <conditionalFormatting sqref="M42">
    <cfRule type="cellIs" dxfId="19540" priority="2967" operator="lessThan">
      <formula>$C$4</formula>
    </cfRule>
  </conditionalFormatting>
  <conditionalFormatting sqref="M43">
    <cfRule type="cellIs" dxfId="19539" priority="2968" operator="lessThan">
      <formula>$C$4</formula>
    </cfRule>
  </conditionalFormatting>
  <conditionalFormatting sqref="M43">
    <cfRule type="cellIs" dxfId="19538" priority="2969" operator="lessThan">
      <formula>$C$4</formula>
    </cfRule>
  </conditionalFormatting>
  <conditionalFormatting sqref="M44">
    <cfRule type="cellIs" dxfId="19537" priority="2970" operator="lessThan">
      <formula>$C$4</formula>
    </cfRule>
  </conditionalFormatting>
  <conditionalFormatting sqref="M44">
    <cfRule type="cellIs" dxfId="19536" priority="2971" operator="lessThan">
      <formula>$C$4</formula>
    </cfRule>
  </conditionalFormatting>
  <conditionalFormatting sqref="M45">
    <cfRule type="cellIs" dxfId="19535" priority="2972" operator="lessThan">
      <formula>$C$4</formula>
    </cfRule>
  </conditionalFormatting>
  <conditionalFormatting sqref="M45">
    <cfRule type="cellIs" dxfId="19534" priority="2973" operator="lessThan">
      <formula>$C$4</formula>
    </cfRule>
  </conditionalFormatting>
  <conditionalFormatting sqref="M46">
    <cfRule type="cellIs" dxfId="19533" priority="2974" operator="lessThan">
      <formula>$C$4</formula>
    </cfRule>
  </conditionalFormatting>
  <conditionalFormatting sqref="M46">
    <cfRule type="cellIs" dxfId="19532" priority="2975" operator="lessThan">
      <formula>$C$4</formula>
    </cfRule>
  </conditionalFormatting>
  <conditionalFormatting sqref="M47">
    <cfRule type="cellIs" dxfId="19531" priority="2976" operator="lessThan">
      <formula>$C$4</formula>
    </cfRule>
  </conditionalFormatting>
  <conditionalFormatting sqref="M47">
    <cfRule type="cellIs" dxfId="19530" priority="2977" operator="lessThan">
      <formula>$C$4</formula>
    </cfRule>
  </conditionalFormatting>
  <conditionalFormatting sqref="M48">
    <cfRule type="cellIs" dxfId="19529" priority="2978" operator="lessThan">
      <formula>$C$4</formula>
    </cfRule>
  </conditionalFormatting>
  <conditionalFormatting sqref="M48">
    <cfRule type="cellIs" dxfId="19528" priority="2979" operator="lessThan">
      <formula>$C$4</formula>
    </cfRule>
  </conditionalFormatting>
  <conditionalFormatting sqref="M49">
    <cfRule type="cellIs" dxfId="19527" priority="2980" operator="lessThan">
      <formula>$C$4</formula>
    </cfRule>
  </conditionalFormatting>
  <conditionalFormatting sqref="M49">
    <cfRule type="cellIs" dxfId="19526" priority="2981" operator="lessThan">
      <formula>$C$4</formula>
    </cfRule>
  </conditionalFormatting>
  <conditionalFormatting sqref="M50">
    <cfRule type="cellIs" dxfId="19525" priority="2982" operator="lessThan">
      <formula>$C$4</formula>
    </cfRule>
  </conditionalFormatting>
  <conditionalFormatting sqref="M50">
    <cfRule type="cellIs" dxfId="19524" priority="2983" operator="lessThan">
      <formula>$C$4</formula>
    </cfRule>
  </conditionalFormatting>
  <conditionalFormatting sqref="M51">
    <cfRule type="cellIs" dxfId="19523" priority="2984" operator="lessThan">
      <formula>$C$4</formula>
    </cfRule>
  </conditionalFormatting>
  <conditionalFormatting sqref="M51">
    <cfRule type="cellIs" dxfId="19522" priority="2985" operator="lessThan">
      <formula>$C$4</formula>
    </cfRule>
  </conditionalFormatting>
  <conditionalFormatting sqref="M52">
    <cfRule type="cellIs" dxfId="19521" priority="2986" operator="lessThan">
      <formula>$C$4</formula>
    </cfRule>
  </conditionalFormatting>
  <conditionalFormatting sqref="M52">
    <cfRule type="cellIs" dxfId="19520" priority="2987" operator="lessThan">
      <formula>$C$4</formula>
    </cfRule>
  </conditionalFormatting>
  <conditionalFormatting sqref="M53">
    <cfRule type="cellIs" dxfId="19519" priority="2988" operator="lessThan">
      <formula>$C$4</formula>
    </cfRule>
  </conditionalFormatting>
  <conditionalFormatting sqref="M53">
    <cfRule type="cellIs" dxfId="19518" priority="2989" operator="lessThan">
      <formula>$C$4</formula>
    </cfRule>
  </conditionalFormatting>
  <conditionalFormatting sqref="M54">
    <cfRule type="cellIs" dxfId="19517" priority="2990" operator="lessThan">
      <formula>$C$4</formula>
    </cfRule>
  </conditionalFormatting>
  <conditionalFormatting sqref="M54">
    <cfRule type="cellIs" dxfId="19516" priority="2991" operator="lessThan">
      <formula>$C$4</formula>
    </cfRule>
  </conditionalFormatting>
  <conditionalFormatting sqref="M55">
    <cfRule type="cellIs" dxfId="19515" priority="2992" operator="lessThan">
      <formula>$C$4</formula>
    </cfRule>
  </conditionalFormatting>
  <conditionalFormatting sqref="M55">
    <cfRule type="cellIs" dxfId="19514" priority="2993" operator="lessThan">
      <formula>$C$4</formula>
    </cfRule>
  </conditionalFormatting>
  <conditionalFormatting sqref="M56">
    <cfRule type="cellIs" dxfId="19513" priority="2994" operator="lessThan">
      <formula>$C$4</formula>
    </cfRule>
  </conditionalFormatting>
  <conditionalFormatting sqref="M56">
    <cfRule type="cellIs" dxfId="19512" priority="2995" operator="lessThan">
      <formula>$C$4</formula>
    </cfRule>
  </conditionalFormatting>
  <conditionalFormatting sqref="M57">
    <cfRule type="cellIs" dxfId="19511" priority="2996" operator="lessThan">
      <formula>$C$4</formula>
    </cfRule>
  </conditionalFormatting>
  <conditionalFormatting sqref="M57">
    <cfRule type="cellIs" dxfId="19510" priority="2997" operator="lessThan">
      <formula>$C$4</formula>
    </cfRule>
  </conditionalFormatting>
  <conditionalFormatting sqref="M58">
    <cfRule type="cellIs" dxfId="19509" priority="2998" operator="lessThan">
      <formula>$C$4</formula>
    </cfRule>
  </conditionalFormatting>
  <conditionalFormatting sqref="M58">
    <cfRule type="cellIs" dxfId="19508" priority="2999" operator="lessThan">
      <formula>$C$4</formula>
    </cfRule>
  </conditionalFormatting>
  <conditionalFormatting sqref="M59">
    <cfRule type="cellIs" dxfId="19507" priority="3000" operator="lessThan">
      <formula>$C$4</formula>
    </cfRule>
  </conditionalFormatting>
  <conditionalFormatting sqref="M59">
    <cfRule type="cellIs" dxfId="19506" priority="3001" operator="lessThan">
      <formula>$C$4</formula>
    </cfRule>
  </conditionalFormatting>
  <conditionalFormatting sqref="M60">
    <cfRule type="cellIs" dxfId="19505" priority="3002" operator="lessThan">
      <formula>$C$4</formula>
    </cfRule>
  </conditionalFormatting>
  <conditionalFormatting sqref="M60">
    <cfRule type="cellIs" dxfId="19504" priority="3003" operator="lessThan">
      <formula>$C$4</formula>
    </cfRule>
  </conditionalFormatting>
  <conditionalFormatting sqref="CW10">
    <cfRule type="cellIs" dxfId="19503" priority="3004" operator="lessThan">
      <formula>1</formula>
    </cfRule>
  </conditionalFormatting>
  <conditionalFormatting sqref="CW11">
    <cfRule type="cellIs" dxfId="19502" priority="3005" operator="lessThan">
      <formula>1</formula>
    </cfRule>
  </conditionalFormatting>
  <conditionalFormatting sqref="CW12">
    <cfRule type="cellIs" dxfId="19501" priority="3006" operator="lessThan">
      <formula>1</formula>
    </cfRule>
  </conditionalFormatting>
  <conditionalFormatting sqref="CW13">
    <cfRule type="cellIs" dxfId="19500" priority="3007" operator="lessThan">
      <formula>1</formula>
    </cfRule>
  </conditionalFormatting>
  <conditionalFormatting sqref="CW14">
    <cfRule type="cellIs" dxfId="19499" priority="3008" operator="lessThan">
      <formula>1</formula>
    </cfRule>
  </conditionalFormatting>
  <conditionalFormatting sqref="CW15">
    <cfRule type="cellIs" dxfId="19498" priority="3009" operator="lessThan">
      <formula>1</formula>
    </cfRule>
  </conditionalFormatting>
  <conditionalFormatting sqref="CW16">
    <cfRule type="cellIs" dxfId="19497" priority="3010" operator="lessThan">
      <formula>1</formula>
    </cfRule>
  </conditionalFormatting>
  <conditionalFormatting sqref="CW17">
    <cfRule type="cellIs" dxfId="19496" priority="3011" operator="lessThan">
      <formula>1</formula>
    </cfRule>
  </conditionalFormatting>
  <conditionalFormatting sqref="CW18">
    <cfRule type="cellIs" dxfId="19495" priority="3012" operator="lessThan">
      <formula>1</formula>
    </cfRule>
  </conditionalFormatting>
  <conditionalFormatting sqref="CW19">
    <cfRule type="cellIs" dxfId="19494" priority="3013" operator="lessThan">
      <formula>1</formula>
    </cfRule>
  </conditionalFormatting>
  <conditionalFormatting sqref="CW23">
    <cfRule type="cellIs" dxfId="19493" priority="3014" operator="lessThan">
      <formula>1</formula>
    </cfRule>
  </conditionalFormatting>
  <conditionalFormatting sqref="CW24">
    <cfRule type="cellIs" dxfId="19492" priority="3015" operator="lessThan">
      <formula>1</formula>
    </cfRule>
  </conditionalFormatting>
  <conditionalFormatting sqref="CW25">
    <cfRule type="cellIs" dxfId="19491" priority="3016" operator="lessThan">
      <formula>1</formula>
    </cfRule>
  </conditionalFormatting>
  <conditionalFormatting sqref="CW26">
    <cfRule type="cellIs" dxfId="19490" priority="3017" operator="lessThan">
      <formula>1</formula>
    </cfRule>
  </conditionalFormatting>
  <conditionalFormatting sqref="CW27">
    <cfRule type="cellIs" dxfId="19489" priority="3018" operator="lessThan">
      <formula>1</formula>
    </cfRule>
  </conditionalFormatting>
  <conditionalFormatting sqref="CW28">
    <cfRule type="cellIs" dxfId="19488" priority="3019" operator="lessThan">
      <formula>1</formula>
    </cfRule>
  </conditionalFormatting>
  <conditionalFormatting sqref="CW29">
    <cfRule type="cellIs" dxfId="19487" priority="3020" operator="lessThan">
      <formula>1</formula>
    </cfRule>
  </conditionalFormatting>
  <conditionalFormatting sqref="CW30">
    <cfRule type="cellIs" dxfId="19486" priority="3021" operator="lessThan">
      <formula>1</formula>
    </cfRule>
  </conditionalFormatting>
  <conditionalFormatting sqref="CW31">
    <cfRule type="cellIs" dxfId="19485" priority="3022" operator="lessThan">
      <formula>1</formula>
    </cfRule>
  </conditionalFormatting>
  <conditionalFormatting sqref="CW32">
    <cfRule type="cellIs" dxfId="19484" priority="3023" operator="lessThan">
      <formula>1</formula>
    </cfRule>
  </conditionalFormatting>
  <conditionalFormatting sqref="AX11">
    <cfRule type="cellIs" dxfId="19483" priority="3024" operator="lessThan">
      <formula>$C$4</formula>
    </cfRule>
  </conditionalFormatting>
  <conditionalFormatting sqref="AX11">
    <cfRule type="cellIs" dxfId="19482" priority="3025" operator="lessThan">
      <formula>$C$4</formula>
    </cfRule>
  </conditionalFormatting>
  <conditionalFormatting sqref="AX12">
    <cfRule type="cellIs" dxfId="19481" priority="3026" operator="lessThan">
      <formula>$C$4</formula>
    </cfRule>
  </conditionalFormatting>
  <conditionalFormatting sqref="AX12">
    <cfRule type="cellIs" dxfId="19480" priority="3027" operator="lessThan">
      <formula>$C$4</formula>
    </cfRule>
  </conditionalFormatting>
  <conditionalFormatting sqref="AX13">
    <cfRule type="cellIs" dxfId="19479" priority="3028" operator="lessThan">
      <formula>$C$4</formula>
    </cfRule>
  </conditionalFormatting>
  <conditionalFormatting sqref="AX13">
    <cfRule type="cellIs" dxfId="19478" priority="3029" operator="lessThan">
      <formula>$C$4</formula>
    </cfRule>
  </conditionalFormatting>
  <conditionalFormatting sqref="AX14">
    <cfRule type="cellIs" dxfId="19477" priority="3030" operator="lessThan">
      <formula>$C$4</formula>
    </cfRule>
  </conditionalFormatting>
  <conditionalFormatting sqref="AX14">
    <cfRule type="cellIs" dxfId="19476" priority="3031" operator="lessThan">
      <formula>$C$4</formula>
    </cfRule>
  </conditionalFormatting>
  <conditionalFormatting sqref="AX15">
    <cfRule type="cellIs" dxfId="19475" priority="3032" operator="lessThan">
      <formula>$C$4</formula>
    </cfRule>
  </conditionalFormatting>
  <conditionalFormatting sqref="AX15">
    <cfRule type="cellIs" dxfId="19474" priority="3033" operator="lessThan">
      <formula>$C$4</formula>
    </cfRule>
  </conditionalFormatting>
  <conditionalFormatting sqref="AX16">
    <cfRule type="cellIs" dxfId="19473" priority="3034" operator="lessThan">
      <formula>$C$4</formula>
    </cfRule>
  </conditionalFormatting>
  <conditionalFormatting sqref="AX16">
    <cfRule type="cellIs" dxfId="19472" priority="3035" operator="lessThan">
      <formula>$C$4</formula>
    </cfRule>
  </conditionalFormatting>
  <conditionalFormatting sqref="AX17">
    <cfRule type="cellIs" dxfId="19471" priority="3036" operator="lessThan">
      <formula>$C$4</formula>
    </cfRule>
  </conditionalFormatting>
  <conditionalFormatting sqref="AX17">
    <cfRule type="cellIs" dxfId="19470" priority="3037" operator="lessThan">
      <formula>$C$4</formula>
    </cfRule>
  </conditionalFormatting>
  <conditionalFormatting sqref="AX18">
    <cfRule type="cellIs" dxfId="19469" priority="3038" operator="lessThan">
      <formula>$C$4</formula>
    </cfRule>
  </conditionalFormatting>
  <conditionalFormatting sqref="AX18">
    <cfRule type="cellIs" dxfId="19468" priority="3039" operator="lessThan">
      <formula>$C$4</formula>
    </cfRule>
  </conditionalFormatting>
  <conditionalFormatting sqref="AX19">
    <cfRule type="cellIs" dxfId="19467" priority="3040" operator="lessThan">
      <formula>$C$4</formula>
    </cfRule>
  </conditionalFormatting>
  <conditionalFormatting sqref="AX19">
    <cfRule type="cellIs" dxfId="19466" priority="3041" operator="lessThan">
      <formula>$C$4</formula>
    </cfRule>
  </conditionalFormatting>
  <conditionalFormatting sqref="AX20">
    <cfRule type="cellIs" dxfId="19465" priority="3042" operator="lessThan">
      <formula>$C$4</formula>
    </cfRule>
  </conditionalFormatting>
  <conditionalFormatting sqref="AX20">
    <cfRule type="cellIs" dxfId="19464" priority="3043" operator="lessThan">
      <formula>$C$4</formula>
    </cfRule>
  </conditionalFormatting>
  <conditionalFormatting sqref="AX21">
    <cfRule type="cellIs" dxfId="19463" priority="3044" operator="lessThan">
      <formula>$C$4</formula>
    </cfRule>
  </conditionalFormatting>
  <conditionalFormatting sqref="AX21">
    <cfRule type="cellIs" dxfId="19462" priority="3045" operator="lessThan">
      <formula>$C$4</formula>
    </cfRule>
  </conditionalFormatting>
  <conditionalFormatting sqref="AX22">
    <cfRule type="cellIs" dxfId="19461" priority="3046" operator="lessThan">
      <formula>$C$4</formula>
    </cfRule>
  </conditionalFormatting>
  <conditionalFormatting sqref="AX22">
    <cfRule type="cellIs" dxfId="19460" priority="3047" operator="lessThan">
      <formula>$C$4</formula>
    </cfRule>
  </conditionalFormatting>
  <conditionalFormatting sqref="AX23">
    <cfRule type="cellIs" dxfId="19459" priority="3048" operator="lessThan">
      <formula>$C$4</formula>
    </cfRule>
  </conditionalFormatting>
  <conditionalFormatting sqref="AX23">
    <cfRule type="cellIs" dxfId="19458" priority="3049" operator="lessThan">
      <formula>$C$4</formula>
    </cfRule>
  </conditionalFormatting>
  <conditionalFormatting sqref="AX24">
    <cfRule type="cellIs" dxfId="19457" priority="3050" operator="lessThan">
      <formula>$C$4</formula>
    </cfRule>
  </conditionalFormatting>
  <conditionalFormatting sqref="AX24">
    <cfRule type="cellIs" dxfId="19456" priority="3051" operator="lessThan">
      <formula>$C$4</formula>
    </cfRule>
  </conditionalFormatting>
  <conditionalFormatting sqref="AX25">
    <cfRule type="cellIs" dxfId="19455" priority="3052" operator="lessThan">
      <formula>$C$4</formula>
    </cfRule>
  </conditionalFormatting>
  <conditionalFormatting sqref="AX25">
    <cfRule type="cellIs" dxfId="19454" priority="3053" operator="lessThan">
      <formula>$C$4</formula>
    </cfRule>
  </conditionalFormatting>
  <conditionalFormatting sqref="AX26">
    <cfRule type="cellIs" dxfId="19453" priority="3054" operator="lessThan">
      <formula>$C$4</formula>
    </cfRule>
  </conditionalFormatting>
  <conditionalFormatting sqref="AX26">
    <cfRule type="cellIs" dxfId="19452" priority="3055" operator="lessThan">
      <formula>$C$4</formula>
    </cfRule>
  </conditionalFormatting>
  <conditionalFormatting sqref="AX27">
    <cfRule type="cellIs" dxfId="19451" priority="3056" operator="lessThan">
      <formula>$C$4</formula>
    </cfRule>
  </conditionalFormatting>
  <conditionalFormatting sqref="AX27">
    <cfRule type="cellIs" dxfId="19450" priority="3057" operator="lessThan">
      <formula>$C$4</formula>
    </cfRule>
  </conditionalFormatting>
  <conditionalFormatting sqref="AX28">
    <cfRule type="cellIs" dxfId="19449" priority="3058" operator="lessThan">
      <formula>$C$4</formula>
    </cfRule>
  </conditionalFormatting>
  <conditionalFormatting sqref="AX28">
    <cfRule type="cellIs" dxfId="19448" priority="3059" operator="lessThan">
      <formula>$C$4</formula>
    </cfRule>
  </conditionalFormatting>
  <conditionalFormatting sqref="AX29">
    <cfRule type="cellIs" dxfId="19447" priority="3060" operator="lessThan">
      <formula>$C$4</formula>
    </cfRule>
  </conditionalFormatting>
  <conditionalFormatting sqref="AX29">
    <cfRule type="cellIs" dxfId="19446" priority="3061" operator="lessThan">
      <formula>$C$4</formula>
    </cfRule>
  </conditionalFormatting>
  <conditionalFormatting sqref="AX30">
    <cfRule type="cellIs" dxfId="19445" priority="3062" operator="lessThan">
      <formula>$C$4</formula>
    </cfRule>
  </conditionalFormatting>
  <conditionalFormatting sqref="AX30">
    <cfRule type="cellIs" dxfId="19444" priority="3063" operator="lessThan">
      <formula>$C$4</formula>
    </cfRule>
  </conditionalFormatting>
  <conditionalFormatting sqref="AX31">
    <cfRule type="cellIs" dxfId="19443" priority="3064" operator="lessThan">
      <formula>$C$4</formula>
    </cfRule>
  </conditionalFormatting>
  <conditionalFormatting sqref="AX31">
    <cfRule type="cellIs" dxfId="19442" priority="3065" operator="lessThan">
      <formula>$C$4</formula>
    </cfRule>
  </conditionalFormatting>
  <conditionalFormatting sqref="AX32">
    <cfRule type="cellIs" dxfId="19441" priority="3066" operator="lessThan">
      <formula>$C$4</formula>
    </cfRule>
  </conditionalFormatting>
  <conditionalFormatting sqref="AX32">
    <cfRule type="cellIs" dxfId="19440" priority="3067" operator="lessThan">
      <formula>$C$4</formula>
    </cfRule>
  </conditionalFormatting>
  <conditionalFormatting sqref="AX33">
    <cfRule type="cellIs" dxfId="19439" priority="3068" operator="lessThan">
      <formula>$C$4</formula>
    </cfRule>
  </conditionalFormatting>
  <conditionalFormatting sqref="AX33">
    <cfRule type="cellIs" dxfId="19438" priority="3069" operator="lessThan">
      <formula>$C$4</formula>
    </cfRule>
  </conditionalFormatting>
  <conditionalFormatting sqref="AX34">
    <cfRule type="cellIs" dxfId="19437" priority="3070" operator="lessThan">
      <formula>$C$4</formula>
    </cfRule>
  </conditionalFormatting>
  <conditionalFormatting sqref="AX34">
    <cfRule type="cellIs" dxfId="19436" priority="3071" operator="lessThan">
      <formula>$C$4</formula>
    </cfRule>
  </conditionalFormatting>
  <conditionalFormatting sqref="AX35">
    <cfRule type="cellIs" dxfId="19435" priority="3072" operator="lessThan">
      <formula>$C$4</formula>
    </cfRule>
  </conditionalFormatting>
  <conditionalFormatting sqref="AX35">
    <cfRule type="cellIs" dxfId="19434" priority="3073" operator="lessThan">
      <formula>$C$4</formula>
    </cfRule>
  </conditionalFormatting>
  <conditionalFormatting sqref="AX36">
    <cfRule type="cellIs" dxfId="19433" priority="3074" operator="lessThan">
      <formula>$C$4</formula>
    </cfRule>
  </conditionalFormatting>
  <conditionalFormatting sqref="AX36">
    <cfRule type="cellIs" dxfId="19432" priority="3075" operator="lessThan">
      <formula>$C$4</formula>
    </cfRule>
  </conditionalFormatting>
  <conditionalFormatting sqref="AX37">
    <cfRule type="cellIs" dxfId="19431" priority="3076" operator="lessThan">
      <formula>$C$4</formula>
    </cfRule>
  </conditionalFormatting>
  <conditionalFormatting sqref="AX37">
    <cfRule type="cellIs" dxfId="19430" priority="3077" operator="lessThan">
      <formula>$C$4</formula>
    </cfRule>
  </conditionalFormatting>
  <conditionalFormatting sqref="AX38">
    <cfRule type="cellIs" dxfId="19429" priority="3078" operator="lessThan">
      <formula>$C$4</formula>
    </cfRule>
  </conditionalFormatting>
  <conditionalFormatting sqref="AX38">
    <cfRule type="cellIs" dxfId="19428" priority="3079" operator="lessThan">
      <formula>$C$4</formula>
    </cfRule>
  </conditionalFormatting>
  <conditionalFormatting sqref="AX39">
    <cfRule type="cellIs" dxfId="19427" priority="3080" operator="lessThan">
      <formula>$C$4</formula>
    </cfRule>
  </conditionalFormatting>
  <conditionalFormatting sqref="AX39">
    <cfRule type="cellIs" dxfId="19426" priority="3081" operator="lessThan">
      <formula>$C$4</formula>
    </cfRule>
  </conditionalFormatting>
  <conditionalFormatting sqref="AX40">
    <cfRule type="cellIs" dxfId="19425" priority="3082" operator="lessThan">
      <formula>$C$4</formula>
    </cfRule>
  </conditionalFormatting>
  <conditionalFormatting sqref="AX40">
    <cfRule type="cellIs" dxfId="19424" priority="3083" operator="lessThan">
      <formula>$C$4</formula>
    </cfRule>
  </conditionalFormatting>
  <conditionalFormatting sqref="AX41">
    <cfRule type="cellIs" dxfId="19423" priority="3084" operator="lessThan">
      <formula>$C$4</formula>
    </cfRule>
  </conditionalFormatting>
  <conditionalFormatting sqref="AX41">
    <cfRule type="cellIs" dxfId="19422" priority="3085" operator="lessThan">
      <formula>$C$4</formula>
    </cfRule>
  </conditionalFormatting>
  <conditionalFormatting sqref="AX42">
    <cfRule type="cellIs" dxfId="19421" priority="3086" operator="lessThan">
      <formula>$C$4</formula>
    </cfRule>
  </conditionalFormatting>
  <conditionalFormatting sqref="AX42">
    <cfRule type="cellIs" dxfId="19420" priority="3087" operator="lessThan">
      <formula>$C$4</formula>
    </cfRule>
  </conditionalFormatting>
  <conditionalFormatting sqref="AX43">
    <cfRule type="cellIs" dxfId="19419" priority="3088" operator="lessThan">
      <formula>$C$4</formula>
    </cfRule>
  </conditionalFormatting>
  <conditionalFormatting sqref="AX43">
    <cfRule type="cellIs" dxfId="19418" priority="3089" operator="lessThan">
      <formula>$C$4</formula>
    </cfRule>
  </conditionalFormatting>
  <conditionalFormatting sqref="AX44">
    <cfRule type="cellIs" dxfId="19417" priority="3090" operator="lessThan">
      <formula>$C$4</formula>
    </cfRule>
  </conditionalFormatting>
  <conditionalFormatting sqref="AX44">
    <cfRule type="cellIs" dxfId="19416" priority="3091" operator="lessThan">
      <formula>$C$4</formula>
    </cfRule>
  </conditionalFormatting>
  <conditionalFormatting sqref="AX45">
    <cfRule type="cellIs" dxfId="19415" priority="3092" operator="lessThan">
      <formula>$C$4</formula>
    </cfRule>
  </conditionalFormatting>
  <conditionalFormatting sqref="AX45">
    <cfRule type="cellIs" dxfId="19414" priority="3093" operator="lessThan">
      <formula>$C$4</formula>
    </cfRule>
  </conditionalFormatting>
  <conditionalFormatting sqref="AX46">
    <cfRule type="cellIs" dxfId="19413" priority="3094" operator="lessThan">
      <formula>$C$4</formula>
    </cfRule>
  </conditionalFormatting>
  <conditionalFormatting sqref="AX46">
    <cfRule type="cellIs" dxfId="19412" priority="3095" operator="lessThan">
      <formula>$C$4</formula>
    </cfRule>
  </conditionalFormatting>
  <conditionalFormatting sqref="AX47">
    <cfRule type="cellIs" dxfId="19411" priority="3096" operator="lessThan">
      <formula>$C$4</formula>
    </cfRule>
  </conditionalFormatting>
  <conditionalFormatting sqref="AX47">
    <cfRule type="cellIs" dxfId="19410" priority="3097" operator="lessThan">
      <formula>$C$4</formula>
    </cfRule>
  </conditionalFormatting>
  <conditionalFormatting sqref="AX48">
    <cfRule type="cellIs" dxfId="19409" priority="3098" operator="lessThan">
      <formula>$C$4</formula>
    </cfRule>
  </conditionalFormatting>
  <conditionalFormatting sqref="AX48">
    <cfRule type="cellIs" dxfId="19408" priority="3099" operator="lessThan">
      <formula>$C$4</formula>
    </cfRule>
  </conditionalFormatting>
  <conditionalFormatting sqref="AX49">
    <cfRule type="cellIs" dxfId="19407" priority="3100" operator="lessThan">
      <formula>$C$4</formula>
    </cfRule>
  </conditionalFormatting>
  <conditionalFormatting sqref="AX49">
    <cfRule type="cellIs" dxfId="19406" priority="3101" operator="lessThan">
      <formula>$C$4</formula>
    </cfRule>
  </conditionalFormatting>
  <conditionalFormatting sqref="AX50">
    <cfRule type="cellIs" dxfId="19405" priority="3102" operator="lessThan">
      <formula>$C$4</formula>
    </cfRule>
  </conditionalFormatting>
  <conditionalFormatting sqref="AX50">
    <cfRule type="cellIs" dxfId="19404" priority="3103" operator="lessThan">
      <formula>$C$4</formula>
    </cfRule>
  </conditionalFormatting>
  <conditionalFormatting sqref="AX51">
    <cfRule type="cellIs" dxfId="19403" priority="3104" operator="lessThan">
      <formula>$C$4</formula>
    </cfRule>
  </conditionalFormatting>
  <conditionalFormatting sqref="AX51">
    <cfRule type="cellIs" dxfId="19402" priority="3105" operator="lessThan">
      <formula>$C$4</formula>
    </cfRule>
  </conditionalFormatting>
  <conditionalFormatting sqref="AX52">
    <cfRule type="cellIs" dxfId="19401" priority="3106" operator="lessThan">
      <formula>$C$4</formula>
    </cfRule>
  </conditionalFormatting>
  <conditionalFormatting sqref="AX52">
    <cfRule type="cellIs" dxfId="19400" priority="3107" operator="lessThan">
      <formula>$C$4</formula>
    </cfRule>
  </conditionalFormatting>
  <conditionalFormatting sqref="AX53">
    <cfRule type="cellIs" dxfId="19399" priority="3108" operator="lessThan">
      <formula>$C$4</formula>
    </cfRule>
  </conditionalFormatting>
  <conditionalFormatting sqref="AX53">
    <cfRule type="cellIs" dxfId="19398" priority="3109" operator="lessThan">
      <formula>$C$4</formula>
    </cfRule>
  </conditionalFormatting>
  <conditionalFormatting sqref="AX54">
    <cfRule type="cellIs" dxfId="19397" priority="3110" operator="lessThan">
      <formula>$C$4</formula>
    </cfRule>
  </conditionalFormatting>
  <conditionalFormatting sqref="AX54">
    <cfRule type="cellIs" dxfId="19396" priority="3111" operator="lessThan">
      <formula>$C$4</formula>
    </cfRule>
  </conditionalFormatting>
  <conditionalFormatting sqref="AX55">
    <cfRule type="cellIs" dxfId="19395" priority="3112" operator="lessThan">
      <formula>$C$4</formula>
    </cfRule>
  </conditionalFormatting>
  <conditionalFormatting sqref="AX55">
    <cfRule type="cellIs" dxfId="19394" priority="3113" operator="lessThan">
      <formula>$C$4</formula>
    </cfRule>
  </conditionalFormatting>
  <conditionalFormatting sqref="AX56">
    <cfRule type="cellIs" dxfId="19393" priority="3114" operator="lessThan">
      <formula>$C$4</formula>
    </cfRule>
  </conditionalFormatting>
  <conditionalFormatting sqref="AX56">
    <cfRule type="cellIs" dxfId="19392" priority="3115" operator="lessThan">
      <formula>$C$4</formula>
    </cfRule>
  </conditionalFormatting>
  <conditionalFormatting sqref="AX57">
    <cfRule type="cellIs" dxfId="19391" priority="3116" operator="lessThan">
      <formula>$C$4</formula>
    </cfRule>
  </conditionalFormatting>
  <conditionalFormatting sqref="AX57">
    <cfRule type="cellIs" dxfId="19390" priority="3117" operator="lessThan">
      <formula>$C$4</formula>
    </cfRule>
  </conditionalFormatting>
  <conditionalFormatting sqref="AX58">
    <cfRule type="cellIs" dxfId="19389" priority="3118" operator="lessThan">
      <formula>$C$4</formula>
    </cfRule>
  </conditionalFormatting>
  <conditionalFormatting sqref="AX58">
    <cfRule type="cellIs" dxfId="19388" priority="3119" operator="lessThan">
      <formula>$C$4</formula>
    </cfRule>
  </conditionalFormatting>
  <conditionalFormatting sqref="AX59">
    <cfRule type="cellIs" dxfId="19387" priority="3120" operator="lessThan">
      <formula>$C$4</formula>
    </cfRule>
  </conditionalFormatting>
  <conditionalFormatting sqref="AX59">
    <cfRule type="cellIs" dxfId="19386" priority="3121" operator="lessThan">
      <formula>$C$4</formula>
    </cfRule>
  </conditionalFormatting>
  <conditionalFormatting sqref="AX60">
    <cfRule type="cellIs" dxfId="19385" priority="3122" operator="lessThan">
      <formula>$C$4</formula>
    </cfRule>
  </conditionalFormatting>
  <conditionalFormatting sqref="AX60">
    <cfRule type="cellIs" dxfId="19384" priority="3123" operator="lessThan">
      <formula>$C$4</formula>
    </cfRule>
  </conditionalFormatting>
  <conditionalFormatting sqref="AY11">
    <cfRule type="cellIs" dxfId="19383" priority="3124" operator="lessThan">
      <formula>$C$4</formula>
    </cfRule>
  </conditionalFormatting>
  <conditionalFormatting sqref="AY11">
    <cfRule type="cellIs" dxfId="19382" priority="3125" operator="lessThan">
      <formula>$C$4</formula>
    </cfRule>
  </conditionalFormatting>
  <conditionalFormatting sqref="AY12">
    <cfRule type="cellIs" dxfId="19381" priority="3126" operator="lessThan">
      <formula>$C$4</formula>
    </cfRule>
  </conditionalFormatting>
  <conditionalFormatting sqref="AY12">
    <cfRule type="cellIs" dxfId="19380" priority="3127" operator="lessThan">
      <formula>$C$4</formula>
    </cfRule>
  </conditionalFormatting>
  <conditionalFormatting sqref="AY13">
    <cfRule type="cellIs" dxfId="19379" priority="3128" operator="lessThan">
      <formula>$C$4</formula>
    </cfRule>
  </conditionalFormatting>
  <conditionalFormatting sqref="AY13">
    <cfRule type="cellIs" dxfId="19378" priority="3129" operator="lessThan">
      <formula>$C$4</formula>
    </cfRule>
  </conditionalFormatting>
  <conditionalFormatting sqref="AY14">
    <cfRule type="cellIs" dxfId="19377" priority="3130" operator="lessThan">
      <formula>$C$4</formula>
    </cfRule>
  </conditionalFormatting>
  <conditionalFormatting sqref="AY14">
    <cfRule type="cellIs" dxfId="19376" priority="3131" operator="lessThan">
      <formula>$C$4</formula>
    </cfRule>
  </conditionalFormatting>
  <conditionalFormatting sqref="AY15">
    <cfRule type="cellIs" dxfId="19375" priority="3132" operator="lessThan">
      <formula>$C$4</formula>
    </cfRule>
  </conditionalFormatting>
  <conditionalFormatting sqref="AY15">
    <cfRule type="cellIs" dxfId="19374" priority="3133" operator="lessThan">
      <formula>$C$4</formula>
    </cfRule>
  </conditionalFormatting>
  <conditionalFormatting sqref="AY16">
    <cfRule type="cellIs" dxfId="19373" priority="3134" operator="lessThan">
      <formula>$C$4</formula>
    </cfRule>
  </conditionalFormatting>
  <conditionalFormatting sqref="AY16">
    <cfRule type="cellIs" dxfId="19372" priority="3135" operator="lessThan">
      <formula>$C$4</formula>
    </cfRule>
  </conditionalFormatting>
  <conditionalFormatting sqref="AY17">
    <cfRule type="cellIs" dxfId="19371" priority="3136" operator="lessThan">
      <formula>$C$4</formula>
    </cfRule>
  </conditionalFormatting>
  <conditionalFormatting sqref="AY17">
    <cfRule type="cellIs" dxfId="19370" priority="3137" operator="lessThan">
      <formula>$C$4</formula>
    </cfRule>
  </conditionalFormatting>
  <conditionalFormatting sqref="AY18">
    <cfRule type="cellIs" dxfId="19369" priority="3138" operator="lessThan">
      <formula>$C$4</formula>
    </cfRule>
  </conditionalFormatting>
  <conditionalFormatting sqref="AY18">
    <cfRule type="cellIs" dxfId="19368" priority="3139" operator="lessThan">
      <formula>$C$4</formula>
    </cfRule>
  </conditionalFormatting>
  <conditionalFormatting sqref="AY19">
    <cfRule type="cellIs" dxfId="19367" priority="3140" operator="lessThan">
      <formula>$C$4</formula>
    </cfRule>
  </conditionalFormatting>
  <conditionalFormatting sqref="AY19">
    <cfRule type="cellIs" dxfId="19366" priority="3141" operator="lessThan">
      <formula>$C$4</formula>
    </cfRule>
  </conditionalFormatting>
  <conditionalFormatting sqref="AY20">
    <cfRule type="cellIs" dxfId="19365" priority="3142" operator="lessThan">
      <formula>$C$4</formula>
    </cfRule>
  </conditionalFormatting>
  <conditionalFormatting sqref="AY20">
    <cfRule type="cellIs" dxfId="19364" priority="3143" operator="lessThan">
      <formula>$C$4</formula>
    </cfRule>
  </conditionalFormatting>
  <conditionalFormatting sqref="AY21">
    <cfRule type="cellIs" dxfId="19363" priority="3144" operator="lessThan">
      <formula>$C$4</formula>
    </cfRule>
  </conditionalFormatting>
  <conditionalFormatting sqref="AY21">
    <cfRule type="cellIs" dxfId="19362" priority="3145" operator="lessThan">
      <formula>$C$4</formula>
    </cfRule>
  </conditionalFormatting>
  <conditionalFormatting sqref="AY22">
    <cfRule type="cellIs" dxfId="19361" priority="3146" operator="lessThan">
      <formula>$C$4</formula>
    </cfRule>
  </conditionalFormatting>
  <conditionalFormatting sqref="AY22">
    <cfRule type="cellIs" dxfId="19360" priority="3147" operator="lessThan">
      <formula>$C$4</formula>
    </cfRule>
  </conditionalFormatting>
  <conditionalFormatting sqref="AY23">
    <cfRule type="cellIs" dxfId="19359" priority="3148" operator="lessThan">
      <formula>$C$4</formula>
    </cfRule>
  </conditionalFormatting>
  <conditionalFormatting sqref="AY23">
    <cfRule type="cellIs" dxfId="19358" priority="3149" operator="lessThan">
      <formula>$C$4</formula>
    </cfRule>
  </conditionalFormatting>
  <conditionalFormatting sqref="AY24">
    <cfRule type="cellIs" dxfId="19357" priority="3150" operator="lessThan">
      <formula>$C$4</formula>
    </cfRule>
  </conditionalFormatting>
  <conditionalFormatting sqref="AY24">
    <cfRule type="cellIs" dxfId="19356" priority="3151" operator="lessThan">
      <formula>$C$4</formula>
    </cfRule>
  </conditionalFormatting>
  <conditionalFormatting sqref="AY25">
    <cfRule type="cellIs" dxfId="19355" priority="3152" operator="lessThan">
      <formula>$C$4</formula>
    </cfRule>
  </conditionalFormatting>
  <conditionalFormatting sqref="AY25">
    <cfRule type="cellIs" dxfId="19354" priority="3153" operator="lessThan">
      <formula>$C$4</formula>
    </cfRule>
  </conditionalFormatting>
  <conditionalFormatting sqref="AY26">
    <cfRule type="cellIs" dxfId="19353" priority="3154" operator="lessThan">
      <formula>$C$4</formula>
    </cfRule>
  </conditionalFormatting>
  <conditionalFormatting sqref="AY26">
    <cfRule type="cellIs" dxfId="19352" priority="3155" operator="lessThan">
      <formula>$C$4</formula>
    </cfRule>
  </conditionalFormatting>
  <conditionalFormatting sqref="AY27">
    <cfRule type="cellIs" dxfId="19351" priority="3156" operator="lessThan">
      <formula>$C$4</formula>
    </cfRule>
  </conditionalFormatting>
  <conditionalFormatting sqref="AY27">
    <cfRule type="cellIs" dxfId="19350" priority="3157" operator="lessThan">
      <formula>$C$4</formula>
    </cfRule>
  </conditionalFormatting>
  <conditionalFormatting sqref="AY28">
    <cfRule type="cellIs" dxfId="19349" priority="3158" operator="lessThan">
      <formula>$C$4</formula>
    </cfRule>
  </conditionalFormatting>
  <conditionalFormatting sqref="AY28">
    <cfRule type="cellIs" dxfId="19348" priority="3159" operator="lessThan">
      <formula>$C$4</formula>
    </cfRule>
  </conditionalFormatting>
  <conditionalFormatting sqref="AY29">
    <cfRule type="cellIs" dxfId="19347" priority="3160" operator="lessThan">
      <formula>$C$4</formula>
    </cfRule>
  </conditionalFormatting>
  <conditionalFormatting sqref="AY29">
    <cfRule type="cellIs" dxfId="19346" priority="3161" operator="lessThan">
      <formula>$C$4</formula>
    </cfRule>
  </conditionalFormatting>
  <conditionalFormatting sqref="AY30">
    <cfRule type="cellIs" dxfId="19345" priority="3162" operator="lessThan">
      <formula>$C$4</formula>
    </cfRule>
  </conditionalFormatting>
  <conditionalFormatting sqref="AY30">
    <cfRule type="cellIs" dxfId="19344" priority="3163" operator="lessThan">
      <formula>$C$4</formula>
    </cfRule>
  </conditionalFormatting>
  <conditionalFormatting sqref="AY31">
    <cfRule type="cellIs" dxfId="19343" priority="3164" operator="lessThan">
      <formula>$C$4</formula>
    </cfRule>
  </conditionalFormatting>
  <conditionalFormatting sqref="AY31">
    <cfRule type="cellIs" dxfId="19342" priority="3165" operator="lessThan">
      <formula>$C$4</formula>
    </cfRule>
  </conditionalFormatting>
  <conditionalFormatting sqref="AY32">
    <cfRule type="cellIs" dxfId="19341" priority="3166" operator="lessThan">
      <formula>$C$4</formula>
    </cfRule>
  </conditionalFormatting>
  <conditionalFormatting sqref="AY32">
    <cfRule type="cellIs" dxfId="19340" priority="3167" operator="lessThan">
      <formula>$C$4</formula>
    </cfRule>
  </conditionalFormatting>
  <conditionalFormatting sqref="AY33">
    <cfRule type="cellIs" dxfId="19339" priority="3168" operator="lessThan">
      <formula>$C$4</formula>
    </cfRule>
  </conditionalFormatting>
  <conditionalFormatting sqref="AY33">
    <cfRule type="cellIs" dxfId="19338" priority="3169" operator="lessThan">
      <formula>$C$4</formula>
    </cfRule>
  </conditionalFormatting>
  <conditionalFormatting sqref="AY34">
    <cfRule type="cellIs" dxfId="19337" priority="3170" operator="lessThan">
      <formula>$C$4</formula>
    </cfRule>
  </conditionalFormatting>
  <conditionalFormatting sqref="AY34">
    <cfRule type="cellIs" dxfId="19336" priority="3171" operator="lessThan">
      <formula>$C$4</formula>
    </cfRule>
  </conditionalFormatting>
  <conditionalFormatting sqref="AY35">
    <cfRule type="cellIs" dxfId="19335" priority="3172" operator="lessThan">
      <formula>$C$4</formula>
    </cfRule>
  </conditionalFormatting>
  <conditionalFormatting sqref="AY35">
    <cfRule type="cellIs" dxfId="19334" priority="3173" operator="lessThan">
      <formula>$C$4</formula>
    </cfRule>
  </conditionalFormatting>
  <conditionalFormatting sqref="AY36">
    <cfRule type="cellIs" dxfId="19333" priority="3174" operator="lessThan">
      <formula>$C$4</formula>
    </cfRule>
  </conditionalFormatting>
  <conditionalFormatting sqref="AY36">
    <cfRule type="cellIs" dxfId="19332" priority="3175" operator="lessThan">
      <formula>$C$4</formula>
    </cfRule>
  </conditionalFormatting>
  <conditionalFormatting sqref="AY37">
    <cfRule type="cellIs" dxfId="19331" priority="3176" operator="lessThan">
      <formula>$C$4</formula>
    </cfRule>
  </conditionalFormatting>
  <conditionalFormatting sqref="AY37">
    <cfRule type="cellIs" dxfId="19330" priority="3177" operator="lessThan">
      <formula>$C$4</formula>
    </cfRule>
  </conditionalFormatting>
  <conditionalFormatting sqref="AY38">
    <cfRule type="cellIs" dxfId="19329" priority="3178" operator="lessThan">
      <formula>$C$4</formula>
    </cfRule>
  </conditionalFormatting>
  <conditionalFormatting sqref="AY38">
    <cfRule type="cellIs" dxfId="19328" priority="3179" operator="lessThan">
      <formula>$C$4</formula>
    </cfRule>
  </conditionalFormatting>
  <conditionalFormatting sqref="AY39">
    <cfRule type="cellIs" dxfId="19327" priority="3180" operator="lessThan">
      <formula>$C$4</formula>
    </cfRule>
  </conditionalFormatting>
  <conditionalFormatting sqref="AY39">
    <cfRule type="cellIs" dxfId="19326" priority="3181" operator="lessThan">
      <formula>$C$4</formula>
    </cfRule>
  </conditionalFormatting>
  <conditionalFormatting sqref="AY40">
    <cfRule type="cellIs" dxfId="19325" priority="3182" operator="lessThan">
      <formula>$C$4</formula>
    </cfRule>
  </conditionalFormatting>
  <conditionalFormatting sqref="AY40">
    <cfRule type="cellIs" dxfId="19324" priority="3183" operator="lessThan">
      <formula>$C$4</formula>
    </cfRule>
  </conditionalFormatting>
  <conditionalFormatting sqref="AY41">
    <cfRule type="cellIs" dxfId="19323" priority="3184" operator="lessThan">
      <formula>$C$4</formula>
    </cfRule>
  </conditionalFormatting>
  <conditionalFormatting sqref="AY41">
    <cfRule type="cellIs" dxfId="19322" priority="3185" operator="lessThan">
      <formula>$C$4</formula>
    </cfRule>
  </conditionalFormatting>
  <conditionalFormatting sqref="AY42">
    <cfRule type="cellIs" dxfId="19321" priority="3186" operator="lessThan">
      <formula>$C$4</formula>
    </cfRule>
  </conditionalFormatting>
  <conditionalFormatting sqref="AY42">
    <cfRule type="cellIs" dxfId="19320" priority="3187" operator="lessThan">
      <formula>$C$4</formula>
    </cfRule>
  </conditionalFormatting>
  <conditionalFormatting sqref="AY43">
    <cfRule type="cellIs" dxfId="19319" priority="3188" operator="lessThan">
      <formula>$C$4</formula>
    </cfRule>
  </conditionalFormatting>
  <conditionalFormatting sqref="AY43">
    <cfRule type="cellIs" dxfId="19318" priority="3189" operator="lessThan">
      <formula>$C$4</formula>
    </cfRule>
  </conditionalFormatting>
  <conditionalFormatting sqref="AY44">
    <cfRule type="cellIs" dxfId="19317" priority="3190" operator="lessThan">
      <formula>$C$4</formula>
    </cfRule>
  </conditionalFormatting>
  <conditionalFormatting sqref="AY44">
    <cfRule type="cellIs" dxfId="19316" priority="3191" operator="lessThan">
      <formula>$C$4</formula>
    </cfRule>
  </conditionalFormatting>
  <conditionalFormatting sqref="AY45">
    <cfRule type="cellIs" dxfId="19315" priority="3192" operator="lessThan">
      <formula>$C$4</formula>
    </cfRule>
  </conditionalFormatting>
  <conditionalFormatting sqref="AY45">
    <cfRule type="cellIs" dxfId="19314" priority="3193" operator="lessThan">
      <formula>$C$4</formula>
    </cfRule>
  </conditionalFormatting>
  <conditionalFormatting sqref="AY46">
    <cfRule type="cellIs" dxfId="19313" priority="3194" operator="lessThan">
      <formula>$C$4</formula>
    </cfRule>
  </conditionalFormatting>
  <conditionalFormatting sqref="AY46">
    <cfRule type="cellIs" dxfId="19312" priority="3195" operator="lessThan">
      <formula>$C$4</formula>
    </cfRule>
  </conditionalFormatting>
  <conditionalFormatting sqref="AY47">
    <cfRule type="cellIs" dxfId="19311" priority="3196" operator="lessThan">
      <formula>$C$4</formula>
    </cfRule>
  </conditionalFormatting>
  <conditionalFormatting sqref="AY47">
    <cfRule type="cellIs" dxfId="19310" priority="3197" operator="lessThan">
      <formula>$C$4</formula>
    </cfRule>
  </conditionalFormatting>
  <conditionalFormatting sqref="AY48">
    <cfRule type="cellIs" dxfId="19309" priority="3198" operator="lessThan">
      <formula>$C$4</formula>
    </cfRule>
  </conditionalFormatting>
  <conditionalFormatting sqref="AY48">
    <cfRule type="cellIs" dxfId="19308" priority="3199" operator="lessThan">
      <formula>$C$4</formula>
    </cfRule>
  </conditionalFormatting>
  <conditionalFormatting sqref="AY49">
    <cfRule type="cellIs" dxfId="19307" priority="3200" operator="lessThan">
      <formula>$C$4</formula>
    </cfRule>
  </conditionalFormatting>
  <conditionalFormatting sqref="AY49">
    <cfRule type="cellIs" dxfId="19306" priority="3201" operator="lessThan">
      <formula>$C$4</formula>
    </cfRule>
  </conditionalFormatting>
  <conditionalFormatting sqref="AY50">
    <cfRule type="cellIs" dxfId="19305" priority="3202" operator="lessThan">
      <formula>$C$4</formula>
    </cfRule>
  </conditionalFormatting>
  <conditionalFormatting sqref="AY50">
    <cfRule type="cellIs" dxfId="19304" priority="3203" operator="lessThan">
      <formula>$C$4</formula>
    </cfRule>
  </conditionalFormatting>
  <conditionalFormatting sqref="AY51">
    <cfRule type="cellIs" dxfId="19303" priority="3204" operator="lessThan">
      <formula>$C$4</formula>
    </cfRule>
  </conditionalFormatting>
  <conditionalFormatting sqref="AY51">
    <cfRule type="cellIs" dxfId="19302" priority="3205" operator="lessThan">
      <formula>$C$4</formula>
    </cfRule>
  </conditionalFormatting>
  <conditionalFormatting sqref="AY52">
    <cfRule type="cellIs" dxfId="19301" priority="3206" operator="lessThan">
      <formula>$C$4</formula>
    </cfRule>
  </conditionalFormatting>
  <conditionalFormatting sqref="AY52">
    <cfRule type="cellIs" dxfId="19300" priority="3207" operator="lessThan">
      <formula>$C$4</formula>
    </cfRule>
  </conditionalFormatting>
  <conditionalFormatting sqref="AY53">
    <cfRule type="cellIs" dxfId="19299" priority="3208" operator="lessThan">
      <formula>$C$4</formula>
    </cfRule>
  </conditionalFormatting>
  <conditionalFormatting sqref="AY53">
    <cfRule type="cellIs" dxfId="19298" priority="3209" operator="lessThan">
      <formula>$C$4</formula>
    </cfRule>
  </conditionalFormatting>
  <conditionalFormatting sqref="AY54">
    <cfRule type="cellIs" dxfId="19297" priority="3210" operator="lessThan">
      <formula>$C$4</formula>
    </cfRule>
  </conditionalFormatting>
  <conditionalFormatting sqref="AY54">
    <cfRule type="cellIs" dxfId="19296" priority="3211" operator="lessThan">
      <formula>$C$4</formula>
    </cfRule>
  </conditionalFormatting>
  <conditionalFormatting sqref="AY55">
    <cfRule type="cellIs" dxfId="19295" priority="3212" operator="lessThan">
      <formula>$C$4</formula>
    </cfRule>
  </conditionalFormatting>
  <conditionalFormatting sqref="AY55">
    <cfRule type="cellIs" dxfId="19294" priority="3213" operator="lessThan">
      <formula>$C$4</formula>
    </cfRule>
  </conditionalFormatting>
  <conditionalFormatting sqref="AY56">
    <cfRule type="cellIs" dxfId="19293" priority="3214" operator="lessThan">
      <formula>$C$4</formula>
    </cfRule>
  </conditionalFormatting>
  <conditionalFormatting sqref="AY56">
    <cfRule type="cellIs" dxfId="19292" priority="3215" operator="lessThan">
      <formula>$C$4</formula>
    </cfRule>
  </conditionalFormatting>
  <conditionalFormatting sqref="AY57">
    <cfRule type="cellIs" dxfId="19291" priority="3216" operator="lessThan">
      <formula>$C$4</formula>
    </cfRule>
  </conditionalFormatting>
  <conditionalFormatting sqref="AY57">
    <cfRule type="cellIs" dxfId="19290" priority="3217" operator="lessThan">
      <formula>$C$4</formula>
    </cfRule>
  </conditionalFormatting>
  <conditionalFormatting sqref="AY58">
    <cfRule type="cellIs" dxfId="19289" priority="3218" operator="lessThan">
      <formula>$C$4</formula>
    </cfRule>
  </conditionalFormatting>
  <conditionalFormatting sqref="AY58">
    <cfRule type="cellIs" dxfId="19288" priority="3219" operator="lessThan">
      <formula>$C$4</formula>
    </cfRule>
  </conditionalFormatting>
  <conditionalFormatting sqref="AY59">
    <cfRule type="cellIs" dxfId="19287" priority="3220" operator="lessThan">
      <formula>$C$4</formula>
    </cfRule>
  </conditionalFormatting>
  <conditionalFormatting sqref="AY59">
    <cfRule type="cellIs" dxfId="19286" priority="3221" operator="lessThan">
      <formula>$C$4</formula>
    </cfRule>
  </conditionalFormatting>
  <conditionalFormatting sqref="AY60">
    <cfRule type="cellIs" dxfId="19285" priority="3222" operator="lessThan">
      <formula>$C$4</formula>
    </cfRule>
  </conditionalFormatting>
  <conditionalFormatting sqref="AY60">
    <cfRule type="cellIs" dxfId="19284" priority="3223" operator="lessThan">
      <formula>$C$4</formula>
    </cfRule>
  </conditionalFormatting>
  <conditionalFormatting sqref="AZ11">
    <cfRule type="cellIs" dxfId="19283" priority="3224" operator="lessThan">
      <formula>$C$4</formula>
    </cfRule>
  </conditionalFormatting>
  <conditionalFormatting sqref="AZ11">
    <cfRule type="cellIs" dxfId="19282" priority="3225" operator="lessThan">
      <formula>$C$4</formula>
    </cfRule>
  </conditionalFormatting>
  <conditionalFormatting sqref="AZ12">
    <cfRule type="cellIs" dxfId="19281" priority="3226" operator="lessThan">
      <formula>$C$4</formula>
    </cfRule>
  </conditionalFormatting>
  <conditionalFormatting sqref="AZ12">
    <cfRule type="cellIs" dxfId="19280" priority="3227" operator="lessThan">
      <formula>$C$4</formula>
    </cfRule>
  </conditionalFormatting>
  <conditionalFormatting sqref="AZ13">
    <cfRule type="cellIs" dxfId="19279" priority="3228" operator="lessThan">
      <formula>$C$4</formula>
    </cfRule>
  </conditionalFormatting>
  <conditionalFormatting sqref="AZ13">
    <cfRule type="cellIs" dxfId="19278" priority="3229" operator="lessThan">
      <formula>$C$4</formula>
    </cfRule>
  </conditionalFormatting>
  <conditionalFormatting sqref="AZ14">
    <cfRule type="cellIs" dxfId="19277" priority="3230" operator="lessThan">
      <formula>$C$4</formula>
    </cfRule>
  </conditionalFormatting>
  <conditionalFormatting sqref="AZ14">
    <cfRule type="cellIs" dxfId="19276" priority="3231" operator="lessThan">
      <formula>$C$4</formula>
    </cfRule>
  </conditionalFormatting>
  <conditionalFormatting sqref="AZ15">
    <cfRule type="cellIs" dxfId="19275" priority="3232" operator="lessThan">
      <formula>$C$4</formula>
    </cfRule>
  </conditionalFormatting>
  <conditionalFormatting sqref="AZ15">
    <cfRule type="cellIs" dxfId="19274" priority="3233" operator="lessThan">
      <formula>$C$4</formula>
    </cfRule>
  </conditionalFormatting>
  <conditionalFormatting sqref="AZ16">
    <cfRule type="cellIs" dxfId="19273" priority="3234" operator="lessThan">
      <formula>$C$4</formula>
    </cfRule>
  </conditionalFormatting>
  <conditionalFormatting sqref="AZ16">
    <cfRule type="cellIs" dxfId="19272" priority="3235" operator="lessThan">
      <formula>$C$4</formula>
    </cfRule>
  </conditionalFormatting>
  <conditionalFormatting sqref="AZ17">
    <cfRule type="cellIs" dxfId="19271" priority="3236" operator="lessThan">
      <formula>$C$4</formula>
    </cfRule>
  </conditionalFormatting>
  <conditionalFormatting sqref="AZ17">
    <cfRule type="cellIs" dxfId="19270" priority="3237" operator="lessThan">
      <formula>$C$4</formula>
    </cfRule>
  </conditionalFormatting>
  <conditionalFormatting sqref="AZ18">
    <cfRule type="cellIs" dxfId="19269" priority="3238" operator="lessThan">
      <formula>$C$4</formula>
    </cfRule>
  </conditionalFormatting>
  <conditionalFormatting sqref="AZ18">
    <cfRule type="cellIs" dxfId="19268" priority="3239" operator="lessThan">
      <formula>$C$4</formula>
    </cfRule>
  </conditionalFormatting>
  <conditionalFormatting sqref="AZ19">
    <cfRule type="cellIs" dxfId="19267" priority="3240" operator="lessThan">
      <formula>$C$4</formula>
    </cfRule>
  </conditionalFormatting>
  <conditionalFormatting sqref="AZ19">
    <cfRule type="cellIs" dxfId="19266" priority="3241" operator="lessThan">
      <formula>$C$4</formula>
    </cfRule>
  </conditionalFormatting>
  <conditionalFormatting sqref="AZ20">
    <cfRule type="cellIs" dxfId="19265" priority="3242" operator="lessThan">
      <formula>$C$4</formula>
    </cfRule>
  </conditionalFormatting>
  <conditionalFormatting sqref="AZ20">
    <cfRule type="cellIs" dxfId="19264" priority="3243" operator="lessThan">
      <formula>$C$4</formula>
    </cfRule>
  </conditionalFormatting>
  <conditionalFormatting sqref="AZ21">
    <cfRule type="cellIs" dxfId="19263" priority="3244" operator="lessThan">
      <formula>$C$4</formula>
    </cfRule>
  </conditionalFormatting>
  <conditionalFormatting sqref="AZ21">
    <cfRule type="cellIs" dxfId="19262" priority="3245" operator="lessThan">
      <formula>$C$4</formula>
    </cfRule>
  </conditionalFormatting>
  <conditionalFormatting sqref="AZ22">
    <cfRule type="cellIs" dxfId="19261" priority="3246" operator="lessThan">
      <formula>$C$4</formula>
    </cfRule>
  </conditionalFormatting>
  <conditionalFormatting sqref="AZ22">
    <cfRule type="cellIs" dxfId="19260" priority="3247" operator="lessThan">
      <formula>$C$4</formula>
    </cfRule>
  </conditionalFormatting>
  <conditionalFormatting sqref="AZ23">
    <cfRule type="cellIs" dxfId="19259" priority="3248" operator="lessThan">
      <formula>$C$4</formula>
    </cfRule>
  </conditionalFormatting>
  <conditionalFormatting sqref="AZ23">
    <cfRule type="cellIs" dxfId="19258" priority="3249" operator="lessThan">
      <formula>$C$4</formula>
    </cfRule>
  </conditionalFormatting>
  <conditionalFormatting sqref="AZ24">
    <cfRule type="cellIs" dxfId="19257" priority="3250" operator="lessThan">
      <formula>$C$4</formula>
    </cfRule>
  </conditionalFormatting>
  <conditionalFormatting sqref="AZ24">
    <cfRule type="cellIs" dxfId="19256" priority="3251" operator="lessThan">
      <formula>$C$4</formula>
    </cfRule>
  </conditionalFormatting>
  <conditionalFormatting sqref="AZ25">
    <cfRule type="cellIs" dxfId="19255" priority="3252" operator="lessThan">
      <formula>$C$4</formula>
    </cfRule>
  </conditionalFormatting>
  <conditionalFormatting sqref="AZ25">
    <cfRule type="cellIs" dxfId="19254" priority="3253" operator="lessThan">
      <formula>$C$4</formula>
    </cfRule>
  </conditionalFormatting>
  <conditionalFormatting sqref="AZ26">
    <cfRule type="cellIs" dxfId="19253" priority="3254" operator="lessThan">
      <formula>$C$4</formula>
    </cfRule>
  </conditionalFormatting>
  <conditionalFormatting sqref="AZ26">
    <cfRule type="cellIs" dxfId="19252" priority="3255" operator="lessThan">
      <formula>$C$4</formula>
    </cfRule>
  </conditionalFormatting>
  <conditionalFormatting sqref="AZ27">
    <cfRule type="cellIs" dxfId="19251" priority="3256" operator="lessThan">
      <formula>$C$4</formula>
    </cfRule>
  </conditionalFormatting>
  <conditionalFormatting sqref="AZ27">
    <cfRule type="cellIs" dxfId="19250" priority="3257" operator="lessThan">
      <formula>$C$4</formula>
    </cfRule>
  </conditionalFormatting>
  <conditionalFormatting sqref="AZ28">
    <cfRule type="cellIs" dxfId="19249" priority="3258" operator="lessThan">
      <formula>$C$4</formula>
    </cfRule>
  </conditionalFormatting>
  <conditionalFormatting sqref="AZ28">
    <cfRule type="cellIs" dxfId="19248" priority="3259" operator="lessThan">
      <formula>$C$4</formula>
    </cfRule>
  </conditionalFormatting>
  <conditionalFormatting sqref="AZ29">
    <cfRule type="cellIs" dxfId="19247" priority="3260" operator="lessThan">
      <formula>$C$4</formula>
    </cfRule>
  </conditionalFormatting>
  <conditionalFormatting sqref="AZ29">
    <cfRule type="cellIs" dxfId="19246" priority="3261" operator="lessThan">
      <formula>$C$4</formula>
    </cfRule>
  </conditionalFormatting>
  <conditionalFormatting sqref="AZ30">
    <cfRule type="cellIs" dxfId="19245" priority="3262" operator="lessThan">
      <formula>$C$4</formula>
    </cfRule>
  </conditionalFormatting>
  <conditionalFormatting sqref="AZ30">
    <cfRule type="cellIs" dxfId="19244" priority="3263" operator="lessThan">
      <formula>$C$4</formula>
    </cfRule>
  </conditionalFormatting>
  <conditionalFormatting sqref="AZ31">
    <cfRule type="cellIs" dxfId="19243" priority="3264" operator="lessThan">
      <formula>$C$4</formula>
    </cfRule>
  </conditionalFormatting>
  <conditionalFormatting sqref="AZ31">
    <cfRule type="cellIs" dxfId="19242" priority="3265" operator="lessThan">
      <formula>$C$4</formula>
    </cfRule>
  </conditionalFormatting>
  <conditionalFormatting sqref="AZ32">
    <cfRule type="cellIs" dxfId="19241" priority="3266" operator="lessThan">
      <formula>$C$4</formula>
    </cfRule>
  </conditionalFormatting>
  <conditionalFormatting sqref="AZ32">
    <cfRule type="cellIs" dxfId="19240" priority="3267" operator="lessThan">
      <formula>$C$4</formula>
    </cfRule>
  </conditionalFormatting>
  <conditionalFormatting sqref="AZ33">
    <cfRule type="cellIs" dxfId="19239" priority="3268" operator="lessThan">
      <formula>$C$4</formula>
    </cfRule>
  </conditionalFormatting>
  <conditionalFormatting sqref="AZ33">
    <cfRule type="cellIs" dxfId="19238" priority="3269" operator="lessThan">
      <formula>$C$4</formula>
    </cfRule>
  </conditionalFormatting>
  <conditionalFormatting sqref="AZ34">
    <cfRule type="cellIs" dxfId="19237" priority="3270" operator="lessThan">
      <formula>$C$4</formula>
    </cfRule>
  </conditionalFormatting>
  <conditionalFormatting sqref="AZ34">
    <cfRule type="cellIs" dxfId="19236" priority="3271" operator="lessThan">
      <formula>$C$4</formula>
    </cfRule>
  </conditionalFormatting>
  <conditionalFormatting sqref="AZ35">
    <cfRule type="cellIs" dxfId="19235" priority="3272" operator="lessThan">
      <formula>$C$4</formula>
    </cfRule>
  </conditionalFormatting>
  <conditionalFormatting sqref="AZ35">
    <cfRule type="cellIs" dxfId="19234" priority="3273" operator="lessThan">
      <formula>$C$4</formula>
    </cfRule>
  </conditionalFormatting>
  <conditionalFormatting sqref="AZ36">
    <cfRule type="cellIs" dxfId="19233" priority="3274" operator="lessThan">
      <formula>$C$4</formula>
    </cfRule>
  </conditionalFormatting>
  <conditionalFormatting sqref="AZ36">
    <cfRule type="cellIs" dxfId="19232" priority="3275" operator="lessThan">
      <formula>$C$4</formula>
    </cfRule>
  </conditionalFormatting>
  <conditionalFormatting sqref="AZ37">
    <cfRule type="cellIs" dxfId="19231" priority="3276" operator="lessThan">
      <formula>$C$4</formula>
    </cfRule>
  </conditionalFormatting>
  <conditionalFormatting sqref="AZ37">
    <cfRule type="cellIs" dxfId="19230" priority="3277" operator="lessThan">
      <formula>$C$4</formula>
    </cfRule>
  </conditionalFormatting>
  <conditionalFormatting sqref="AZ38">
    <cfRule type="cellIs" dxfId="19229" priority="3278" operator="lessThan">
      <formula>$C$4</formula>
    </cfRule>
  </conditionalFormatting>
  <conditionalFormatting sqref="AZ38">
    <cfRule type="cellIs" dxfId="19228" priority="3279" operator="lessThan">
      <formula>$C$4</formula>
    </cfRule>
  </conditionalFormatting>
  <conditionalFormatting sqref="AZ39">
    <cfRule type="cellIs" dxfId="19227" priority="3280" operator="lessThan">
      <formula>$C$4</formula>
    </cfRule>
  </conditionalFormatting>
  <conditionalFormatting sqref="AZ39">
    <cfRule type="cellIs" dxfId="19226" priority="3281" operator="lessThan">
      <formula>$C$4</formula>
    </cfRule>
  </conditionalFormatting>
  <conditionalFormatting sqref="AZ40">
    <cfRule type="cellIs" dxfId="19225" priority="3282" operator="lessThan">
      <formula>$C$4</formula>
    </cfRule>
  </conditionalFormatting>
  <conditionalFormatting sqref="AZ40">
    <cfRule type="cellIs" dxfId="19224" priority="3283" operator="lessThan">
      <formula>$C$4</formula>
    </cfRule>
  </conditionalFormatting>
  <conditionalFormatting sqref="AZ41">
    <cfRule type="cellIs" dxfId="19223" priority="3284" operator="lessThan">
      <formula>$C$4</formula>
    </cfRule>
  </conditionalFormatting>
  <conditionalFormatting sqref="AZ41">
    <cfRule type="cellIs" dxfId="19222" priority="3285" operator="lessThan">
      <formula>$C$4</formula>
    </cfRule>
  </conditionalFormatting>
  <conditionalFormatting sqref="AZ42">
    <cfRule type="cellIs" dxfId="19221" priority="3286" operator="lessThan">
      <formula>$C$4</formula>
    </cfRule>
  </conditionalFormatting>
  <conditionalFormatting sqref="AZ42">
    <cfRule type="cellIs" dxfId="19220" priority="3287" operator="lessThan">
      <formula>$C$4</formula>
    </cfRule>
  </conditionalFormatting>
  <conditionalFormatting sqref="AZ43">
    <cfRule type="cellIs" dxfId="19219" priority="3288" operator="lessThan">
      <formula>$C$4</formula>
    </cfRule>
  </conditionalFormatting>
  <conditionalFormatting sqref="AZ43">
    <cfRule type="cellIs" dxfId="19218" priority="3289" operator="lessThan">
      <formula>$C$4</formula>
    </cfRule>
  </conditionalFormatting>
  <conditionalFormatting sqref="AZ44">
    <cfRule type="cellIs" dxfId="19217" priority="3290" operator="lessThan">
      <formula>$C$4</formula>
    </cfRule>
  </conditionalFormatting>
  <conditionalFormatting sqref="AZ44">
    <cfRule type="cellIs" dxfId="19216" priority="3291" operator="lessThan">
      <formula>$C$4</formula>
    </cfRule>
  </conditionalFormatting>
  <conditionalFormatting sqref="AZ45">
    <cfRule type="cellIs" dxfId="19215" priority="3292" operator="lessThan">
      <formula>$C$4</formula>
    </cfRule>
  </conditionalFormatting>
  <conditionalFormatting sqref="AZ45">
    <cfRule type="cellIs" dxfId="19214" priority="3293" operator="lessThan">
      <formula>$C$4</formula>
    </cfRule>
  </conditionalFormatting>
  <conditionalFormatting sqref="AZ46">
    <cfRule type="cellIs" dxfId="19213" priority="3294" operator="lessThan">
      <formula>$C$4</formula>
    </cfRule>
  </conditionalFormatting>
  <conditionalFormatting sqref="AZ46">
    <cfRule type="cellIs" dxfId="19212" priority="3295" operator="lessThan">
      <formula>$C$4</formula>
    </cfRule>
  </conditionalFormatting>
  <conditionalFormatting sqref="AZ47">
    <cfRule type="cellIs" dxfId="19211" priority="3296" operator="lessThan">
      <formula>$C$4</formula>
    </cfRule>
  </conditionalFormatting>
  <conditionalFormatting sqref="AZ47">
    <cfRule type="cellIs" dxfId="19210" priority="3297" operator="lessThan">
      <formula>$C$4</formula>
    </cfRule>
  </conditionalFormatting>
  <conditionalFormatting sqref="AZ48">
    <cfRule type="cellIs" dxfId="19209" priority="3298" operator="lessThan">
      <formula>$C$4</formula>
    </cfRule>
  </conditionalFormatting>
  <conditionalFormatting sqref="AZ48">
    <cfRule type="cellIs" dxfId="19208" priority="3299" operator="lessThan">
      <formula>$C$4</formula>
    </cfRule>
  </conditionalFormatting>
  <conditionalFormatting sqref="AZ49">
    <cfRule type="cellIs" dxfId="19207" priority="3300" operator="lessThan">
      <formula>$C$4</formula>
    </cfRule>
  </conditionalFormatting>
  <conditionalFormatting sqref="AZ49">
    <cfRule type="cellIs" dxfId="19206" priority="3301" operator="lessThan">
      <formula>$C$4</formula>
    </cfRule>
  </conditionalFormatting>
  <conditionalFormatting sqref="AZ50">
    <cfRule type="cellIs" dxfId="19205" priority="3302" operator="lessThan">
      <formula>$C$4</formula>
    </cfRule>
  </conditionalFormatting>
  <conditionalFormatting sqref="AZ50">
    <cfRule type="cellIs" dxfId="19204" priority="3303" operator="lessThan">
      <formula>$C$4</formula>
    </cfRule>
  </conditionalFormatting>
  <conditionalFormatting sqref="AZ51">
    <cfRule type="cellIs" dxfId="19203" priority="3304" operator="lessThan">
      <formula>$C$4</formula>
    </cfRule>
  </conditionalFormatting>
  <conditionalFormatting sqref="AZ51">
    <cfRule type="cellIs" dxfId="19202" priority="3305" operator="lessThan">
      <formula>$C$4</formula>
    </cfRule>
  </conditionalFormatting>
  <conditionalFormatting sqref="AZ52">
    <cfRule type="cellIs" dxfId="19201" priority="3306" operator="lessThan">
      <formula>$C$4</formula>
    </cfRule>
  </conditionalFormatting>
  <conditionalFormatting sqref="AZ52">
    <cfRule type="cellIs" dxfId="19200" priority="3307" operator="lessThan">
      <formula>$C$4</formula>
    </cfRule>
  </conditionalFormatting>
  <conditionalFormatting sqref="AZ53">
    <cfRule type="cellIs" dxfId="19199" priority="3308" operator="lessThan">
      <formula>$C$4</formula>
    </cfRule>
  </conditionalFormatting>
  <conditionalFormatting sqref="AZ53">
    <cfRule type="cellIs" dxfId="19198" priority="3309" operator="lessThan">
      <formula>$C$4</formula>
    </cfRule>
  </conditionalFormatting>
  <conditionalFormatting sqref="AZ54">
    <cfRule type="cellIs" dxfId="19197" priority="3310" operator="lessThan">
      <formula>$C$4</formula>
    </cfRule>
  </conditionalFormatting>
  <conditionalFormatting sqref="AZ54">
    <cfRule type="cellIs" dxfId="19196" priority="3311" operator="lessThan">
      <formula>$C$4</formula>
    </cfRule>
  </conditionalFormatting>
  <conditionalFormatting sqref="AZ55">
    <cfRule type="cellIs" dxfId="19195" priority="3312" operator="lessThan">
      <formula>$C$4</formula>
    </cfRule>
  </conditionalFormatting>
  <conditionalFormatting sqref="AZ55">
    <cfRule type="cellIs" dxfId="19194" priority="3313" operator="lessThan">
      <formula>$C$4</formula>
    </cfRule>
  </conditionalFormatting>
  <conditionalFormatting sqref="AZ56">
    <cfRule type="cellIs" dxfId="19193" priority="3314" operator="lessThan">
      <formula>$C$4</formula>
    </cfRule>
  </conditionalFormatting>
  <conditionalFormatting sqref="AZ56">
    <cfRule type="cellIs" dxfId="19192" priority="3315" operator="lessThan">
      <formula>$C$4</formula>
    </cfRule>
  </conditionalFormatting>
  <conditionalFormatting sqref="AZ57">
    <cfRule type="cellIs" dxfId="19191" priority="3316" operator="lessThan">
      <formula>$C$4</formula>
    </cfRule>
  </conditionalFormatting>
  <conditionalFormatting sqref="AZ57">
    <cfRule type="cellIs" dxfId="19190" priority="3317" operator="lessThan">
      <formula>$C$4</formula>
    </cfRule>
  </conditionalFormatting>
  <conditionalFormatting sqref="AZ58">
    <cfRule type="cellIs" dxfId="19189" priority="3318" operator="lessThan">
      <formula>$C$4</formula>
    </cfRule>
  </conditionalFormatting>
  <conditionalFormatting sqref="AZ58">
    <cfRule type="cellIs" dxfId="19188" priority="3319" operator="lessThan">
      <formula>$C$4</formula>
    </cfRule>
  </conditionalFormatting>
  <conditionalFormatting sqref="AZ59">
    <cfRule type="cellIs" dxfId="19187" priority="3320" operator="lessThan">
      <formula>$C$4</formula>
    </cfRule>
  </conditionalFormatting>
  <conditionalFormatting sqref="AZ59">
    <cfRule type="cellIs" dxfId="19186" priority="3321" operator="lessThan">
      <formula>$C$4</formula>
    </cfRule>
  </conditionalFormatting>
  <conditionalFormatting sqref="AZ60">
    <cfRule type="cellIs" dxfId="19185" priority="3322" operator="lessThan">
      <formula>$C$4</formula>
    </cfRule>
  </conditionalFormatting>
  <conditionalFormatting sqref="AZ60">
    <cfRule type="cellIs" dxfId="19184" priority="3323" operator="lessThan">
      <formula>$C$4</formula>
    </cfRule>
  </conditionalFormatting>
  <conditionalFormatting sqref="BA11">
    <cfRule type="cellIs" dxfId="19183" priority="3324" operator="lessThan">
      <formula>$C$4</formula>
    </cfRule>
  </conditionalFormatting>
  <conditionalFormatting sqref="BA11">
    <cfRule type="cellIs" dxfId="19182" priority="3325" operator="lessThan">
      <formula>$C$4</formula>
    </cfRule>
  </conditionalFormatting>
  <conditionalFormatting sqref="BA12">
    <cfRule type="cellIs" dxfId="19181" priority="3326" operator="lessThan">
      <formula>$C$4</formula>
    </cfRule>
  </conditionalFormatting>
  <conditionalFormatting sqref="BA12">
    <cfRule type="cellIs" dxfId="19180" priority="3327" operator="lessThan">
      <formula>$C$4</formula>
    </cfRule>
  </conditionalFormatting>
  <conditionalFormatting sqref="BA13">
    <cfRule type="cellIs" dxfId="19179" priority="3328" operator="lessThan">
      <formula>$C$4</formula>
    </cfRule>
  </conditionalFormatting>
  <conditionalFormatting sqref="BA13">
    <cfRule type="cellIs" dxfId="19178" priority="3329" operator="lessThan">
      <formula>$C$4</formula>
    </cfRule>
  </conditionalFormatting>
  <conditionalFormatting sqref="BA14">
    <cfRule type="cellIs" dxfId="19177" priority="3330" operator="lessThan">
      <formula>$C$4</formula>
    </cfRule>
  </conditionalFormatting>
  <conditionalFormatting sqref="BA14">
    <cfRule type="cellIs" dxfId="19176" priority="3331" operator="lessThan">
      <formula>$C$4</formula>
    </cfRule>
  </conditionalFormatting>
  <conditionalFormatting sqref="BA15">
    <cfRule type="cellIs" dxfId="19175" priority="3332" operator="lessThan">
      <formula>$C$4</formula>
    </cfRule>
  </conditionalFormatting>
  <conditionalFormatting sqref="BA15">
    <cfRule type="cellIs" dxfId="19174" priority="3333" operator="lessThan">
      <formula>$C$4</formula>
    </cfRule>
  </conditionalFormatting>
  <conditionalFormatting sqref="BA16">
    <cfRule type="cellIs" dxfId="19173" priority="3334" operator="lessThan">
      <formula>$C$4</formula>
    </cfRule>
  </conditionalFormatting>
  <conditionalFormatting sqref="BA16">
    <cfRule type="cellIs" dxfId="19172" priority="3335" operator="lessThan">
      <formula>$C$4</formula>
    </cfRule>
  </conditionalFormatting>
  <conditionalFormatting sqref="BA17">
    <cfRule type="cellIs" dxfId="19171" priority="3336" operator="lessThan">
      <formula>$C$4</formula>
    </cfRule>
  </conditionalFormatting>
  <conditionalFormatting sqref="BA17">
    <cfRule type="cellIs" dxfId="19170" priority="3337" operator="lessThan">
      <formula>$C$4</formula>
    </cfRule>
  </conditionalFormatting>
  <conditionalFormatting sqref="BA18">
    <cfRule type="cellIs" dxfId="19169" priority="3338" operator="lessThan">
      <formula>$C$4</formula>
    </cfRule>
  </conditionalFormatting>
  <conditionalFormatting sqref="BA18">
    <cfRule type="cellIs" dxfId="19168" priority="3339" operator="lessThan">
      <formula>$C$4</formula>
    </cfRule>
  </conditionalFormatting>
  <conditionalFormatting sqref="BA19">
    <cfRule type="cellIs" dxfId="19167" priority="3340" operator="lessThan">
      <formula>$C$4</formula>
    </cfRule>
  </conditionalFormatting>
  <conditionalFormatting sqref="BA19">
    <cfRule type="cellIs" dxfId="19166" priority="3341" operator="lessThan">
      <formula>$C$4</formula>
    </cfRule>
  </conditionalFormatting>
  <conditionalFormatting sqref="BA20">
    <cfRule type="cellIs" dxfId="19165" priority="3342" operator="lessThan">
      <formula>$C$4</formula>
    </cfRule>
  </conditionalFormatting>
  <conditionalFormatting sqref="BA20">
    <cfRule type="cellIs" dxfId="19164" priority="3343" operator="lessThan">
      <formula>$C$4</formula>
    </cfRule>
  </conditionalFormatting>
  <conditionalFormatting sqref="BA21">
    <cfRule type="cellIs" dxfId="19163" priority="3344" operator="lessThan">
      <formula>$C$4</formula>
    </cfRule>
  </conditionalFormatting>
  <conditionalFormatting sqref="BA21">
    <cfRule type="cellIs" dxfId="19162" priority="3345" operator="lessThan">
      <formula>$C$4</formula>
    </cfRule>
  </conditionalFormatting>
  <conditionalFormatting sqref="BA22">
    <cfRule type="cellIs" dxfId="19161" priority="3346" operator="lessThan">
      <formula>$C$4</formula>
    </cfRule>
  </conditionalFormatting>
  <conditionalFormatting sqref="BA22">
    <cfRule type="cellIs" dxfId="19160" priority="3347" operator="lessThan">
      <formula>$C$4</formula>
    </cfRule>
  </conditionalFormatting>
  <conditionalFormatting sqref="BA23">
    <cfRule type="cellIs" dxfId="19159" priority="3348" operator="lessThan">
      <formula>$C$4</formula>
    </cfRule>
  </conditionalFormatting>
  <conditionalFormatting sqref="BA23">
    <cfRule type="cellIs" dxfId="19158" priority="3349" operator="lessThan">
      <formula>$C$4</formula>
    </cfRule>
  </conditionalFormatting>
  <conditionalFormatting sqref="BA24">
    <cfRule type="cellIs" dxfId="19157" priority="3350" operator="lessThan">
      <formula>$C$4</formula>
    </cfRule>
  </conditionalFormatting>
  <conditionalFormatting sqref="BA24">
    <cfRule type="cellIs" dxfId="19156" priority="3351" operator="lessThan">
      <formula>$C$4</formula>
    </cfRule>
  </conditionalFormatting>
  <conditionalFormatting sqref="BA25">
    <cfRule type="cellIs" dxfId="19155" priority="3352" operator="lessThan">
      <formula>$C$4</formula>
    </cfRule>
  </conditionalFormatting>
  <conditionalFormatting sqref="BA25">
    <cfRule type="cellIs" dxfId="19154" priority="3353" operator="lessThan">
      <formula>$C$4</formula>
    </cfRule>
  </conditionalFormatting>
  <conditionalFormatting sqref="BA26">
    <cfRule type="cellIs" dxfId="19153" priority="3354" operator="lessThan">
      <formula>$C$4</formula>
    </cfRule>
  </conditionalFormatting>
  <conditionalFormatting sqref="BA26">
    <cfRule type="cellIs" dxfId="19152" priority="3355" operator="lessThan">
      <formula>$C$4</formula>
    </cfRule>
  </conditionalFormatting>
  <conditionalFormatting sqref="BA27">
    <cfRule type="cellIs" dxfId="19151" priority="3356" operator="lessThan">
      <formula>$C$4</formula>
    </cfRule>
  </conditionalFormatting>
  <conditionalFormatting sqref="BA27">
    <cfRule type="cellIs" dxfId="19150" priority="3357" operator="lessThan">
      <formula>$C$4</formula>
    </cfRule>
  </conditionalFormatting>
  <conditionalFormatting sqref="BA28">
    <cfRule type="cellIs" dxfId="19149" priority="3358" operator="lessThan">
      <formula>$C$4</formula>
    </cfRule>
  </conditionalFormatting>
  <conditionalFormatting sqref="BA28">
    <cfRule type="cellIs" dxfId="19148" priority="3359" operator="lessThan">
      <formula>$C$4</formula>
    </cfRule>
  </conditionalFormatting>
  <conditionalFormatting sqref="BA29">
    <cfRule type="cellIs" dxfId="19147" priority="3360" operator="lessThan">
      <formula>$C$4</formula>
    </cfRule>
  </conditionalFormatting>
  <conditionalFormatting sqref="BA29">
    <cfRule type="cellIs" dxfId="19146" priority="3361" operator="lessThan">
      <formula>$C$4</formula>
    </cfRule>
  </conditionalFormatting>
  <conditionalFormatting sqref="BA30">
    <cfRule type="cellIs" dxfId="19145" priority="3362" operator="lessThan">
      <formula>$C$4</formula>
    </cfRule>
  </conditionalFormatting>
  <conditionalFormatting sqref="BA30">
    <cfRule type="cellIs" dxfId="19144" priority="3363" operator="lessThan">
      <formula>$C$4</formula>
    </cfRule>
  </conditionalFormatting>
  <conditionalFormatting sqref="BA31">
    <cfRule type="cellIs" dxfId="19143" priority="3364" operator="lessThan">
      <formula>$C$4</formula>
    </cfRule>
  </conditionalFormatting>
  <conditionalFormatting sqref="BA31">
    <cfRule type="cellIs" dxfId="19142" priority="3365" operator="lessThan">
      <formula>$C$4</formula>
    </cfRule>
  </conditionalFormatting>
  <conditionalFormatting sqref="BA32">
    <cfRule type="cellIs" dxfId="19141" priority="3366" operator="lessThan">
      <formula>$C$4</formula>
    </cfRule>
  </conditionalFormatting>
  <conditionalFormatting sqref="BA32">
    <cfRule type="cellIs" dxfId="19140" priority="3367" operator="lessThan">
      <formula>$C$4</formula>
    </cfRule>
  </conditionalFormatting>
  <conditionalFormatting sqref="BA33">
    <cfRule type="cellIs" dxfId="19139" priority="3368" operator="lessThan">
      <formula>$C$4</formula>
    </cfRule>
  </conditionalFormatting>
  <conditionalFormatting sqref="BA33">
    <cfRule type="cellIs" dxfId="19138" priority="3369" operator="lessThan">
      <formula>$C$4</formula>
    </cfRule>
  </conditionalFormatting>
  <conditionalFormatting sqref="BA34">
    <cfRule type="cellIs" dxfId="19137" priority="3370" operator="lessThan">
      <formula>$C$4</formula>
    </cfRule>
  </conditionalFormatting>
  <conditionalFormatting sqref="BA34">
    <cfRule type="cellIs" dxfId="19136" priority="3371" operator="lessThan">
      <formula>$C$4</formula>
    </cfRule>
  </conditionalFormatting>
  <conditionalFormatting sqref="BA35">
    <cfRule type="cellIs" dxfId="19135" priority="3372" operator="lessThan">
      <formula>$C$4</formula>
    </cfRule>
  </conditionalFormatting>
  <conditionalFormatting sqref="BA35">
    <cfRule type="cellIs" dxfId="19134" priority="3373" operator="lessThan">
      <formula>$C$4</formula>
    </cfRule>
  </conditionalFormatting>
  <conditionalFormatting sqref="BA36">
    <cfRule type="cellIs" dxfId="19133" priority="3374" operator="lessThan">
      <formula>$C$4</formula>
    </cfRule>
  </conditionalFormatting>
  <conditionalFormatting sqref="BA36">
    <cfRule type="cellIs" dxfId="19132" priority="3375" operator="lessThan">
      <formula>$C$4</formula>
    </cfRule>
  </conditionalFormatting>
  <conditionalFormatting sqref="BA37">
    <cfRule type="cellIs" dxfId="19131" priority="3376" operator="lessThan">
      <formula>$C$4</formula>
    </cfRule>
  </conditionalFormatting>
  <conditionalFormatting sqref="BA37">
    <cfRule type="cellIs" dxfId="19130" priority="3377" operator="lessThan">
      <formula>$C$4</formula>
    </cfRule>
  </conditionalFormatting>
  <conditionalFormatting sqref="BA38">
    <cfRule type="cellIs" dxfId="19129" priority="3378" operator="lessThan">
      <formula>$C$4</formula>
    </cfRule>
  </conditionalFormatting>
  <conditionalFormatting sqref="BA38">
    <cfRule type="cellIs" dxfId="19128" priority="3379" operator="lessThan">
      <formula>$C$4</formula>
    </cfRule>
  </conditionalFormatting>
  <conditionalFormatting sqref="BA39">
    <cfRule type="cellIs" dxfId="19127" priority="3380" operator="lessThan">
      <formula>$C$4</formula>
    </cfRule>
  </conditionalFormatting>
  <conditionalFormatting sqref="BA39">
    <cfRule type="cellIs" dxfId="19126" priority="3381" operator="lessThan">
      <formula>$C$4</formula>
    </cfRule>
  </conditionalFormatting>
  <conditionalFormatting sqref="BA40">
    <cfRule type="cellIs" dxfId="19125" priority="3382" operator="lessThan">
      <formula>$C$4</formula>
    </cfRule>
  </conditionalFormatting>
  <conditionalFormatting sqref="BA40">
    <cfRule type="cellIs" dxfId="19124" priority="3383" operator="lessThan">
      <formula>$C$4</formula>
    </cfRule>
  </conditionalFormatting>
  <conditionalFormatting sqref="BA41">
    <cfRule type="cellIs" dxfId="19123" priority="3384" operator="lessThan">
      <formula>$C$4</formula>
    </cfRule>
  </conditionalFormatting>
  <conditionalFormatting sqref="BA41">
    <cfRule type="cellIs" dxfId="19122" priority="3385" operator="lessThan">
      <formula>$C$4</formula>
    </cfRule>
  </conditionalFormatting>
  <conditionalFormatting sqref="BA42">
    <cfRule type="cellIs" dxfId="19121" priority="3386" operator="lessThan">
      <formula>$C$4</formula>
    </cfRule>
  </conditionalFormatting>
  <conditionalFormatting sqref="BA42">
    <cfRule type="cellIs" dxfId="19120" priority="3387" operator="lessThan">
      <formula>$C$4</formula>
    </cfRule>
  </conditionalFormatting>
  <conditionalFormatting sqref="BA43">
    <cfRule type="cellIs" dxfId="19119" priority="3388" operator="lessThan">
      <formula>$C$4</formula>
    </cfRule>
  </conditionalFormatting>
  <conditionalFormatting sqref="BA43">
    <cfRule type="cellIs" dxfId="19118" priority="3389" operator="lessThan">
      <formula>$C$4</formula>
    </cfRule>
  </conditionalFormatting>
  <conditionalFormatting sqref="BA44">
    <cfRule type="cellIs" dxfId="19117" priority="3390" operator="lessThan">
      <formula>$C$4</formula>
    </cfRule>
  </conditionalFormatting>
  <conditionalFormatting sqref="BA44">
    <cfRule type="cellIs" dxfId="19116" priority="3391" operator="lessThan">
      <formula>$C$4</formula>
    </cfRule>
  </conditionalFormatting>
  <conditionalFormatting sqref="BA45">
    <cfRule type="cellIs" dxfId="19115" priority="3392" operator="lessThan">
      <formula>$C$4</formula>
    </cfRule>
  </conditionalFormatting>
  <conditionalFormatting sqref="BA45">
    <cfRule type="cellIs" dxfId="19114" priority="3393" operator="lessThan">
      <formula>$C$4</formula>
    </cfRule>
  </conditionalFormatting>
  <conditionalFormatting sqref="BA46">
    <cfRule type="cellIs" dxfId="19113" priority="3394" operator="lessThan">
      <formula>$C$4</formula>
    </cfRule>
  </conditionalFormatting>
  <conditionalFormatting sqref="BA46">
    <cfRule type="cellIs" dxfId="19112" priority="3395" operator="lessThan">
      <formula>$C$4</formula>
    </cfRule>
  </conditionalFormatting>
  <conditionalFormatting sqref="BA47">
    <cfRule type="cellIs" dxfId="19111" priority="3396" operator="lessThan">
      <formula>$C$4</formula>
    </cfRule>
  </conditionalFormatting>
  <conditionalFormatting sqref="BA47">
    <cfRule type="cellIs" dxfId="19110" priority="3397" operator="lessThan">
      <formula>$C$4</formula>
    </cfRule>
  </conditionalFormatting>
  <conditionalFormatting sqref="BA48">
    <cfRule type="cellIs" dxfId="19109" priority="3398" operator="lessThan">
      <formula>$C$4</formula>
    </cfRule>
  </conditionalFormatting>
  <conditionalFormatting sqref="BA48">
    <cfRule type="cellIs" dxfId="19108" priority="3399" operator="lessThan">
      <formula>$C$4</formula>
    </cfRule>
  </conditionalFormatting>
  <conditionalFormatting sqref="BA49">
    <cfRule type="cellIs" dxfId="19107" priority="3400" operator="lessThan">
      <formula>$C$4</formula>
    </cfRule>
  </conditionalFormatting>
  <conditionalFormatting sqref="BA49">
    <cfRule type="cellIs" dxfId="19106" priority="3401" operator="lessThan">
      <formula>$C$4</formula>
    </cfRule>
  </conditionalFormatting>
  <conditionalFormatting sqref="BA50">
    <cfRule type="cellIs" dxfId="19105" priority="3402" operator="lessThan">
      <formula>$C$4</formula>
    </cfRule>
  </conditionalFormatting>
  <conditionalFormatting sqref="BA50">
    <cfRule type="cellIs" dxfId="19104" priority="3403" operator="lessThan">
      <formula>$C$4</formula>
    </cfRule>
  </conditionalFormatting>
  <conditionalFormatting sqref="BA51">
    <cfRule type="cellIs" dxfId="19103" priority="3404" operator="lessThan">
      <formula>$C$4</formula>
    </cfRule>
  </conditionalFormatting>
  <conditionalFormatting sqref="BA51">
    <cfRule type="cellIs" dxfId="19102" priority="3405" operator="lessThan">
      <formula>$C$4</formula>
    </cfRule>
  </conditionalFormatting>
  <conditionalFormatting sqref="BA52">
    <cfRule type="cellIs" dxfId="19101" priority="3406" operator="lessThan">
      <formula>$C$4</formula>
    </cfRule>
  </conditionalFormatting>
  <conditionalFormatting sqref="BA52">
    <cfRule type="cellIs" dxfId="19100" priority="3407" operator="lessThan">
      <formula>$C$4</formula>
    </cfRule>
  </conditionalFormatting>
  <conditionalFormatting sqref="BA53">
    <cfRule type="cellIs" dxfId="19099" priority="3408" operator="lessThan">
      <formula>$C$4</formula>
    </cfRule>
  </conditionalFormatting>
  <conditionalFormatting sqref="BA53">
    <cfRule type="cellIs" dxfId="19098" priority="3409" operator="lessThan">
      <formula>$C$4</formula>
    </cfRule>
  </conditionalFormatting>
  <conditionalFormatting sqref="BA54">
    <cfRule type="cellIs" dxfId="19097" priority="3410" operator="lessThan">
      <formula>$C$4</formula>
    </cfRule>
  </conditionalFormatting>
  <conditionalFormatting sqref="BA54">
    <cfRule type="cellIs" dxfId="19096" priority="3411" operator="lessThan">
      <formula>$C$4</formula>
    </cfRule>
  </conditionalFormatting>
  <conditionalFormatting sqref="BA55">
    <cfRule type="cellIs" dxfId="19095" priority="3412" operator="lessThan">
      <formula>$C$4</formula>
    </cfRule>
  </conditionalFormatting>
  <conditionalFormatting sqref="BA55">
    <cfRule type="cellIs" dxfId="19094" priority="3413" operator="lessThan">
      <formula>$C$4</formula>
    </cfRule>
  </conditionalFormatting>
  <conditionalFormatting sqref="BA56">
    <cfRule type="cellIs" dxfId="19093" priority="3414" operator="lessThan">
      <formula>$C$4</formula>
    </cfRule>
  </conditionalFormatting>
  <conditionalFormatting sqref="BA56">
    <cfRule type="cellIs" dxfId="19092" priority="3415" operator="lessThan">
      <formula>$C$4</formula>
    </cfRule>
  </conditionalFormatting>
  <conditionalFormatting sqref="BA57">
    <cfRule type="cellIs" dxfId="19091" priority="3416" operator="lessThan">
      <formula>$C$4</formula>
    </cfRule>
  </conditionalFormatting>
  <conditionalFormatting sqref="BA57">
    <cfRule type="cellIs" dxfId="19090" priority="3417" operator="lessThan">
      <formula>$C$4</formula>
    </cfRule>
  </conditionalFormatting>
  <conditionalFormatting sqref="BA58">
    <cfRule type="cellIs" dxfId="19089" priority="3418" operator="lessThan">
      <formula>$C$4</formula>
    </cfRule>
  </conditionalFormatting>
  <conditionalFormatting sqref="BA58">
    <cfRule type="cellIs" dxfId="19088" priority="3419" operator="lessThan">
      <formula>$C$4</formula>
    </cfRule>
  </conditionalFormatting>
  <conditionalFormatting sqref="BA59">
    <cfRule type="cellIs" dxfId="19087" priority="3420" operator="lessThan">
      <formula>$C$4</formula>
    </cfRule>
  </conditionalFormatting>
  <conditionalFormatting sqref="BA59">
    <cfRule type="cellIs" dxfId="19086" priority="3421" operator="lessThan">
      <formula>$C$4</formula>
    </cfRule>
  </conditionalFormatting>
  <conditionalFormatting sqref="BA60">
    <cfRule type="cellIs" dxfId="19085" priority="3422" operator="lessThan">
      <formula>$C$4</formula>
    </cfRule>
  </conditionalFormatting>
  <conditionalFormatting sqref="BA60">
    <cfRule type="cellIs" dxfId="19084" priority="3423" operator="lessThan">
      <formula>$C$4</formula>
    </cfRule>
  </conditionalFormatting>
  <conditionalFormatting sqref="BB11">
    <cfRule type="cellIs" dxfId="19083" priority="3424" operator="lessThan">
      <formula>$C$4</formula>
    </cfRule>
  </conditionalFormatting>
  <conditionalFormatting sqref="BB11">
    <cfRule type="cellIs" dxfId="19082" priority="3425" operator="lessThan">
      <formula>$C$4</formula>
    </cfRule>
  </conditionalFormatting>
  <conditionalFormatting sqref="BB12">
    <cfRule type="cellIs" dxfId="19081" priority="3426" operator="lessThan">
      <formula>$C$4</formula>
    </cfRule>
  </conditionalFormatting>
  <conditionalFormatting sqref="BB12">
    <cfRule type="cellIs" dxfId="19080" priority="3427" operator="lessThan">
      <formula>$C$4</formula>
    </cfRule>
  </conditionalFormatting>
  <conditionalFormatting sqref="BB13">
    <cfRule type="cellIs" dxfId="19079" priority="3428" operator="lessThan">
      <formula>$C$4</formula>
    </cfRule>
  </conditionalFormatting>
  <conditionalFormatting sqref="BB13">
    <cfRule type="cellIs" dxfId="19078" priority="3429" operator="lessThan">
      <formula>$C$4</formula>
    </cfRule>
  </conditionalFormatting>
  <conditionalFormatting sqref="BB14">
    <cfRule type="cellIs" dxfId="19077" priority="3430" operator="lessThan">
      <formula>$C$4</formula>
    </cfRule>
  </conditionalFormatting>
  <conditionalFormatting sqref="BB14">
    <cfRule type="cellIs" dxfId="19076" priority="3431" operator="lessThan">
      <formula>$C$4</formula>
    </cfRule>
  </conditionalFormatting>
  <conditionalFormatting sqref="BB15">
    <cfRule type="cellIs" dxfId="19075" priority="3432" operator="lessThan">
      <formula>$C$4</formula>
    </cfRule>
  </conditionalFormatting>
  <conditionalFormatting sqref="BB15">
    <cfRule type="cellIs" dxfId="19074" priority="3433" operator="lessThan">
      <formula>$C$4</formula>
    </cfRule>
  </conditionalFormatting>
  <conditionalFormatting sqref="BB16">
    <cfRule type="cellIs" dxfId="19073" priority="3434" operator="lessThan">
      <formula>$C$4</formula>
    </cfRule>
  </conditionalFormatting>
  <conditionalFormatting sqref="BB16">
    <cfRule type="cellIs" dxfId="19072" priority="3435" operator="lessThan">
      <formula>$C$4</formula>
    </cfRule>
  </conditionalFormatting>
  <conditionalFormatting sqref="BB17">
    <cfRule type="cellIs" dxfId="19071" priority="3436" operator="lessThan">
      <formula>$C$4</formula>
    </cfRule>
  </conditionalFormatting>
  <conditionalFormatting sqref="BB17">
    <cfRule type="cellIs" dxfId="19070" priority="3437" operator="lessThan">
      <formula>$C$4</formula>
    </cfRule>
  </conditionalFormatting>
  <conditionalFormatting sqref="BB18">
    <cfRule type="cellIs" dxfId="19069" priority="3438" operator="lessThan">
      <formula>$C$4</formula>
    </cfRule>
  </conditionalFormatting>
  <conditionalFormatting sqref="BB18">
    <cfRule type="cellIs" dxfId="19068" priority="3439" operator="lessThan">
      <formula>$C$4</formula>
    </cfRule>
  </conditionalFormatting>
  <conditionalFormatting sqref="BB19">
    <cfRule type="cellIs" dxfId="19067" priority="3440" operator="lessThan">
      <formula>$C$4</formula>
    </cfRule>
  </conditionalFormatting>
  <conditionalFormatting sqref="BB19">
    <cfRule type="cellIs" dxfId="19066" priority="3441" operator="lessThan">
      <formula>$C$4</formula>
    </cfRule>
  </conditionalFormatting>
  <conditionalFormatting sqref="BB20">
    <cfRule type="cellIs" dxfId="19065" priority="3442" operator="lessThan">
      <formula>$C$4</formula>
    </cfRule>
  </conditionalFormatting>
  <conditionalFormatting sqref="BB20">
    <cfRule type="cellIs" dxfId="19064" priority="3443" operator="lessThan">
      <formula>$C$4</formula>
    </cfRule>
  </conditionalFormatting>
  <conditionalFormatting sqref="BB21">
    <cfRule type="cellIs" dxfId="19063" priority="3444" operator="lessThan">
      <formula>$C$4</formula>
    </cfRule>
  </conditionalFormatting>
  <conditionalFormatting sqref="BB21">
    <cfRule type="cellIs" dxfId="19062" priority="3445" operator="lessThan">
      <formula>$C$4</formula>
    </cfRule>
  </conditionalFormatting>
  <conditionalFormatting sqref="BB22">
    <cfRule type="cellIs" dxfId="19061" priority="3446" operator="lessThan">
      <formula>$C$4</formula>
    </cfRule>
  </conditionalFormatting>
  <conditionalFormatting sqref="BB22">
    <cfRule type="cellIs" dxfId="19060" priority="3447" operator="lessThan">
      <formula>$C$4</formula>
    </cfRule>
  </conditionalFormatting>
  <conditionalFormatting sqref="BB23">
    <cfRule type="cellIs" dxfId="19059" priority="3448" operator="lessThan">
      <formula>$C$4</formula>
    </cfRule>
  </conditionalFormatting>
  <conditionalFormatting sqref="BB23">
    <cfRule type="cellIs" dxfId="19058" priority="3449" operator="lessThan">
      <formula>$C$4</formula>
    </cfRule>
  </conditionalFormatting>
  <conditionalFormatting sqref="BB24">
    <cfRule type="cellIs" dxfId="19057" priority="3450" operator="lessThan">
      <formula>$C$4</formula>
    </cfRule>
  </conditionalFormatting>
  <conditionalFormatting sqref="BB24">
    <cfRule type="cellIs" dxfId="19056" priority="3451" operator="lessThan">
      <formula>$C$4</formula>
    </cfRule>
  </conditionalFormatting>
  <conditionalFormatting sqref="BB25">
    <cfRule type="cellIs" dxfId="19055" priority="3452" operator="lessThan">
      <formula>$C$4</formula>
    </cfRule>
  </conditionalFormatting>
  <conditionalFormatting sqref="BB25">
    <cfRule type="cellIs" dxfId="19054" priority="3453" operator="lessThan">
      <formula>$C$4</formula>
    </cfRule>
  </conditionalFormatting>
  <conditionalFormatting sqref="BB26">
    <cfRule type="cellIs" dxfId="19053" priority="3454" operator="lessThan">
      <formula>$C$4</formula>
    </cfRule>
  </conditionalFormatting>
  <conditionalFormatting sqref="BB26">
    <cfRule type="cellIs" dxfId="19052" priority="3455" operator="lessThan">
      <formula>$C$4</formula>
    </cfRule>
  </conditionalFormatting>
  <conditionalFormatting sqref="BB27">
    <cfRule type="cellIs" dxfId="19051" priority="3456" operator="lessThan">
      <formula>$C$4</formula>
    </cfRule>
  </conditionalFormatting>
  <conditionalFormatting sqref="BB27">
    <cfRule type="cellIs" dxfId="19050" priority="3457" operator="lessThan">
      <formula>$C$4</formula>
    </cfRule>
  </conditionalFormatting>
  <conditionalFormatting sqref="BB28">
    <cfRule type="cellIs" dxfId="19049" priority="3458" operator="lessThan">
      <formula>$C$4</formula>
    </cfRule>
  </conditionalFormatting>
  <conditionalFormatting sqref="BB28">
    <cfRule type="cellIs" dxfId="19048" priority="3459" operator="lessThan">
      <formula>$C$4</formula>
    </cfRule>
  </conditionalFormatting>
  <conditionalFormatting sqref="BB29">
    <cfRule type="cellIs" dxfId="19047" priority="3460" operator="lessThan">
      <formula>$C$4</formula>
    </cfRule>
  </conditionalFormatting>
  <conditionalFormatting sqref="BB29">
    <cfRule type="cellIs" dxfId="19046" priority="3461" operator="lessThan">
      <formula>$C$4</formula>
    </cfRule>
  </conditionalFormatting>
  <conditionalFormatting sqref="BB30">
    <cfRule type="cellIs" dxfId="19045" priority="3462" operator="lessThan">
      <formula>$C$4</formula>
    </cfRule>
  </conditionalFormatting>
  <conditionalFormatting sqref="BB30">
    <cfRule type="cellIs" dxfId="19044" priority="3463" operator="lessThan">
      <formula>$C$4</formula>
    </cfRule>
  </conditionalFormatting>
  <conditionalFormatting sqref="BB31">
    <cfRule type="cellIs" dxfId="19043" priority="3464" operator="lessThan">
      <formula>$C$4</formula>
    </cfRule>
  </conditionalFormatting>
  <conditionalFormatting sqref="BB31">
    <cfRule type="cellIs" dxfId="19042" priority="3465" operator="lessThan">
      <formula>$C$4</formula>
    </cfRule>
  </conditionalFormatting>
  <conditionalFormatting sqref="BB32">
    <cfRule type="cellIs" dxfId="19041" priority="3466" operator="lessThan">
      <formula>$C$4</formula>
    </cfRule>
  </conditionalFormatting>
  <conditionalFormatting sqref="BB32">
    <cfRule type="cellIs" dxfId="19040" priority="3467" operator="lessThan">
      <formula>$C$4</formula>
    </cfRule>
  </conditionalFormatting>
  <conditionalFormatting sqref="BB33">
    <cfRule type="cellIs" dxfId="19039" priority="3468" operator="lessThan">
      <formula>$C$4</formula>
    </cfRule>
  </conditionalFormatting>
  <conditionalFormatting sqref="BB33">
    <cfRule type="cellIs" dxfId="19038" priority="3469" operator="lessThan">
      <formula>$C$4</formula>
    </cfRule>
  </conditionalFormatting>
  <conditionalFormatting sqref="BB34">
    <cfRule type="cellIs" dxfId="19037" priority="3470" operator="lessThan">
      <formula>$C$4</formula>
    </cfRule>
  </conditionalFormatting>
  <conditionalFormatting sqref="BB34">
    <cfRule type="cellIs" dxfId="19036" priority="3471" operator="lessThan">
      <formula>$C$4</formula>
    </cfRule>
  </conditionalFormatting>
  <conditionalFormatting sqref="BB35">
    <cfRule type="cellIs" dxfId="19035" priority="3472" operator="lessThan">
      <formula>$C$4</formula>
    </cfRule>
  </conditionalFormatting>
  <conditionalFormatting sqref="BB35">
    <cfRule type="cellIs" dxfId="19034" priority="3473" operator="lessThan">
      <formula>$C$4</formula>
    </cfRule>
  </conditionalFormatting>
  <conditionalFormatting sqref="BB36">
    <cfRule type="cellIs" dxfId="19033" priority="3474" operator="lessThan">
      <formula>$C$4</formula>
    </cfRule>
  </conditionalFormatting>
  <conditionalFormatting sqref="BB36">
    <cfRule type="cellIs" dxfId="19032" priority="3475" operator="lessThan">
      <formula>$C$4</formula>
    </cfRule>
  </conditionalFormatting>
  <conditionalFormatting sqref="BB37">
    <cfRule type="cellIs" dxfId="19031" priority="3476" operator="lessThan">
      <formula>$C$4</formula>
    </cfRule>
  </conditionalFormatting>
  <conditionalFormatting sqref="BB37">
    <cfRule type="cellIs" dxfId="19030" priority="3477" operator="lessThan">
      <formula>$C$4</formula>
    </cfRule>
  </conditionalFormatting>
  <conditionalFormatting sqref="BB38">
    <cfRule type="cellIs" dxfId="19029" priority="3478" operator="lessThan">
      <formula>$C$4</formula>
    </cfRule>
  </conditionalFormatting>
  <conditionalFormatting sqref="BB38">
    <cfRule type="cellIs" dxfId="19028" priority="3479" operator="lessThan">
      <formula>$C$4</formula>
    </cfRule>
  </conditionalFormatting>
  <conditionalFormatting sqref="BB39">
    <cfRule type="cellIs" dxfId="19027" priority="3480" operator="lessThan">
      <formula>$C$4</formula>
    </cfRule>
  </conditionalFormatting>
  <conditionalFormatting sqref="BB39">
    <cfRule type="cellIs" dxfId="19026" priority="3481" operator="lessThan">
      <formula>$C$4</formula>
    </cfRule>
  </conditionalFormatting>
  <conditionalFormatting sqref="BB40">
    <cfRule type="cellIs" dxfId="19025" priority="3482" operator="lessThan">
      <formula>$C$4</formula>
    </cfRule>
  </conditionalFormatting>
  <conditionalFormatting sqref="BB40">
    <cfRule type="cellIs" dxfId="19024" priority="3483" operator="lessThan">
      <formula>$C$4</formula>
    </cfRule>
  </conditionalFormatting>
  <conditionalFormatting sqref="BB41">
    <cfRule type="cellIs" dxfId="19023" priority="3484" operator="lessThan">
      <formula>$C$4</formula>
    </cfRule>
  </conditionalFormatting>
  <conditionalFormatting sqref="BB41">
    <cfRule type="cellIs" dxfId="19022" priority="3485" operator="lessThan">
      <formula>$C$4</formula>
    </cfRule>
  </conditionalFormatting>
  <conditionalFormatting sqref="BB42">
    <cfRule type="cellIs" dxfId="19021" priority="3486" operator="lessThan">
      <formula>$C$4</formula>
    </cfRule>
  </conditionalFormatting>
  <conditionalFormatting sqref="BB42">
    <cfRule type="cellIs" dxfId="19020" priority="3487" operator="lessThan">
      <formula>$C$4</formula>
    </cfRule>
  </conditionalFormatting>
  <conditionalFormatting sqref="BB43">
    <cfRule type="cellIs" dxfId="19019" priority="3488" operator="lessThan">
      <formula>$C$4</formula>
    </cfRule>
  </conditionalFormatting>
  <conditionalFormatting sqref="BB43">
    <cfRule type="cellIs" dxfId="19018" priority="3489" operator="lessThan">
      <formula>$C$4</formula>
    </cfRule>
  </conditionalFormatting>
  <conditionalFormatting sqref="BB44">
    <cfRule type="cellIs" dxfId="19017" priority="3490" operator="lessThan">
      <formula>$C$4</formula>
    </cfRule>
  </conditionalFormatting>
  <conditionalFormatting sqref="BB44">
    <cfRule type="cellIs" dxfId="19016" priority="3491" operator="lessThan">
      <formula>$C$4</formula>
    </cfRule>
  </conditionalFormatting>
  <conditionalFormatting sqref="BB45">
    <cfRule type="cellIs" dxfId="19015" priority="3492" operator="lessThan">
      <formula>$C$4</formula>
    </cfRule>
  </conditionalFormatting>
  <conditionalFormatting sqref="BB45">
    <cfRule type="cellIs" dxfId="19014" priority="3493" operator="lessThan">
      <formula>$C$4</formula>
    </cfRule>
  </conditionalFormatting>
  <conditionalFormatting sqref="BB46">
    <cfRule type="cellIs" dxfId="19013" priority="3494" operator="lessThan">
      <formula>$C$4</formula>
    </cfRule>
  </conditionalFormatting>
  <conditionalFormatting sqref="BB46">
    <cfRule type="cellIs" dxfId="19012" priority="3495" operator="lessThan">
      <formula>$C$4</formula>
    </cfRule>
  </conditionalFormatting>
  <conditionalFormatting sqref="BB47">
    <cfRule type="cellIs" dxfId="19011" priority="3496" operator="lessThan">
      <formula>$C$4</formula>
    </cfRule>
  </conditionalFormatting>
  <conditionalFormatting sqref="BB47">
    <cfRule type="cellIs" dxfId="19010" priority="3497" operator="lessThan">
      <formula>$C$4</formula>
    </cfRule>
  </conditionalFormatting>
  <conditionalFormatting sqref="BB48">
    <cfRule type="cellIs" dxfId="19009" priority="3498" operator="lessThan">
      <formula>$C$4</formula>
    </cfRule>
  </conditionalFormatting>
  <conditionalFormatting sqref="BB48">
    <cfRule type="cellIs" dxfId="19008" priority="3499" operator="lessThan">
      <formula>$C$4</formula>
    </cfRule>
  </conditionalFormatting>
  <conditionalFormatting sqref="BB49">
    <cfRule type="cellIs" dxfId="19007" priority="3500" operator="lessThan">
      <formula>$C$4</formula>
    </cfRule>
  </conditionalFormatting>
  <conditionalFormatting sqref="BB49">
    <cfRule type="cellIs" dxfId="19006" priority="3501" operator="lessThan">
      <formula>$C$4</formula>
    </cfRule>
  </conditionalFormatting>
  <conditionalFormatting sqref="BB50">
    <cfRule type="cellIs" dxfId="19005" priority="3502" operator="lessThan">
      <formula>$C$4</formula>
    </cfRule>
  </conditionalFormatting>
  <conditionalFormatting sqref="BB50">
    <cfRule type="cellIs" dxfId="19004" priority="3503" operator="lessThan">
      <formula>$C$4</formula>
    </cfRule>
  </conditionalFormatting>
  <conditionalFormatting sqref="BB51">
    <cfRule type="cellIs" dxfId="19003" priority="3504" operator="lessThan">
      <formula>$C$4</formula>
    </cfRule>
  </conditionalFormatting>
  <conditionalFormatting sqref="BB51">
    <cfRule type="cellIs" dxfId="19002" priority="3505" operator="lessThan">
      <formula>$C$4</formula>
    </cfRule>
  </conditionalFormatting>
  <conditionalFormatting sqref="BB52">
    <cfRule type="cellIs" dxfId="19001" priority="3506" operator="lessThan">
      <formula>$C$4</formula>
    </cfRule>
  </conditionalFormatting>
  <conditionalFormatting sqref="BB52">
    <cfRule type="cellIs" dxfId="19000" priority="3507" operator="lessThan">
      <formula>$C$4</formula>
    </cfRule>
  </conditionalFormatting>
  <conditionalFormatting sqref="BB53">
    <cfRule type="cellIs" dxfId="18999" priority="3508" operator="lessThan">
      <formula>$C$4</formula>
    </cfRule>
  </conditionalFormatting>
  <conditionalFormatting sqref="BB53">
    <cfRule type="cellIs" dxfId="18998" priority="3509" operator="lessThan">
      <formula>$C$4</formula>
    </cfRule>
  </conditionalFormatting>
  <conditionalFormatting sqref="BB54">
    <cfRule type="cellIs" dxfId="18997" priority="3510" operator="lessThan">
      <formula>$C$4</formula>
    </cfRule>
  </conditionalFormatting>
  <conditionalFormatting sqref="BB54">
    <cfRule type="cellIs" dxfId="18996" priority="3511" operator="lessThan">
      <formula>$C$4</formula>
    </cfRule>
  </conditionalFormatting>
  <conditionalFormatting sqref="BB55">
    <cfRule type="cellIs" dxfId="18995" priority="3512" operator="lessThan">
      <formula>$C$4</formula>
    </cfRule>
  </conditionalFormatting>
  <conditionalFormatting sqref="BB55">
    <cfRule type="cellIs" dxfId="18994" priority="3513" operator="lessThan">
      <formula>$C$4</formula>
    </cfRule>
  </conditionalFormatting>
  <conditionalFormatting sqref="BB56">
    <cfRule type="cellIs" dxfId="18993" priority="3514" operator="lessThan">
      <formula>$C$4</formula>
    </cfRule>
  </conditionalFormatting>
  <conditionalFormatting sqref="BB56">
    <cfRule type="cellIs" dxfId="18992" priority="3515" operator="lessThan">
      <formula>$C$4</formula>
    </cfRule>
  </conditionalFormatting>
  <conditionalFormatting sqref="BB57">
    <cfRule type="cellIs" dxfId="18991" priority="3516" operator="lessThan">
      <formula>$C$4</formula>
    </cfRule>
  </conditionalFormatting>
  <conditionalFormatting sqref="BB57">
    <cfRule type="cellIs" dxfId="18990" priority="3517" operator="lessThan">
      <formula>$C$4</formula>
    </cfRule>
  </conditionalFormatting>
  <conditionalFormatting sqref="BB58">
    <cfRule type="cellIs" dxfId="18989" priority="3518" operator="lessThan">
      <formula>$C$4</formula>
    </cfRule>
  </conditionalFormatting>
  <conditionalFormatting sqref="BB58">
    <cfRule type="cellIs" dxfId="18988" priority="3519" operator="lessThan">
      <formula>$C$4</formula>
    </cfRule>
  </conditionalFormatting>
  <conditionalFormatting sqref="BB59">
    <cfRule type="cellIs" dxfId="18987" priority="3520" operator="lessThan">
      <formula>$C$4</formula>
    </cfRule>
  </conditionalFormatting>
  <conditionalFormatting sqref="BB59">
    <cfRule type="cellIs" dxfId="18986" priority="3521" operator="lessThan">
      <formula>$C$4</formula>
    </cfRule>
  </conditionalFormatting>
  <conditionalFormatting sqref="BB60">
    <cfRule type="cellIs" dxfId="18985" priority="3522" operator="lessThan">
      <formula>$C$4</formula>
    </cfRule>
  </conditionalFormatting>
  <conditionalFormatting sqref="BB60">
    <cfRule type="cellIs" dxfId="18984" priority="3523" operator="lessThan">
      <formula>$C$4</formula>
    </cfRule>
  </conditionalFormatting>
  <conditionalFormatting sqref="BC11">
    <cfRule type="cellIs" dxfId="18983" priority="3524" operator="lessThan">
      <formula>$C$4</formula>
    </cfRule>
  </conditionalFormatting>
  <conditionalFormatting sqref="BC11">
    <cfRule type="cellIs" dxfId="18982" priority="3525" operator="lessThan">
      <formula>$C$4</formula>
    </cfRule>
  </conditionalFormatting>
  <conditionalFormatting sqref="BC12">
    <cfRule type="cellIs" dxfId="18981" priority="3526" operator="lessThan">
      <formula>$C$4</formula>
    </cfRule>
  </conditionalFormatting>
  <conditionalFormatting sqref="BC12">
    <cfRule type="cellIs" dxfId="18980" priority="3527" operator="lessThan">
      <formula>$C$4</formula>
    </cfRule>
  </conditionalFormatting>
  <conditionalFormatting sqref="BC13">
    <cfRule type="cellIs" dxfId="18979" priority="3528" operator="lessThan">
      <formula>$C$4</formula>
    </cfRule>
  </conditionalFormatting>
  <conditionalFormatting sqref="BC13">
    <cfRule type="cellIs" dxfId="18978" priority="3529" operator="lessThan">
      <formula>$C$4</formula>
    </cfRule>
  </conditionalFormatting>
  <conditionalFormatting sqref="BC14">
    <cfRule type="cellIs" dxfId="18977" priority="3530" operator="lessThan">
      <formula>$C$4</formula>
    </cfRule>
  </conditionalFormatting>
  <conditionalFormatting sqref="BC14">
    <cfRule type="cellIs" dxfId="18976" priority="3531" operator="lessThan">
      <formula>$C$4</formula>
    </cfRule>
  </conditionalFormatting>
  <conditionalFormatting sqref="BC15">
    <cfRule type="cellIs" dxfId="18975" priority="3532" operator="lessThan">
      <formula>$C$4</formula>
    </cfRule>
  </conditionalFormatting>
  <conditionalFormatting sqref="BC15">
    <cfRule type="cellIs" dxfId="18974" priority="3533" operator="lessThan">
      <formula>$C$4</formula>
    </cfRule>
  </conditionalFormatting>
  <conditionalFormatting sqref="BC16">
    <cfRule type="cellIs" dxfId="18973" priority="3534" operator="lessThan">
      <formula>$C$4</formula>
    </cfRule>
  </conditionalFormatting>
  <conditionalFormatting sqref="BC16">
    <cfRule type="cellIs" dxfId="18972" priority="3535" operator="lessThan">
      <formula>$C$4</formula>
    </cfRule>
  </conditionalFormatting>
  <conditionalFormatting sqref="BC17">
    <cfRule type="cellIs" dxfId="18971" priority="3536" operator="lessThan">
      <formula>$C$4</formula>
    </cfRule>
  </conditionalFormatting>
  <conditionalFormatting sqref="BC17">
    <cfRule type="cellIs" dxfId="18970" priority="3537" operator="lessThan">
      <formula>$C$4</formula>
    </cfRule>
  </conditionalFormatting>
  <conditionalFormatting sqref="BC18">
    <cfRule type="cellIs" dxfId="18969" priority="3538" operator="lessThan">
      <formula>$C$4</formula>
    </cfRule>
  </conditionalFormatting>
  <conditionalFormatting sqref="BC18">
    <cfRule type="cellIs" dxfId="18968" priority="3539" operator="lessThan">
      <formula>$C$4</formula>
    </cfRule>
  </conditionalFormatting>
  <conditionalFormatting sqref="BC19">
    <cfRule type="cellIs" dxfId="18967" priority="3540" operator="lessThan">
      <formula>$C$4</formula>
    </cfRule>
  </conditionalFormatting>
  <conditionalFormatting sqref="BC19">
    <cfRule type="cellIs" dxfId="18966" priority="3541" operator="lessThan">
      <formula>$C$4</formula>
    </cfRule>
  </conditionalFormatting>
  <conditionalFormatting sqref="BC20">
    <cfRule type="cellIs" dxfId="18965" priority="3542" operator="lessThan">
      <formula>$C$4</formula>
    </cfRule>
  </conditionalFormatting>
  <conditionalFormatting sqref="BC20">
    <cfRule type="cellIs" dxfId="18964" priority="3543" operator="lessThan">
      <formula>$C$4</formula>
    </cfRule>
  </conditionalFormatting>
  <conditionalFormatting sqref="BC21">
    <cfRule type="cellIs" dxfId="18963" priority="3544" operator="lessThan">
      <formula>$C$4</formula>
    </cfRule>
  </conditionalFormatting>
  <conditionalFormatting sqref="BC21">
    <cfRule type="cellIs" dxfId="18962" priority="3545" operator="lessThan">
      <formula>$C$4</formula>
    </cfRule>
  </conditionalFormatting>
  <conditionalFormatting sqref="BC22">
    <cfRule type="cellIs" dxfId="18961" priority="3546" operator="lessThan">
      <formula>$C$4</formula>
    </cfRule>
  </conditionalFormatting>
  <conditionalFormatting sqref="BC22">
    <cfRule type="cellIs" dxfId="18960" priority="3547" operator="lessThan">
      <formula>$C$4</formula>
    </cfRule>
  </conditionalFormatting>
  <conditionalFormatting sqref="BC23">
    <cfRule type="cellIs" dxfId="18959" priority="3548" operator="lessThan">
      <formula>$C$4</formula>
    </cfRule>
  </conditionalFormatting>
  <conditionalFormatting sqref="BC23">
    <cfRule type="cellIs" dxfId="18958" priority="3549" operator="lessThan">
      <formula>$C$4</formula>
    </cfRule>
  </conditionalFormatting>
  <conditionalFormatting sqref="BC24">
    <cfRule type="cellIs" dxfId="18957" priority="3550" operator="lessThan">
      <formula>$C$4</formula>
    </cfRule>
  </conditionalFormatting>
  <conditionalFormatting sqref="BC24">
    <cfRule type="cellIs" dxfId="18956" priority="3551" operator="lessThan">
      <formula>$C$4</formula>
    </cfRule>
  </conditionalFormatting>
  <conditionalFormatting sqref="BC25">
    <cfRule type="cellIs" dxfId="18955" priority="3552" operator="lessThan">
      <formula>$C$4</formula>
    </cfRule>
  </conditionalFormatting>
  <conditionalFormatting sqref="BC25">
    <cfRule type="cellIs" dxfId="18954" priority="3553" operator="lessThan">
      <formula>$C$4</formula>
    </cfRule>
  </conditionalFormatting>
  <conditionalFormatting sqref="BC26">
    <cfRule type="cellIs" dxfId="18953" priority="3554" operator="lessThan">
      <formula>$C$4</formula>
    </cfRule>
  </conditionalFormatting>
  <conditionalFormatting sqref="BC26">
    <cfRule type="cellIs" dxfId="18952" priority="3555" operator="lessThan">
      <formula>$C$4</formula>
    </cfRule>
  </conditionalFormatting>
  <conditionalFormatting sqref="BC27">
    <cfRule type="cellIs" dxfId="18951" priority="3556" operator="lessThan">
      <formula>$C$4</formula>
    </cfRule>
  </conditionalFormatting>
  <conditionalFormatting sqref="BC27">
    <cfRule type="cellIs" dxfId="18950" priority="3557" operator="lessThan">
      <formula>$C$4</formula>
    </cfRule>
  </conditionalFormatting>
  <conditionalFormatting sqref="BC28">
    <cfRule type="cellIs" dxfId="18949" priority="3558" operator="lessThan">
      <formula>$C$4</formula>
    </cfRule>
  </conditionalFormatting>
  <conditionalFormatting sqref="BC28">
    <cfRule type="cellIs" dxfId="18948" priority="3559" operator="lessThan">
      <formula>$C$4</formula>
    </cfRule>
  </conditionalFormatting>
  <conditionalFormatting sqref="BC29">
    <cfRule type="cellIs" dxfId="18947" priority="3560" operator="lessThan">
      <formula>$C$4</formula>
    </cfRule>
  </conditionalFormatting>
  <conditionalFormatting sqref="BC29">
    <cfRule type="cellIs" dxfId="18946" priority="3561" operator="lessThan">
      <formula>$C$4</formula>
    </cfRule>
  </conditionalFormatting>
  <conditionalFormatting sqref="BC30">
    <cfRule type="cellIs" dxfId="18945" priority="3562" operator="lessThan">
      <formula>$C$4</formula>
    </cfRule>
  </conditionalFormatting>
  <conditionalFormatting sqref="BC30">
    <cfRule type="cellIs" dxfId="18944" priority="3563" operator="lessThan">
      <formula>$C$4</formula>
    </cfRule>
  </conditionalFormatting>
  <conditionalFormatting sqref="BC31">
    <cfRule type="cellIs" dxfId="18943" priority="3564" operator="lessThan">
      <formula>$C$4</formula>
    </cfRule>
  </conditionalFormatting>
  <conditionalFormatting sqref="BC31">
    <cfRule type="cellIs" dxfId="18942" priority="3565" operator="lessThan">
      <formula>$C$4</formula>
    </cfRule>
  </conditionalFormatting>
  <conditionalFormatting sqref="BC32">
    <cfRule type="cellIs" dxfId="18941" priority="3566" operator="lessThan">
      <formula>$C$4</formula>
    </cfRule>
  </conditionalFormatting>
  <conditionalFormatting sqref="BC32">
    <cfRule type="cellIs" dxfId="18940" priority="3567" operator="lessThan">
      <formula>$C$4</formula>
    </cfRule>
  </conditionalFormatting>
  <conditionalFormatting sqref="BC33">
    <cfRule type="cellIs" dxfId="18939" priority="3568" operator="lessThan">
      <formula>$C$4</formula>
    </cfRule>
  </conditionalFormatting>
  <conditionalFormatting sqref="BC33">
    <cfRule type="cellIs" dxfId="18938" priority="3569" operator="lessThan">
      <formula>$C$4</formula>
    </cfRule>
  </conditionalFormatting>
  <conditionalFormatting sqref="BC34">
    <cfRule type="cellIs" dxfId="18937" priority="3570" operator="lessThan">
      <formula>$C$4</formula>
    </cfRule>
  </conditionalFormatting>
  <conditionalFormatting sqref="BC34">
    <cfRule type="cellIs" dxfId="18936" priority="3571" operator="lessThan">
      <formula>$C$4</formula>
    </cfRule>
  </conditionalFormatting>
  <conditionalFormatting sqref="BC35">
    <cfRule type="cellIs" dxfId="18935" priority="3572" operator="lessThan">
      <formula>$C$4</formula>
    </cfRule>
  </conditionalFormatting>
  <conditionalFormatting sqref="BC35">
    <cfRule type="cellIs" dxfId="18934" priority="3573" operator="lessThan">
      <formula>$C$4</formula>
    </cfRule>
  </conditionalFormatting>
  <conditionalFormatting sqref="BC36">
    <cfRule type="cellIs" dxfId="18933" priority="3574" operator="lessThan">
      <formula>$C$4</formula>
    </cfRule>
  </conditionalFormatting>
  <conditionalFormatting sqref="BC36">
    <cfRule type="cellIs" dxfId="18932" priority="3575" operator="lessThan">
      <formula>$C$4</formula>
    </cfRule>
  </conditionalFormatting>
  <conditionalFormatting sqref="BC37">
    <cfRule type="cellIs" dxfId="18931" priority="3576" operator="lessThan">
      <formula>$C$4</formula>
    </cfRule>
  </conditionalFormatting>
  <conditionalFormatting sqref="BC37">
    <cfRule type="cellIs" dxfId="18930" priority="3577" operator="lessThan">
      <formula>$C$4</formula>
    </cfRule>
  </conditionalFormatting>
  <conditionalFormatting sqref="BC38">
    <cfRule type="cellIs" dxfId="18929" priority="3578" operator="lessThan">
      <formula>$C$4</formula>
    </cfRule>
  </conditionalFormatting>
  <conditionalFormatting sqref="BC38">
    <cfRule type="cellIs" dxfId="18928" priority="3579" operator="lessThan">
      <formula>$C$4</formula>
    </cfRule>
  </conditionalFormatting>
  <conditionalFormatting sqref="BC39">
    <cfRule type="cellIs" dxfId="18927" priority="3580" operator="lessThan">
      <formula>$C$4</formula>
    </cfRule>
  </conditionalFormatting>
  <conditionalFormatting sqref="BC39">
    <cfRule type="cellIs" dxfId="18926" priority="3581" operator="lessThan">
      <formula>$C$4</formula>
    </cfRule>
  </conditionalFormatting>
  <conditionalFormatting sqref="BC40">
    <cfRule type="cellIs" dxfId="18925" priority="3582" operator="lessThan">
      <formula>$C$4</formula>
    </cfRule>
  </conditionalFormatting>
  <conditionalFormatting sqref="BC40">
    <cfRule type="cellIs" dxfId="18924" priority="3583" operator="lessThan">
      <formula>$C$4</formula>
    </cfRule>
  </conditionalFormatting>
  <conditionalFormatting sqref="BC41">
    <cfRule type="cellIs" dxfId="18923" priority="3584" operator="lessThan">
      <formula>$C$4</formula>
    </cfRule>
  </conditionalFormatting>
  <conditionalFormatting sqref="BC41">
    <cfRule type="cellIs" dxfId="18922" priority="3585" operator="lessThan">
      <formula>$C$4</formula>
    </cfRule>
  </conditionalFormatting>
  <conditionalFormatting sqref="BC42">
    <cfRule type="cellIs" dxfId="18921" priority="3586" operator="lessThan">
      <formula>$C$4</formula>
    </cfRule>
  </conditionalFormatting>
  <conditionalFormatting sqref="BC42">
    <cfRule type="cellIs" dxfId="18920" priority="3587" operator="lessThan">
      <formula>$C$4</formula>
    </cfRule>
  </conditionalFormatting>
  <conditionalFormatting sqref="BC43">
    <cfRule type="cellIs" dxfId="18919" priority="3588" operator="lessThan">
      <formula>$C$4</formula>
    </cfRule>
  </conditionalFormatting>
  <conditionalFormatting sqref="BC43">
    <cfRule type="cellIs" dxfId="18918" priority="3589" operator="lessThan">
      <formula>$C$4</formula>
    </cfRule>
  </conditionalFormatting>
  <conditionalFormatting sqref="BC44">
    <cfRule type="cellIs" dxfId="18917" priority="3590" operator="lessThan">
      <formula>$C$4</formula>
    </cfRule>
  </conditionalFormatting>
  <conditionalFormatting sqref="BC44">
    <cfRule type="cellIs" dxfId="18916" priority="3591" operator="lessThan">
      <formula>$C$4</formula>
    </cfRule>
  </conditionalFormatting>
  <conditionalFormatting sqref="BC45">
    <cfRule type="cellIs" dxfId="18915" priority="3592" operator="lessThan">
      <formula>$C$4</formula>
    </cfRule>
  </conditionalFormatting>
  <conditionalFormatting sqref="BC45">
    <cfRule type="cellIs" dxfId="18914" priority="3593" operator="lessThan">
      <formula>$C$4</formula>
    </cfRule>
  </conditionalFormatting>
  <conditionalFormatting sqref="BC46">
    <cfRule type="cellIs" dxfId="18913" priority="3594" operator="lessThan">
      <formula>$C$4</formula>
    </cfRule>
  </conditionalFormatting>
  <conditionalFormatting sqref="BC46">
    <cfRule type="cellIs" dxfId="18912" priority="3595" operator="lessThan">
      <formula>$C$4</formula>
    </cfRule>
  </conditionalFormatting>
  <conditionalFormatting sqref="BC47">
    <cfRule type="cellIs" dxfId="18911" priority="3596" operator="lessThan">
      <formula>$C$4</formula>
    </cfRule>
  </conditionalFormatting>
  <conditionalFormatting sqref="BC47">
    <cfRule type="cellIs" dxfId="18910" priority="3597" operator="lessThan">
      <formula>$C$4</formula>
    </cfRule>
  </conditionalFormatting>
  <conditionalFormatting sqref="BC48">
    <cfRule type="cellIs" dxfId="18909" priority="3598" operator="lessThan">
      <formula>$C$4</formula>
    </cfRule>
  </conditionalFormatting>
  <conditionalFormatting sqref="BC48">
    <cfRule type="cellIs" dxfId="18908" priority="3599" operator="lessThan">
      <formula>$C$4</formula>
    </cfRule>
  </conditionalFormatting>
  <conditionalFormatting sqref="BC49">
    <cfRule type="cellIs" dxfId="18907" priority="3600" operator="lessThan">
      <formula>$C$4</formula>
    </cfRule>
  </conditionalFormatting>
  <conditionalFormatting sqref="BC49">
    <cfRule type="cellIs" dxfId="18906" priority="3601" operator="lessThan">
      <formula>$C$4</formula>
    </cfRule>
  </conditionalFormatting>
  <conditionalFormatting sqref="BC50">
    <cfRule type="cellIs" dxfId="18905" priority="3602" operator="lessThan">
      <formula>$C$4</formula>
    </cfRule>
  </conditionalFormatting>
  <conditionalFormatting sqref="BC50">
    <cfRule type="cellIs" dxfId="18904" priority="3603" operator="lessThan">
      <formula>$C$4</formula>
    </cfRule>
  </conditionalFormatting>
  <conditionalFormatting sqref="BC51">
    <cfRule type="cellIs" dxfId="18903" priority="3604" operator="lessThan">
      <formula>$C$4</formula>
    </cfRule>
  </conditionalFormatting>
  <conditionalFormatting sqref="BC51">
    <cfRule type="cellIs" dxfId="18902" priority="3605" operator="lessThan">
      <formula>$C$4</formula>
    </cfRule>
  </conditionalFormatting>
  <conditionalFormatting sqref="BC52">
    <cfRule type="cellIs" dxfId="18901" priority="3606" operator="lessThan">
      <formula>$C$4</formula>
    </cfRule>
  </conditionalFormatting>
  <conditionalFormatting sqref="BC52">
    <cfRule type="cellIs" dxfId="18900" priority="3607" operator="lessThan">
      <formula>$C$4</formula>
    </cfRule>
  </conditionalFormatting>
  <conditionalFormatting sqref="BC53">
    <cfRule type="cellIs" dxfId="18899" priority="3608" operator="lessThan">
      <formula>$C$4</formula>
    </cfRule>
  </conditionalFormatting>
  <conditionalFormatting sqref="BC53">
    <cfRule type="cellIs" dxfId="18898" priority="3609" operator="lessThan">
      <formula>$C$4</formula>
    </cfRule>
  </conditionalFormatting>
  <conditionalFormatting sqref="BC54">
    <cfRule type="cellIs" dxfId="18897" priority="3610" operator="lessThan">
      <formula>$C$4</formula>
    </cfRule>
  </conditionalFormatting>
  <conditionalFormatting sqref="BC54">
    <cfRule type="cellIs" dxfId="18896" priority="3611" operator="lessThan">
      <formula>$C$4</formula>
    </cfRule>
  </conditionalFormatting>
  <conditionalFormatting sqref="BC55">
    <cfRule type="cellIs" dxfId="18895" priority="3612" operator="lessThan">
      <formula>$C$4</formula>
    </cfRule>
  </conditionalFormatting>
  <conditionalFormatting sqref="BC55">
    <cfRule type="cellIs" dxfId="18894" priority="3613" operator="lessThan">
      <formula>$C$4</formula>
    </cfRule>
  </conditionalFormatting>
  <conditionalFormatting sqref="BC56">
    <cfRule type="cellIs" dxfId="18893" priority="3614" operator="lessThan">
      <formula>$C$4</formula>
    </cfRule>
  </conditionalFormatting>
  <conditionalFormatting sqref="BC56">
    <cfRule type="cellIs" dxfId="18892" priority="3615" operator="lessThan">
      <formula>$C$4</formula>
    </cfRule>
  </conditionalFormatting>
  <conditionalFormatting sqref="BC57">
    <cfRule type="cellIs" dxfId="18891" priority="3616" operator="lessThan">
      <formula>$C$4</formula>
    </cfRule>
  </conditionalFormatting>
  <conditionalFormatting sqref="BC57">
    <cfRule type="cellIs" dxfId="18890" priority="3617" operator="lessThan">
      <formula>$C$4</formula>
    </cfRule>
  </conditionalFormatting>
  <conditionalFormatting sqref="BC58">
    <cfRule type="cellIs" dxfId="18889" priority="3618" operator="lessThan">
      <formula>$C$4</formula>
    </cfRule>
  </conditionalFormatting>
  <conditionalFormatting sqref="BC58">
    <cfRule type="cellIs" dxfId="18888" priority="3619" operator="lessThan">
      <formula>$C$4</formula>
    </cfRule>
  </conditionalFormatting>
  <conditionalFormatting sqref="BC59">
    <cfRule type="cellIs" dxfId="18887" priority="3620" operator="lessThan">
      <formula>$C$4</formula>
    </cfRule>
  </conditionalFormatting>
  <conditionalFormatting sqref="BC59">
    <cfRule type="cellIs" dxfId="18886" priority="3621" operator="lessThan">
      <formula>$C$4</formula>
    </cfRule>
  </conditionalFormatting>
  <conditionalFormatting sqref="BC60">
    <cfRule type="cellIs" dxfId="18885" priority="3622" operator="lessThan">
      <formula>$C$4</formula>
    </cfRule>
  </conditionalFormatting>
  <conditionalFormatting sqref="BC60">
    <cfRule type="cellIs" dxfId="18884" priority="3623" operator="lessThan">
      <formula>$C$4</formula>
    </cfRule>
  </conditionalFormatting>
  <conditionalFormatting sqref="BD11">
    <cfRule type="cellIs" dxfId="18883" priority="3624" operator="lessThan">
      <formula>$C$4</formula>
    </cfRule>
  </conditionalFormatting>
  <conditionalFormatting sqref="BD11">
    <cfRule type="cellIs" dxfId="18882" priority="3625" operator="lessThan">
      <formula>$C$4</formula>
    </cfRule>
  </conditionalFormatting>
  <conditionalFormatting sqref="BD12">
    <cfRule type="cellIs" dxfId="18881" priority="3626" operator="lessThan">
      <formula>$C$4</formula>
    </cfRule>
  </conditionalFormatting>
  <conditionalFormatting sqref="BD12">
    <cfRule type="cellIs" dxfId="18880" priority="3627" operator="lessThan">
      <formula>$C$4</formula>
    </cfRule>
  </conditionalFormatting>
  <conditionalFormatting sqref="BD13">
    <cfRule type="cellIs" dxfId="18879" priority="3628" operator="lessThan">
      <formula>$C$4</formula>
    </cfRule>
  </conditionalFormatting>
  <conditionalFormatting sqref="BD13">
    <cfRule type="cellIs" dxfId="18878" priority="3629" operator="lessThan">
      <formula>$C$4</formula>
    </cfRule>
  </conditionalFormatting>
  <conditionalFormatting sqref="BD14">
    <cfRule type="cellIs" dxfId="18877" priority="3630" operator="lessThan">
      <formula>$C$4</formula>
    </cfRule>
  </conditionalFormatting>
  <conditionalFormatting sqref="BD14">
    <cfRule type="cellIs" dxfId="18876" priority="3631" operator="lessThan">
      <formula>$C$4</formula>
    </cfRule>
  </conditionalFormatting>
  <conditionalFormatting sqref="BD15">
    <cfRule type="cellIs" dxfId="18875" priority="3632" operator="lessThan">
      <formula>$C$4</formula>
    </cfRule>
  </conditionalFormatting>
  <conditionalFormatting sqref="BD15">
    <cfRule type="cellIs" dxfId="18874" priority="3633" operator="lessThan">
      <formula>$C$4</formula>
    </cfRule>
  </conditionalFormatting>
  <conditionalFormatting sqref="BD16">
    <cfRule type="cellIs" dxfId="18873" priority="3634" operator="lessThan">
      <formula>$C$4</formula>
    </cfRule>
  </conditionalFormatting>
  <conditionalFormatting sqref="BD16">
    <cfRule type="cellIs" dxfId="18872" priority="3635" operator="lessThan">
      <formula>$C$4</formula>
    </cfRule>
  </conditionalFormatting>
  <conditionalFormatting sqref="BD17">
    <cfRule type="cellIs" dxfId="18871" priority="3636" operator="lessThan">
      <formula>$C$4</formula>
    </cfRule>
  </conditionalFormatting>
  <conditionalFormatting sqref="BD17">
    <cfRule type="cellIs" dxfId="18870" priority="3637" operator="lessThan">
      <formula>$C$4</formula>
    </cfRule>
  </conditionalFormatting>
  <conditionalFormatting sqref="BD18">
    <cfRule type="cellIs" dxfId="18869" priority="3638" operator="lessThan">
      <formula>$C$4</formula>
    </cfRule>
  </conditionalFormatting>
  <conditionalFormatting sqref="BD18">
    <cfRule type="cellIs" dxfId="18868" priority="3639" operator="lessThan">
      <formula>$C$4</formula>
    </cfRule>
  </conditionalFormatting>
  <conditionalFormatting sqref="BD19">
    <cfRule type="cellIs" dxfId="18867" priority="3640" operator="lessThan">
      <formula>$C$4</formula>
    </cfRule>
  </conditionalFormatting>
  <conditionalFormatting sqref="BD19">
    <cfRule type="cellIs" dxfId="18866" priority="3641" operator="lessThan">
      <formula>$C$4</formula>
    </cfRule>
  </conditionalFormatting>
  <conditionalFormatting sqref="BD20">
    <cfRule type="cellIs" dxfId="18865" priority="3642" operator="lessThan">
      <formula>$C$4</formula>
    </cfRule>
  </conditionalFormatting>
  <conditionalFormatting sqref="BD20">
    <cfRule type="cellIs" dxfId="18864" priority="3643" operator="lessThan">
      <formula>$C$4</formula>
    </cfRule>
  </conditionalFormatting>
  <conditionalFormatting sqref="BD21">
    <cfRule type="cellIs" dxfId="18863" priority="3644" operator="lessThan">
      <formula>$C$4</formula>
    </cfRule>
  </conditionalFormatting>
  <conditionalFormatting sqref="BD21">
    <cfRule type="cellIs" dxfId="18862" priority="3645" operator="lessThan">
      <formula>$C$4</formula>
    </cfRule>
  </conditionalFormatting>
  <conditionalFormatting sqref="BD22">
    <cfRule type="cellIs" dxfId="18861" priority="3646" operator="lessThan">
      <formula>$C$4</formula>
    </cfRule>
  </conditionalFormatting>
  <conditionalFormatting sqref="BD22">
    <cfRule type="cellIs" dxfId="18860" priority="3647" operator="lessThan">
      <formula>$C$4</formula>
    </cfRule>
  </conditionalFormatting>
  <conditionalFormatting sqref="BD23">
    <cfRule type="cellIs" dxfId="18859" priority="3648" operator="lessThan">
      <formula>$C$4</formula>
    </cfRule>
  </conditionalFormatting>
  <conditionalFormatting sqref="BD23">
    <cfRule type="cellIs" dxfId="18858" priority="3649" operator="lessThan">
      <formula>$C$4</formula>
    </cfRule>
  </conditionalFormatting>
  <conditionalFormatting sqref="BD24">
    <cfRule type="cellIs" dxfId="18857" priority="3650" operator="lessThan">
      <formula>$C$4</formula>
    </cfRule>
  </conditionalFormatting>
  <conditionalFormatting sqref="BD24">
    <cfRule type="cellIs" dxfId="18856" priority="3651" operator="lessThan">
      <formula>$C$4</formula>
    </cfRule>
  </conditionalFormatting>
  <conditionalFormatting sqref="BD25">
    <cfRule type="cellIs" dxfId="18855" priority="3652" operator="lessThan">
      <formula>$C$4</formula>
    </cfRule>
  </conditionalFormatting>
  <conditionalFormatting sqref="BD25">
    <cfRule type="cellIs" dxfId="18854" priority="3653" operator="lessThan">
      <formula>$C$4</formula>
    </cfRule>
  </conditionalFormatting>
  <conditionalFormatting sqref="BD26">
    <cfRule type="cellIs" dxfId="18853" priority="3654" operator="lessThan">
      <formula>$C$4</formula>
    </cfRule>
  </conditionalFormatting>
  <conditionalFormatting sqref="BD26">
    <cfRule type="cellIs" dxfId="18852" priority="3655" operator="lessThan">
      <formula>$C$4</formula>
    </cfRule>
  </conditionalFormatting>
  <conditionalFormatting sqref="BD27">
    <cfRule type="cellIs" dxfId="18851" priority="3656" operator="lessThan">
      <formula>$C$4</formula>
    </cfRule>
  </conditionalFormatting>
  <conditionalFormatting sqref="BD27">
    <cfRule type="cellIs" dxfId="18850" priority="3657" operator="lessThan">
      <formula>$C$4</formula>
    </cfRule>
  </conditionalFormatting>
  <conditionalFormatting sqref="BD28">
    <cfRule type="cellIs" dxfId="18849" priority="3658" operator="lessThan">
      <formula>$C$4</formula>
    </cfRule>
  </conditionalFormatting>
  <conditionalFormatting sqref="BD28">
    <cfRule type="cellIs" dxfId="18848" priority="3659" operator="lessThan">
      <formula>$C$4</formula>
    </cfRule>
  </conditionalFormatting>
  <conditionalFormatting sqref="BD29">
    <cfRule type="cellIs" dxfId="18847" priority="3660" operator="lessThan">
      <formula>$C$4</formula>
    </cfRule>
  </conditionalFormatting>
  <conditionalFormatting sqref="BD29">
    <cfRule type="cellIs" dxfId="18846" priority="3661" operator="lessThan">
      <formula>$C$4</formula>
    </cfRule>
  </conditionalFormatting>
  <conditionalFormatting sqref="BD30">
    <cfRule type="cellIs" dxfId="18845" priority="3662" operator="lessThan">
      <formula>$C$4</formula>
    </cfRule>
  </conditionalFormatting>
  <conditionalFormatting sqref="BD30">
    <cfRule type="cellIs" dxfId="18844" priority="3663" operator="lessThan">
      <formula>$C$4</formula>
    </cfRule>
  </conditionalFormatting>
  <conditionalFormatting sqref="BD31">
    <cfRule type="cellIs" dxfId="18843" priority="3664" operator="lessThan">
      <formula>$C$4</formula>
    </cfRule>
  </conditionalFormatting>
  <conditionalFormatting sqref="BD31">
    <cfRule type="cellIs" dxfId="18842" priority="3665" operator="lessThan">
      <formula>$C$4</formula>
    </cfRule>
  </conditionalFormatting>
  <conditionalFormatting sqref="BD32">
    <cfRule type="cellIs" dxfId="18841" priority="3666" operator="lessThan">
      <formula>$C$4</formula>
    </cfRule>
  </conditionalFormatting>
  <conditionalFormatting sqref="BD32">
    <cfRule type="cellIs" dxfId="18840" priority="3667" operator="lessThan">
      <formula>$C$4</formula>
    </cfRule>
  </conditionalFormatting>
  <conditionalFormatting sqref="BD33">
    <cfRule type="cellIs" dxfId="18839" priority="3668" operator="lessThan">
      <formula>$C$4</formula>
    </cfRule>
  </conditionalFormatting>
  <conditionalFormatting sqref="BD33">
    <cfRule type="cellIs" dxfId="18838" priority="3669" operator="lessThan">
      <formula>$C$4</formula>
    </cfRule>
  </conditionalFormatting>
  <conditionalFormatting sqref="BD34">
    <cfRule type="cellIs" dxfId="18837" priority="3670" operator="lessThan">
      <formula>$C$4</formula>
    </cfRule>
  </conditionalFormatting>
  <conditionalFormatting sqref="BD34">
    <cfRule type="cellIs" dxfId="18836" priority="3671" operator="lessThan">
      <formula>$C$4</formula>
    </cfRule>
  </conditionalFormatting>
  <conditionalFormatting sqref="BD35">
    <cfRule type="cellIs" dxfId="18835" priority="3672" operator="lessThan">
      <formula>$C$4</formula>
    </cfRule>
  </conditionalFormatting>
  <conditionalFormatting sqref="BD35">
    <cfRule type="cellIs" dxfId="18834" priority="3673" operator="lessThan">
      <formula>$C$4</formula>
    </cfRule>
  </conditionalFormatting>
  <conditionalFormatting sqref="BD36">
    <cfRule type="cellIs" dxfId="18833" priority="3674" operator="lessThan">
      <formula>$C$4</formula>
    </cfRule>
  </conditionalFormatting>
  <conditionalFormatting sqref="BD36">
    <cfRule type="cellIs" dxfId="18832" priority="3675" operator="lessThan">
      <formula>$C$4</formula>
    </cfRule>
  </conditionalFormatting>
  <conditionalFormatting sqref="BD37">
    <cfRule type="cellIs" dxfId="18831" priority="3676" operator="lessThan">
      <formula>$C$4</formula>
    </cfRule>
  </conditionalFormatting>
  <conditionalFormatting sqref="BD37">
    <cfRule type="cellIs" dxfId="18830" priority="3677" operator="lessThan">
      <formula>$C$4</formula>
    </cfRule>
  </conditionalFormatting>
  <conditionalFormatting sqref="BD38">
    <cfRule type="cellIs" dxfId="18829" priority="3678" operator="lessThan">
      <formula>$C$4</formula>
    </cfRule>
  </conditionalFormatting>
  <conditionalFormatting sqref="BD38">
    <cfRule type="cellIs" dxfId="18828" priority="3679" operator="lessThan">
      <formula>$C$4</formula>
    </cfRule>
  </conditionalFormatting>
  <conditionalFormatting sqref="BD39">
    <cfRule type="cellIs" dxfId="18827" priority="3680" operator="lessThan">
      <formula>$C$4</formula>
    </cfRule>
  </conditionalFormatting>
  <conditionalFormatting sqref="BD39">
    <cfRule type="cellIs" dxfId="18826" priority="3681" operator="lessThan">
      <formula>$C$4</formula>
    </cfRule>
  </conditionalFormatting>
  <conditionalFormatting sqref="BD40">
    <cfRule type="cellIs" dxfId="18825" priority="3682" operator="lessThan">
      <formula>$C$4</formula>
    </cfRule>
  </conditionalFormatting>
  <conditionalFormatting sqref="BD40">
    <cfRule type="cellIs" dxfId="18824" priority="3683" operator="lessThan">
      <formula>$C$4</formula>
    </cfRule>
  </conditionalFormatting>
  <conditionalFormatting sqref="BD41">
    <cfRule type="cellIs" dxfId="18823" priority="3684" operator="lessThan">
      <formula>$C$4</formula>
    </cfRule>
  </conditionalFormatting>
  <conditionalFormatting sqref="BD41">
    <cfRule type="cellIs" dxfId="18822" priority="3685" operator="lessThan">
      <formula>$C$4</formula>
    </cfRule>
  </conditionalFormatting>
  <conditionalFormatting sqref="BD42">
    <cfRule type="cellIs" dxfId="18821" priority="3686" operator="lessThan">
      <formula>$C$4</formula>
    </cfRule>
  </conditionalFormatting>
  <conditionalFormatting sqref="BD42">
    <cfRule type="cellIs" dxfId="18820" priority="3687" operator="lessThan">
      <formula>$C$4</formula>
    </cfRule>
  </conditionalFormatting>
  <conditionalFormatting sqref="BD43">
    <cfRule type="cellIs" dxfId="18819" priority="3688" operator="lessThan">
      <formula>$C$4</formula>
    </cfRule>
  </conditionalFormatting>
  <conditionalFormatting sqref="BD43">
    <cfRule type="cellIs" dxfId="18818" priority="3689" operator="lessThan">
      <formula>$C$4</formula>
    </cfRule>
  </conditionalFormatting>
  <conditionalFormatting sqref="BD44">
    <cfRule type="cellIs" dxfId="18817" priority="3690" operator="lessThan">
      <formula>$C$4</formula>
    </cfRule>
  </conditionalFormatting>
  <conditionalFormatting sqref="BD44">
    <cfRule type="cellIs" dxfId="18816" priority="3691" operator="lessThan">
      <formula>$C$4</formula>
    </cfRule>
  </conditionalFormatting>
  <conditionalFormatting sqref="BD45">
    <cfRule type="cellIs" dxfId="18815" priority="3692" operator="lessThan">
      <formula>$C$4</formula>
    </cfRule>
  </conditionalFormatting>
  <conditionalFormatting sqref="BD45">
    <cfRule type="cellIs" dxfId="18814" priority="3693" operator="lessThan">
      <formula>$C$4</formula>
    </cfRule>
  </conditionalFormatting>
  <conditionalFormatting sqref="BD46">
    <cfRule type="cellIs" dxfId="18813" priority="3694" operator="lessThan">
      <formula>$C$4</formula>
    </cfRule>
  </conditionalFormatting>
  <conditionalFormatting sqref="BD46">
    <cfRule type="cellIs" dxfId="18812" priority="3695" operator="lessThan">
      <formula>$C$4</formula>
    </cfRule>
  </conditionalFormatting>
  <conditionalFormatting sqref="BD47">
    <cfRule type="cellIs" dxfId="18811" priority="3696" operator="lessThan">
      <formula>$C$4</formula>
    </cfRule>
  </conditionalFormatting>
  <conditionalFormatting sqref="BD47">
    <cfRule type="cellIs" dxfId="18810" priority="3697" operator="lessThan">
      <formula>$C$4</formula>
    </cfRule>
  </conditionalFormatting>
  <conditionalFormatting sqref="BD48">
    <cfRule type="cellIs" dxfId="18809" priority="3698" operator="lessThan">
      <formula>$C$4</formula>
    </cfRule>
  </conditionalFormatting>
  <conditionalFormatting sqref="BD48">
    <cfRule type="cellIs" dxfId="18808" priority="3699" operator="lessThan">
      <formula>$C$4</formula>
    </cfRule>
  </conditionalFormatting>
  <conditionalFormatting sqref="BD49">
    <cfRule type="cellIs" dxfId="18807" priority="3700" operator="lessThan">
      <formula>$C$4</formula>
    </cfRule>
  </conditionalFormatting>
  <conditionalFormatting sqref="BD49">
    <cfRule type="cellIs" dxfId="18806" priority="3701" operator="lessThan">
      <formula>$C$4</formula>
    </cfRule>
  </conditionalFormatting>
  <conditionalFormatting sqref="BD50">
    <cfRule type="cellIs" dxfId="18805" priority="3702" operator="lessThan">
      <formula>$C$4</formula>
    </cfRule>
  </conditionalFormatting>
  <conditionalFormatting sqref="BD50">
    <cfRule type="cellIs" dxfId="18804" priority="3703" operator="lessThan">
      <formula>$C$4</formula>
    </cfRule>
  </conditionalFormatting>
  <conditionalFormatting sqref="BD51">
    <cfRule type="cellIs" dxfId="18803" priority="3704" operator="lessThan">
      <formula>$C$4</formula>
    </cfRule>
  </conditionalFormatting>
  <conditionalFormatting sqref="BD51">
    <cfRule type="cellIs" dxfId="18802" priority="3705" operator="lessThan">
      <formula>$C$4</formula>
    </cfRule>
  </conditionalFormatting>
  <conditionalFormatting sqref="BD52">
    <cfRule type="cellIs" dxfId="18801" priority="3706" operator="lessThan">
      <formula>$C$4</formula>
    </cfRule>
  </conditionalFormatting>
  <conditionalFormatting sqref="BD52">
    <cfRule type="cellIs" dxfId="18800" priority="3707" operator="lessThan">
      <formula>$C$4</formula>
    </cfRule>
  </conditionalFormatting>
  <conditionalFormatting sqref="BD53">
    <cfRule type="cellIs" dxfId="18799" priority="3708" operator="lessThan">
      <formula>$C$4</formula>
    </cfRule>
  </conditionalFormatting>
  <conditionalFormatting sqref="BD53">
    <cfRule type="cellIs" dxfId="18798" priority="3709" operator="lessThan">
      <formula>$C$4</formula>
    </cfRule>
  </conditionalFormatting>
  <conditionalFormatting sqref="BD54">
    <cfRule type="cellIs" dxfId="18797" priority="3710" operator="lessThan">
      <formula>$C$4</formula>
    </cfRule>
  </conditionalFormatting>
  <conditionalFormatting sqref="BD54">
    <cfRule type="cellIs" dxfId="18796" priority="3711" operator="lessThan">
      <formula>$C$4</formula>
    </cfRule>
  </conditionalFormatting>
  <conditionalFormatting sqref="BD55">
    <cfRule type="cellIs" dxfId="18795" priority="3712" operator="lessThan">
      <formula>$C$4</formula>
    </cfRule>
  </conditionalFormatting>
  <conditionalFormatting sqref="BD55">
    <cfRule type="cellIs" dxfId="18794" priority="3713" operator="lessThan">
      <formula>$C$4</formula>
    </cfRule>
  </conditionalFormatting>
  <conditionalFormatting sqref="BD56">
    <cfRule type="cellIs" dxfId="18793" priority="3714" operator="lessThan">
      <formula>$C$4</formula>
    </cfRule>
  </conditionalFormatting>
  <conditionalFormatting sqref="BD56">
    <cfRule type="cellIs" dxfId="18792" priority="3715" operator="lessThan">
      <formula>$C$4</formula>
    </cfRule>
  </conditionalFormatting>
  <conditionalFormatting sqref="BD57">
    <cfRule type="cellIs" dxfId="18791" priority="3716" operator="lessThan">
      <formula>$C$4</formula>
    </cfRule>
  </conditionalFormatting>
  <conditionalFormatting sqref="BD57">
    <cfRule type="cellIs" dxfId="18790" priority="3717" operator="lessThan">
      <formula>$C$4</formula>
    </cfRule>
  </conditionalFormatting>
  <conditionalFormatting sqref="BD58">
    <cfRule type="cellIs" dxfId="18789" priority="3718" operator="lessThan">
      <formula>$C$4</formula>
    </cfRule>
  </conditionalFormatting>
  <conditionalFormatting sqref="BD58">
    <cfRule type="cellIs" dxfId="18788" priority="3719" operator="lessThan">
      <formula>$C$4</formula>
    </cfRule>
  </conditionalFormatting>
  <conditionalFormatting sqref="BD59">
    <cfRule type="cellIs" dxfId="18787" priority="3720" operator="lessThan">
      <formula>$C$4</formula>
    </cfRule>
  </conditionalFormatting>
  <conditionalFormatting sqref="BD59">
    <cfRule type="cellIs" dxfId="18786" priority="3721" operator="lessThan">
      <formula>$C$4</formula>
    </cfRule>
  </conditionalFormatting>
  <conditionalFormatting sqref="BD60">
    <cfRule type="cellIs" dxfId="18785" priority="3722" operator="lessThan">
      <formula>$C$4</formula>
    </cfRule>
  </conditionalFormatting>
  <conditionalFormatting sqref="BD60">
    <cfRule type="cellIs" dxfId="18784" priority="3723" operator="lessThan">
      <formula>$C$4</formula>
    </cfRule>
  </conditionalFormatting>
  <conditionalFormatting sqref="BE11">
    <cfRule type="cellIs" dxfId="18783" priority="3724" operator="lessThan">
      <formula>$C$4</formula>
    </cfRule>
  </conditionalFormatting>
  <conditionalFormatting sqref="BE11">
    <cfRule type="cellIs" dxfId="18782" priority="3725" operator="lessThan">
      <formula>$C$4</formula>
    </cfRule>
  </conditionalFormatting>
  <conditionalFormatting sqref="BE12">
    <cfRule type="cellIs" dxfId="18781" priority="3726" operator="lessThan">
      <formula>$C$4</formula>
    </cfRule>
  </conditionalFormatting>
  <conditionalFormatting sqref="BE12">
    <cfRule type="cellIs" dxfId="18780" priority="3727" operator="lessThan">
      <formula>$C$4</formula>
    </cfRule>
  </conditionalFormatting>
  <conditionalFormatting sqref="BE13">
    <cfRule type="cellIs" dxfId="18779" priority="3728" operator="lessThan">
      <formula>$C$4</formula>
    </cfRule>
  </conditionalFormatting>
  <conditionalFormatting sqref="BE13">
    <cfRule type="cellIs" dxfId="18778" priority="3729" operator="lessThan">
      <formula>$C$4</formula>
    </cfRule>
  </conditionalFormatting>
  <conditionalFormatting sqref="BE14">
    <cfRule type="cellIs" dxfId="18777" priority="3730" operator="lessThan">
      <formula>$C$4</formula>
    </cfRule>
  </conditionalFormatting>
  <conditionalFormatting sqref="BE14">
    <cfRule type="cellIs" dxfId="18776" priority="3731" operator="lessThan">
      <formula>$C$4</formula>
    </cfRule>
  </conditionalFormatting>
  <conditionalFormatting sqref="BE15">
    <cfRule type="cellIs" dxfId="18775" priority="3732" operator="lessThan">
      <formula>$C$4</formula>
    </cfRule>
  </conditionalFormatting>
  <conditionalFormatting sqref="BE15">
    <cfRule type="cellIs" dxfId="18774" priority="3733" operator="lessThan">
      <formula>$C$4</formula>
    </cfRule>
  </conditionalFormatting>
  <conditionalFormatting sqref="BE16">
    <cfRule type="cellIs" dxfId="18773" priority="3734" operator="lessThan">
      <formula>$C$4</formula>
    </cfRule>
  </conditionalFormatting>
  <conditionalFormatting sqref="BE16">
    <cfRule type="cellIs" dxfId="18772" priority="3735" operator="lessThan">
      <formula>$C$4</formula>
    </cfRule>
  </conditionalFormatting>
  <conditionalFormatting sqref="BE17">
    <cfRule type="cellIs" dxfId="18771" priority="3736" operator="lessThan">
      <formula>$C$4</formula>
    </cfRule>
  </conditionalFormatting>
  <conditionalFormatting sqref="BE17">
    <cfRule type="cellIs" dxfId="18770" priority="3737" operator="lessThan">
      <formula>$C$4</formula>
    </cfRule>
  </conditionalFormatting>
  <conditionalFormatting sqref="BE18">
    <cfRule type="cellIs" dxfId="18769" priority="3738" operator="lessThan">
      <formula>$C$4</formula>
    </cfRule>
  </conditionalFormatting>
  <conditionalFormatting sqref="BE18">
    <cfRule type="cellIs" dxfId="18768" priority="3739" operator="lessThan">
      <formula>$C$4</formula>
    </cfRule>
  </conditionalFormatting>
  <conditionalFormatting sqref="BE19">
    <cfRule type="cellIs" dxfId="18767" priority="3740" operator="lessThan">
      <formula>$C$4</formula>
    </cfRule>
  </conditionalFormatting>
  <conditionalFormatting sqref="BE19">
    <cfRule type="cellIs" dxfId="18766" priority="3741" operator="lessThan">
      <formula>$C$4</formula>
    </cfRule>
  </conditionalFormatting>
  <conditionalFormatting sqref="BE20">
    <cfRule type="cellIs" dxfId="18765" priority="3742" operator="lessThan">
      <formula>$C$4</formula>
    </cfRule>
  </conditionalFormatting>
  <conditionalFormatting sqref="BE20">
    <cfRule type="cellIs" dxfId="18764" priority="3743" operator="lessThan">
      <formula>$C$4</formula>
    </cfRule>
  </conditionalFormatting>
  <conditionalFormatting sqref="BE21">
    <cfRule type="cellIs" dxfId="18763" priority="3744" operator="lessThan">
      <formula>$C$4</formula>
    </cfRule>
  </conditionalFormatting>
  <conditionalFormatting sqref="BE21">
    <cfRule type="cellIs" dxfId="18762" priority="3745" operator="lessThan">
      <formula>$C$4</formula>
    </cfRule>
  </conditionalFormatting>
  <conditionalFormatting sqref="BE22">
    <cfRule type="cellIs" dxfId="18761" priority="3746" operator="lessThan">
      <formula>$C$4</formula>
    </cfRule>
  </conditionalFormatting>
  <conditionalFormatting sqref="BE22">
    <cfRule type="cellIs" dxfId="18760" priority="3747" operator="lessThan">
      <formula>$C$4</formula>
    </cfRule>
  </conditionalFormatting>
  <conditionalFormatting sqref="BE23">
    <cfRule type="cellIs" dxfId="18759" priority="3748" operator="lessThan">
      <formula>$C$4</formula>
    </cfRule>
  </conditionalFormatting>
  <conditionalFormatting sqref="BE23">
    <cfRule type="cellIs" dxfId="18758" priority="3749" operator="lessThan">
      <formula>$C$4</formula>
    </cfRule>
  </conditionalFormatting>
  <conditionalFormatting sqref="BE24">
    <cfRule type="cellIs" dxfId="18757" priority="3750" operator="lessThan">
      <formula>$C$4</formula>
    </cfRule>
  </conditionalFormatting>
  <conditionalFormatting sqref="BE24">
    <cfRule type="cellIs" dxfId="18756" priority="3751" operator="lessThan">
      <formula>$C$4</formula>
    </cfRule>
  </conditionalFormatting>
  <conditionalFormatting sqref="BE25">
    <cfRule type="cellIs" dxfId="18755" priority="3752" operator="lessThan">
      <formula>$C$4</formula>
    </cfRule>
  </conditionalFormatting>
  <conditionalFormatting sqref="BE25">
    <cfRule type="cellIs" dxfId="18754" priority="3753" operator="lessThan">
      <formula>$C$4</formula>
    </cfRule>
  </conditionalFormatting>
  <conditionalFormatting sqref="BE26">
    <cfRule type="cellIs" dxfId="18753" priority="3754" operator="lessThan">
      <formula>$C$4</formula>
    </cfRule>
  </conditionalFormatting>
  <conditionalFormatting sqref="BE26">
    <cfRule type="cellIs" dxfId="18752" priority="3755" operator="lessThan">
      <formula>$C$4</formula>
    </cfRule>
  </conditionalFormatting>
  <conditionalFormatting sqref="BE27">
    <cfRule type="cellIs" dxfId="18751" priority="3756" operator="lessThan">
      <formula>$C$4</formula>
    </cfRule>
  </conditionalFormatting>
  <conditionalFormatting sqref="BE27">
    <cfRule type="cellIs" dxfId="18750" priority="3757" operator="lessThan">
      <formula>$C$4</formula>
    </cfRule>
  </conditionalFormatting>
  <conditionalFormatting sqref="BE28">
    <cfRule type="cellIs" dxfId="18749" priority="3758" operator="lessThan">
      <formula>$C$4</formula>
    </cfRule>
  </conditionalFormatting>
  <conditionalFormatting sqref="BE28">
    <cfRule type="cellIs" dxfId="18748" priority="3759" operator="lessThan">
      <formula>$C$4</formula>
    </cfRule>
  </conditionalFormatting>
  <conditionalFormatting sqref="BE29">
    <cfRule type="cellIs" dxfId="18747" priority="3760" operator="lessThan">
      <formula>$C$4</formula>
    </cfRule>
  </conditionalFormatting>
  <conditionalFormatting sqref="BE29">
    <cfRule type="cellIs" dxfId="18746" priority="3761" operator="lessThan">
      <formula>$C$4</formula>
    </cfRule>
  </conditionalFormatting>
  <conditionalFormatting sqref="BE30">
    <cfRule type="cellIs" dxfId="18745" priority="3762" operator="lessThan">
      <formula>$C$4</formula>
    </cfRule>
  </conditionalFormatting>
  <conditionalFormatting sqref="BE30">
    <cfRule type="cellIs" dxfId="18744" priority="3763" operator="lessThan">
      <formula>$C$4</formula>
    </cfRule>
  </conditionalFormatting>
  <conditionalFormatting sqref="BE31">
    <cfRule type="cellIs" dxfId="18743" priority="3764" operator="lessThan">
      <formula>$C$4</formula>
    </cfRule>
  </conditionalFormatting>
  <conditionalFormatting sqref="BE31">
    <cfRule type="cellIs" dxfId="18742" priority="3765" operator="lessThan">
      <formula>$C$4</formula>
    </cfRule>
  </conditionalFormatting>
  <conditionalFormatting sqref="BE32">
    <cfRule type="cellIs" dxfId="18741" priority="3766" operator="lessThan">
      <formula>$C$4</formula>
    </cfRule>
  </conditionalFormatting>
  <conditionalFormatting sqref="BE32">
    <cfRule type="cellIs" dxfId="18740" priority="3767" operator="lessThan">
      <formula>$C$4</formula>
    </cfRule>
  </conditionalFormatting>
  <conditionalFormatting sqref="BE33">
    <cfRule type="cellIs" dxfId="18739" priority="3768" operator="lessThan">
      <formula>$C$4</formula>
    </cfRule>
  </conditionalFormatting>
  <conditionalFormatting sqref="BE33">
    <cfRule type="cellIs" dxfId="18738" priority="3769" operator="lessThan">
      <formula>$C$4</formula>
    </cfRule>
  </conditionalFormatting>
  <conditionalFormatting sqref="BE34">
    <cfRule type="cellIs" dxfId="18737" priority="3770" operator="lessThan">
      <formula>$C$4</formula>
    </cfRule>
  </conditionalFormatting>
  <conditionalFormatting sqref="BE34">
    <cfRule type="cellIs" dxfId="18736" priority="3771" operator="lessThan">
      <formula>$C$4</formula>
    </cfRule>
  </conditionalFormatting>
  <conditionalFormatting sqref="BE35">
    <cfRule type="cellIs" dxfId="18735" priority="3772" operator="lessThan">
      <formula>$C$4</formula>
    </cfRule>
  </conditionalFormatting>
  <conditionalFormatting sqref="BE35">
    <cfRule type="cellIs" dxfId="18734" priority="3773" operator="lessThan">
      <formula>$C$4</formula>
    </cfRule>
  </conditionalFormatting>
  <conditionalFormatting sqref="BE36">
    <cfRule type="cellIs" dxfId="18733" priority="3774" operator="lessThan">
      <formula>$C$4</formula>
    </cfRule>
  </conditionalFormatting>
  <conditionalFormatting sqref="BE36">
    <cfRule type="cellIs" dxfId="18732" priority="3775" operator="lessThan">
      <formula>$C$4</formula>
    </cfRule>
  </conditionalFormatting>
  <conditionalFormatting sqref="BE37">
    <cfRule type="cellIs" dxfId="18731" priority="3776" operator="lessThan">
      <formula>$C$4</formula>
    </cfRule>
  </conditionalFormatting>
  <conditionalFormatting sqref="BE37">
    <cfRule type="cellIs" dxfId="18730" priority="3777" operator="lessThan">
      <formula>$C$4</formula>
    </cfRule>
  </conditionalFormatting>
  <conditionalFormatting sqref="BE38">
    <cfRule type="cellIs" dxfId="18729" priority="3778" operator="lessThan">
      <formula>$C$4</formula>
    </cfRule>
  </conditionalFormatting>
  <conditionalFormatting sqref="BE38">
    <cfRule type="cellIs" dxfId="18728" priority="3779" operator="lessThan">
      <formula>$C$4</formula>
    </cfRule>
  </conditionalFormatting>
  <conditionalFormatting sqref="BE39">
    <cfRule type="cellIs" dxfId="18727" priority="3780" operator="lessThan">
      <formula>$C$4</formula>
    </cfRule>
  </conditionalFormatting>
  <conditionalFormatting sqref="BE39">
    <cfRule type="cellIs" dxfId="18726" priority="3781" operator="lessThan">
      <formula>$C$4</formula>
    </cfRule>
  </conditionalFormatting>
  <conditionalFormatting sqref="BE40">
    <cfRule type="cellIs" dxfId="18725" priority="3782" operator="lessThan">
      <formula>$C$4</formula>
    </cfRule>
  </conditionalFormatting>
  <conditionalFormatting sqref="BE40">
    <cfRule type="cellIs" dxfId="18724" priority="3783" operator="lessThan">
      <formula>$C$4</formula>
    </cfRule>
  </conditionalFormatting>
  <conditionalFormatting sqref="BE41">
    <cfRule type="cellIs" dxfId="18723" priority="3784" operator="lessThan">
      <formula>$C$4</formula>
    </cfRule>
  </conditionalFormatting>
  <conditionalFormatting sqref="BE41">
    <cfRule type="cellIs" dxfId="18722" priority="3785" operator="lessThan">
      <formula>$C$4</formula>
    </cfRule>
  </conditionalFormatting>
  <conditionalFormatting sqref="BE42">
    <cfRule type="cellIs" dxfId="18721" priority="3786" operator="lessThan">
      <formula>$C$4</formula>
    </cfRule>
  </conditionalFormatting>
  <conditionalFormatting sqref="BE42">
    <cfRule type="cellIs" dxfId="18720" priority="3787" operator="lessThan">
      <formula>$C$4</formula>
    </cfRule>
  </conditionalFormatting>
  <conditionalFormatting sqref="BE43">
    <cfRule type="cellIs" dxfId="18719" priority="3788" operator="lessThan">
      <formula>$C$4</formula>
    </cfRule>
  </conditionalFormatting>
  <conditionalFormatting sqref="BE43">
    <cfRule type="cellIs" dxfId="18718" priority="3789" operator="lessThan">
      <formula>$C$4</formula>
    </cfRule>
  </conditionalFormatting>
  <conditionalFormatting sqref="BE44">
    <cfRule type="cellIs" dxfId="18717" priority="3790" operator="lessThan">
      <formula>$C$4</formula>
    </cfRule>
  </conditionalFormatting>
  <conditionalFormatting sqref="BE44">
    <cfRule type="cellIs" dxfId="18716" priority="3791" operator="lessThan">
      <formula>$C$4</formula>
    </cfRule>
  </conditionalFormatting>
  <conditionalFormatting sqref="BE45">
    <cfRule type="cellIs" dxfId="18715" priority="3792" operator="lessThan">
      <formula>$C$4</formula>
    </cfRule>
  </conditionalFormatting>
  <conditionalFormatting sqref="BE45">
    <cfRule type="cellIs" dxfId="18714" priority="3793" operator="lessThan">
      <formula>$C$4</formula>
    </cfRule>
  </conditionalFormatting>
  <conditionalFormatting sqref="BE46">
    <cfRule type="cellIs" dxfId="18713" priority="3794" operator="lessThan">
      <formula>$C$4</formula>
    </cfRule>
  </conditionalFormatting>
  <conditionalFormatting sqref="BE46">
    <cfRule type="cellIs" dxfId="18712" priority="3795" operator="lessThan">
      <formula>$C$4</formula>
    </cfRule>
  </conditionalFormatting>
  <conditionalFormatting sqref="BE47">
    <cfRule type="cellIs" dxfId="18711" priority="3796" operator="lessThan">
      <formula>$C$4</formula>
    </cfRule>
  </conditionalFormatting>
  <conditionalFormatting sqref="BE47">
    <cfRule type="cellIs" dxfId="18710" priority="3797" operator="lessThan">
      <formula>$C$4</formula>
    </cfRule>
  </conditionalFormatting>
  <conditionalFormatting sqref="BE48">
    <cfRule type="cellIs" dxfId="18709" priority="3798" operator="lessThan">
      <formula>$C$4</formula>
    </cfRule>
  </conditionalFormatting>
  <conditionalFormatting sqref="BE48">
    <cfRule type="cellIs" dxfId="18708" priority="3799" operator="lessThan">
      <formula>$C$4</formula>
    </cfRule>
  </conditionalFormatting>
  <conditionalFormatting sqref="BE49">
    <cfRule type="cellIs" dxfId="18707" priority="3800" operator="lessThan">
      <formula>$C$4</formula>
    </cfRule>
  </conditionalFormatting>
  <conditionalFormatting sqref="BE49">
    <cfRule type="cellIs" dxfId="18706" priority="3801" operator="lessThan">
      <formula>$C$4</formula>
    </cfRule>
  </conditionalFormatting>
  <conditionalFormatting sqref="BE50">
    <cfRule type="cellIs" dxfId="18705" priority="3802" operator="lessThan">
      <formula>$C$4</formula>
    </cfRule>
  </conditionalFormatting>
  <conditionalFormatting sqref="BE50">
    <cfRule type="cellIs" dxfId="18704" priority="3803" operator="lessThan">
      <formula>$C$4</formula>
    </cfRule>
  </conditionalFormatting>
  <conditionalFormatting sqref="BE51">
    <cfRule type="cellIs" dxfId="18703" priority="3804" operator="lessThan">
      <formula>$C$4</formula>
    </cfRule>
  </conditionalFormatting>
  <conditionalFormatting sqref="BE51">
    <cfRule type="cellIs" dxfId="18702" priority="3805" operator="lessThan">
      <formula>$C$4</formula>
    </cfRule>
  </conditionalFormatting>
  <conditionalFormatting sqref="BE52">
    <cfRule type="cellIs" dxfId="18701" priority="3806" operator="lessThan">
      <formula>$C$4</formula>
    </cfRule>
  </conditionalFormatting>
  <conditionalFormatting sqref="BE52">
    <cfRule type="cellIs" dxfId="18700" priority="3807" operator="lessThan">
      <formula>$C$4</formula>
    </cfRule>
  </conditionalFormatting>
  <conditionalFormatting sqref="BE53">
    <cfRule type="cellIs" dxfId="18699" priority="3808" operator="lessThan">
      <formula>$C$4</formula>
    </cfRule>
  </conditionalFormatting>
  <conditionalFormatting sqref="BE53">
    <cfRule type="cellIs" dxfId="18698" priority="3809" operator="lessThan">
      <formula>$C$4</formula>
    </cfRule>
  </conditionalFormatting>
  <conditionalFormatting sqref="BE54">
    <cfRule type="cellIs" dxfId="18697" priority="3810" operator="lessThan">
      <formula>$C$4</formula>
    </cfRule>
  </conditionalFormatting>
  <conditionalFormatting sqref="BE54">
    <cfRule type="cellIs" dxfId="18696" priority="3811" operator="lessThan">
      <formula>$C$4</formula>
    </cfRule>
  </conditionalFormatting>
  <conditionalFormatting sqref="BE55">
    <cfRule type="cellIs" dxfId="18695" priority="3812" operator="lessThan">
      <formula>$C$4</formula>
    </cfRule>
  </conditionalFormatting>
  <conditionalFormatting sqref="BE55">
    <cfRule type="cellIs" dxfId="18694" priority="3813" operator="lessThan">
      <formula>$C$4</formula>
    </cfRule>
  </conditionalFormatting>
  <conditionalFormatting sqref="BE56">
    <cfRule type="cellIs" dxfId="18693" priority="3814" operator="lessThan">
      <formula>$C$4</formula>
    </cfRule>
  </conditionalFormatting>
  <conditionalFormatting sqref="BE56">
    <cfRule type="cellIs" dxfId="18692" priority="3815" operator="lessThan">
      <formula>$C$4</formula>
    </cfRule>
  </conditionalFormatting>
  <conditionalFormatting sqref="BE57">
    <cfRule type="cellIs" dxfId="18691" priority="3816" operator="lessThan">
      <formula>$C$4</formula>
    </cfRule>
  </conditionalFormatting>
  <conditionalFormatting sqref="BE57">
    <cfRule type="cellIs" dxfId="18690" priority="3817" operator="lessThan">
      <formula>$C$4</formula>
    </cfRule>
  </conditionalFormatting>
  <conditionalFormatting sqref="BE58">
    <cfRule type="cellIs" dxfId="18689" priority="3818" operator="lessThan">
      <formula>$C$4</formula>
    </cfRule>
  </conditionalFormatting>
  <conditionalFormatting sqref="BE58">
    <cfRule type="cellIs" dxfId="18688" priority="3819" operator="lessThan">
      <formula>$C$4</formula>
    </cfRule>
  </conditionalFormatting>
  <conditionalFormatting sqref="BE59">
    <cfRule type="cellIs" dxfId="18687" priority="3820" operator="lessThan">
      <formula>$C$4</formula>
    </cfRule>
  </conditionalFormatting>
  <conditionalFormatting sqref="BE59">
    <cfRule type="cellIs" dxfId="18686" priority="3821" operator="lessThan">
      <formula>$C$4</formula>
    </cfRule>
  </conditionalFormatting>
  <conditionalFormatting sqref="BE60">
    <cfRule type="cellIs" dxfId="18685" priority="3822" operator="lessThan">
      <formula>$C$4</formula>
    </cfRule>
  </conditionalFormatting>
  <conditionalFormatting sqref="BE60">
    <cfRule type="cellIs" dxfId="18684" priority="3823" operator="lessThan">
      <formula>$C$4</formula>
    </cfRule>
  </conditionalFormatting>
  <conditionalFormatting sqref="BF11">
    <cfRule type="cellIs" dxfId="18683" priority="3824" operator="lessThan">
      <formula>$C$4</formula>
    </cfRule>
  </conditionalFormatting>
  <conditionalFormatting sqref="BF11">
    <cfRule type="cellIs" dxfId="18682" priority="3825" operator="lessThan">
      <formula>$C$4</formula>
    </cfRule>
  </conditionalFormatting>
  <conditionalFormatting sqref="BF12">
    <cfRule type="cellIs" dxfId="18681" priority="3826" operator="lessThan">
      <formula>$C$4</formula>
    </cfRule>
  </conditionalFormatting>
  <conditionalFormatting sqref="BF12">
    <cfRule type="cellIs" dxfId="18680" priority="3827" operator="lessThan">
      <formula>$C$4</formula>
    </cfRule>
  </conditionalFormatting>
  <conditionalFormatting sqref="BF13">
    <cfRule type="cellIs" dxfId="18679" priority="3828" operator="lessThan">
      <formula>$C$4</formula>
    </cfRule>
  </conditionalFormatting>
  <conditionalFormatting sqref="BF13">
    <cfRule type="cellIs" dxfId="18678" priority="3829" operator="lessThan">
      <formula>$C$4</formula>
    </cfRule>
  </conditionalFormatting>
  <conditionalFormatting sqref="BF14">
    <cfRule type="cellIs" dxfId="18677" priority="3830" operator="lessThan">
      <formula>$C$4</formula>
    </cfRule>
  </conditionalFormatting>
  <conditionalFormatting sqref="BF14">
    <cfRule type="cellIs" dxfId="18676" priority="3831" operator="lessThan">
      <formula>$C$4</formula>
    </cfRule>
  </conditionalFormatting>
  <conditionalFormatting sqref="BF15">
    <cfRule type="cellIs" dxfId="18675" priority="3832" operator="lessThan">
      <formula>$C$4</formula>
    </cfRule>
  </conditionalFormatting>
  <conditionalFormatting sqref="BF15">
    <cfRule type="cellIs" dxfId="18674" priority="3833" operator="lessThan">
      <formula>$C$4</formula>
    </cfRule>
  </conditionalFormatting>
  <conditionalFormatting sqref="BF16">
    <cfRule type="cellIs" dxfId="18673" priority="3834" operator="lessThan">
      <formula>$C$4</formula>
    </cfRule>
  </conditionalFormatting>
  <conditionalFormatting sqref="BF16">
    <cfRule type="cellIs" dxfId="18672" priority="3835" operator="lessThan">
      <formula>$C$4</formula>
    </cfRule>
  </conditionalFormatting>
  <conditionalFormatting sqref="BF17">
    <cfRule type="cellIs" dxfId="18671" priority="3836" operator="lessThan">
      <formula>$C$4</formula>
    </cfRule>
  </conditionalFormatting>
  <conditionalFormatting sqref="BF17">
    <cfRule type="cellIs" dxfId="18670" priority="3837" operator="lessThan">
      <formula>$C$4</formula>
    </cfRule>
  </conditionalFormatting>
  <conditionalFormatting sqref="BF18">
    <cfRule type="cellIs" dxfId="18669" priority="3838" operator="lessThan">
      <formula>$C$4</formula>
    </cfRule>
  </conditionalFormatting>
  <conditionalFormatting sqref="BF18">
    <cfRule type="cellIs" dxfId="18668" priority="3839" operator="lessThan">
      <formula>$C$4</formula>
    </cfRule>
  </conditionalFormatting>
  <conditionalFormatting sqref="BF19">
    <cfRule type="cellIs" dxfId="18667" priority="3840" operator="lessThan">
      <formula>$C$4</formula>
    </cfRule>
  </conditionalFormatting>
  <conditionalFormatting sqref="BF19">
    <cfRule type="cellIs" dxfId="18666" priority="3841" operator="lessThan">
      <formula>$C$4</formula>
    </cfRule>
  </conditionalFormatting>
  <conditionalFormatting sqref="BF20">
    <cfRule type="cellIs" dxfId="18665" priority="3842" operator="lessThan">
      <formula>$C$4</formula>
    </cfRule>
  </conditionalFormatting>
  <conditionalFormatting sqref="BF20">
    <cfRule type="cellIs" dxfId="18664" priority="3843" operator="lessThan">
      <formula>$C$4</formula>
    </cfRule>
  </conditionalFormatting>
  <conditionalFormatting sqref="BF21">
    <cfRule type="cellIs" dxfId="18663" priority="3844" operator="lessThan">
      <formula>$C$4</formula>
    </cfRule>
  </conditionalFormatting>
  <conditionalFormatting sqref="BF21">
    <cfRule type="cellIs" dxfId="18662" priority="3845" operator="lessThan">
      <formula>$C$4</formula>
    </cfRule>
  </conditionalFormatting>
  <conditionalFormatting sqref="BF22">
    <cfRule type="cellIs" dxfId="18661" priority="3846" operator="lessThan">
      <formula>$C$4</formula>
    </cfRule>
  </conditionalFormatting>
  <conditionalFormatting sqref="BF22">
    <cfRule type="cellIs" dxfId="18660" priority="3847" operator="lessThan">
      <formula>$C$4</formula>
    </cfRule>
  </conditionalFormatting>
  <conditionalFormatting sqref="BF23">
    <cfRule type="cellIs" dxfId="18659" priority="3848" operator="lessThan">
      <formula>$C$4</formula>
    </cfRule>
  </conditionalFormatting>
  <conditionalFormatting sqref="BF23">
    <cfRule type="cellIs" dxfId="18658" priority="3849" operator="lessThan">
      <formula>$C$4</formula>
    </cfRule>
  </conditionalFormatting>
  <conditionalFormatting sqref="BF24">
    <cfRule type="cellIs" dxfId="18657" priority="3850" operator="lessThan">
      <formula>$C$4</formula>
    </cfRule>
  </conditionalFormatting>
  <conditionalFormatting sqref="BF24">
    <cfRule type="cellIs" dxfId="18656" priority="3851" operator="lessThan">
      <formula>$C$4</formula>
    </cfRule>
  </conditionalFormatting>
  <conditionalFormatting sqref="BF25">
    <cfRule type="cellIs" dxfId="18655" priority="3852" operator="lessThan">
      <formula>$C$4</formula>
    </cfRule>
  </conditionalFormatting>
  <conditionalFormatting sqref="BF25">
    <cfRule type="cellIs" dxfId="18654" priority="3853" operator="lessThan">
      <formula>$C$4</formula>
    </cfRule>
  </conditionalFormatting>
  <conditionalFormatting sqref="BF26">
    <cfRule type="cellIs" dxfId="18653" priority="3854" operator="lessThan">
      <formula>$C$4</formula>
    </cfRule>
  </conditionalFormatting>
  <conditionalFormatting sqref="BF26">
    <cfRule type="cellIs" dxfId="18652" priority="3855" operator="lessThan">
      <formula>$C$4</formula>
    </cfRule>
  </conditionalFormatting>
  <conditionalFormatting sqref="BF27">
    <cfRule type="cellIs" dxfId="18651" priority="3856" operator="lessThan">
      <formula>$C$4</formula>
    </cfRule>
  </conditionalFormatting>
  <conditionalFormatting sqref="BF27">
    <cfRule type="cellIs" dxfId="18650" priority="3857" operator="lessThan">
      <formula>$C$4</formula>
    </cfRule>
  </conditionalFormatting>
  <conditionalFormatting sqref="BF28">
    <cfRule type="cellIs" dxfId="18649" priority="3858" operator="lessThan">
      <formula>$C$4</formula>
    </cfRule>
  </conditionalFormatting>
  <conditionalFormatting sqref="BF28">
    <cfRule type="cellIs" dxfId="18648" priority="3859" operator="lessThan">
      <formula>$C$4</formula>
    </cfRule>
  </conditionalFormatting>
  <conditionalFormatting sqref="BF29">
    <cfRule type="cellIs" dxfId="18647" priority="3860" operator="lessThan">
      <formula>$C$4</formula>
    </cfRule>
  </conditionalFormatting>
  <conditionalFormatting sqref="BF29">
    <cfRule type="cellIs" dxfId="18646" priority="3861" operator="lessThan">
      <formula>$C$4</formula>
    </cfRule>
  </conditionalFormatting>
  <conditionalFormatting sqref="BF30">
    <cfRule type="cellIs" dxfId="18645" priority="3862" operator="lessThan">
      <formula>$C$4</formula>
    </cfRule>
  </conditionalFormatting>
  <conditionalFormatting sqref="BF30">
    <cfRule type="cellIs" dxfId="18644" priority="3863" operator="lessThan">
      <formula>$C$4</formula>
    </cfRule>
  </conditionalFormatting>
  <conditionalFormatting sqref="BF31">
    <cfRule type="cellIs" dxfId="18643" priority="3864" operator="lessThan">
      <formula>$C$4</formula>
    </cfRule>
  </conditionalFormatting>
  <conditionalFormatting sqref="BF31">
    <cfRule type="cellIs" dxfId="18642" priority="3865" operator="lessThan">
      <formula>$C$4</formula>
    </cfRule>
  </conditionalFormatting>
  <conditionalFormatting sqref="BF32">
    <cfRule type="cellIs" dxfId="18641" priority="3866" operator="lessThan">
      <formula>$C$4</formula>
    </cfRule>
  </conditionalFormatting>
  <conditionalFormatting sqref="BF32">
    <cfRule type="cellIs" dxfId="18640" priority="3867" operator="lessThan">
      <formula>$C$4</formula>
    </cfRule>
  </conditionalFormatting>
  <conditionalFormatting sqref="BF33">
    <cfRule type="cellIs" dxfId="18639" priority="3868" operator="lessThan">
      <formula>$C$4</formula>
    </cfRule>
  </conditionalFormatting>
  <conditionalFormatting sqref="BF33">
    <cfRule type="cellIs" dxfId="18638" priority="3869" operator="lessThan">
      <formula>$C$4</formula>
    </cfRule>
  </conditionalFormatting>
  <conditionalFormatting sqref="BF34">
    <cfRule type="cellIs" dxfId="18637" priority="3870" operator="lessThan">
      <formula>$C$4</formula>
    </cfRule>
  </conditionalFormatting>
  <conditionalFormatting sqref="BF34">
    <cfRule type="cellIs" dxfId="18636" priority="3871" operator="lessThan">
      <formula>$C$4</formula>
    </cfRule>
  </conditionalFormatting>
  <conditionalFormatting sqref="BF35">
    <cfRule type="cellIs" dxfId="18635" priority="3872" operator="lessThan">
      <formula>$C$4</formula>
    </cfRule>
  </conditionalFormatting>
  <conditionalFormatting sqref="BF35">
    <cfRule type="cellIs" dxfId="18634" priority="3873" operator="lessThan">
      <formula>$C$4</formula>
    </cfRule>
  </conditionalFormatting>
  <conditionalFormatting sqref="BF36">
    <cfRule type="cellIs" dxfId="18633" priority="3874" operator="lessThan">
      <formula>$C$4</formula>
    </cfRule>
  </conditionalFormatting>
  <conditionalFormatting sqref="BF36">
    <cfRule type="cellIs" dxfId="18632" priority="3875" operator="lessThan">
      <formula>$C$4</formula>
    </cfRule>
  </conditionalFormatting>
  <conditionalFormatting sqref="BF37">
    <cfRule type="cellIs" dxfId="18631" priority="3876" operator="lessThan">
      <formula>$C$4</formula>
    </cfRule>
  </conditionalFormatting>
  <conditionalFormatting sqref="BF37">
    <cfRule type="cellIs" dxfId="18630" priority="3877" operator="lessThan">
      <formula>$C$4</formula>
    </cfRule>
  </conditionalFormatting>
  <conditionalFormatting sqref="BF38">
    <cfRule type="cellIs" dxfId="18629" priority="3878" operator="lessThan">
      <formula>$C$4</formula>
    </cfRule>
  </conditionalFormatting>
  <conditionalFormatting sqref="BF38">
    <cfRule type="cellIs" dxfId="18628" priority="3879" operator="lessThan">
      <formula>$C$4</formula>
    </cfRule>
  </conditionalFormatting>
  <conditionalFormatting sqref="BF39">
    <cfRule type="cellIs" dxfId="18627" priority="3880" operator="lessThan">
      <formula>$C$4</formula>
    </cfRule>
  </conditionalFormatting>
  <conditionalFormatting sqref="BF39">
    <cfRule type="cellIs" dxfId="18626" priority="3881" operator="lessThan">
      <formula>$C$4</formula>
    </cfRule>
  </conditionalFormatting>
  <conditionalFormatting sqref="BF40">
    <cfRule type="cellIs" dxfId="18625" priority="3882" operator="lessThan">
      <formula>$C$4</formula>
    </cfRule>
  </conditionalFormatting>
  <conditionalFormatting sqref="BF40">
    <cfRule type="cellIs" dxfId="18624" priority="3883" operator="lessThan">
      <formula>$C$4</formula>
    </cfRule>
  </conditionalFormatting>
  <conditionalFormatting sqref="BF41">
    <cfRule type="cellIs" dxfId="18623" priority="3884" operator="lessThan">
      <formula>$C$4</formula>
    </cfRule>
  </conditionalFormatting>
  <conditionalFormatting sqref="BF41">
    <cfRule type="cellIs" dxfId="18622" priority="3885" operator="lessThan">
      <formula>$C$4</formula>
    </cfRule>
  </conditionalFormatting>
  <conditionalFormatting sqref="BF42">
    <cfRule type="cellIs" dxfId="18621" priority="3886" operator="lessThan">
      <formula>$C$4</formula>
    </cfRule>
  </conditionalFormatting>
  <conditionalFormatting sqref="BF42">
    <cfRule type="cellIs" dxfId="18620" priority="3887" operator="lessThan">
      <formula>$C$4</formula>
    </cfRule>
  </conditionalFormatting>
  <conditionalFormatting sqref="BF43">
    <cfRule type="cellIs" dxfId="18619" priority="3888" operator="lessThan">
      <formula>$C$4</formula>
    </cfRule>
  </conditionalFormatting>
  <conditionalFormatting sqref="BF43">
    <cfRule type="cellIs" dxfId="18618" priority="3889" operator="lessThan">
      <formula>$C$4</formula>
    </cfRule>
  </conditionalFormatting>
  <conditionalFormatting sqref="BF44">
    <cfRule type="cellIs" dxfId="18617" priority="3890" operator="lessThan">
      <formula>$C$4</formula>
    </cfRule>
  </conditionalFormatting>
  <conditionalFormatting sqref="BF44">
    <cfRule type="cellIs" dxfId="18616" priority="3891" operator="lessThan">
      <formula>$C$4</formula>
    </cfRule>
  </conditionalFormatting>
  <conditionalFormatting sqref="BF45">
    <cfRule type="cellIs" dxfId="18615" priority="3892" operator="lessThan">
      <formula>$C$4</formula>
    </cfRule>
  </conditionalFormatting>
  <conditionalFormatting sqref="BF45">
    <cfRule type="cellIs" dxfId="18614" priority="3893" operator="lessThan">
      <formula>$C$4</formula>
    </cfRule>
  </conditionalFormatting>
  <conditionalFormatting sqref="BF46">
    <cfRule type="cellIs" dxfId="18613" priority="3894" operator="lessThan">
      <formula>$C$4</formula>
    </cfRule>
  </conditionalFormatting>
  <conditionalFormatting sqref="BF46">
    <cfRule type="cellIs" dxfId="18612" priority="3895" operator="lessThan">
      <formula>$C$4</formula>
    </cfRule>
  </conditionalFormatting>
  <conditionalFormatting sqref="BF47">
    <cfRule type="cellIs" dxfId="18611" priority="3896" operator="lessThan">
      <formula>$C$4</formula>
    </cfRule>
  </conditionalFormatting>
  <conditionalFormatting sqref="BF47">
    <cfRule type="cellIs" dxfId="18610" priority="3897" operator="lessThan">
      <formula>$C$4</formula>
    </cfRule>
  </conditionalFormatting>
  <conditionalFormatting sqref="BF48">
    <cfRule type="cellIs" dxfId="18609" priority="3898" operator="lessThan">
      <formula>$C$4</formula>
    </cfRule>
  </conditionalFormatting>
  <conditionalFormatting sqref="BF48">
    <cfRule type="cellIs" dxfId="18608" priority="3899" operator="lessThan">
      <formula>$C$4</formula>
    </cfRule>
  </conditionalFormatting>
  <conditionalFormatting sqref="BF49">
    <cfRule type="cellIs" dxfId="18607" priority="3900" operator="lessThan">
      <formula>$C$4</formula>
    </cfRule>
  </conditionalFormatting>
  <conditionalFormatting sqref="BF49">
    <cfRule type="cellIs" dxfId="18606" priority="3901" operator="lessThan">
      <formula>$C$4</formula>
    </cfRule>
  </conditionalFormatting>
  <conditionalFormatting sqref="BF50">
    <cfRule type="cellIs" dxfId="18605" priority="3902" operator="lessThan">
      <formula>$C$4</formula>
    </cfRule>
  </conditionalFormatting>
  <conditionalFormatting sqref="BF50">
    <cfRule type="cellIs" dxfId="18604" priority="3903" operator="lessThan">
      <formula>$C$4</formula>
    </cfRule>
  </conditionalFormatting>
  <conditionalFormatting sqref="BF51">
    <cfRule type="cellIs" dxfId="18603" priority="3904" operator="lessThan">
      <formula>$C$4</formula>
    </cfRule>
  </conditionalFormatting>
  <conditionalFormatting sqref="BF51">
    <cfRule type="cellIs" dxfId="18602" priority="3905" operator="lessThan">
      <formula>$C$4</formula>
    </cfRule>
  </conditionalFormatting>
  <conditionalFormatting sqref="BF52">
    <cfRule type="cellIs" dxfId="18601" priority="3906" operator="lessThan">
      <formula>$C$4</formula>
    </cfRule>
  </conditionalFormatting>
  <conditionalFormatting sqref="BF52">
    <cfRule type="cellIs" dxfId="18600" priority="3907" operator="lessThan">
      <formula>$C$4</formula>
    </cfRule>
  </conditionalFormatting>
  <conditionalFormatting sqref="BF53">
    <cfRule type="cellIs" dxfId="18599" priority="3908" operator="lessThan">
      <formula>$C$4</formula>
    </cfRule>
  </conditionalFormatting>
  <conditionalFormatting sqref="BF53">
    <cfRule type="cellIs" dxfId="18598" priority="3909" operator="lessThan">
      <formula>$C$4</formula>
    </cfRule>
  </conditionalFormatting>
  <conditionalFormatting sqref="BF54">
    <cfRule type="cellIs" dxfId="18597" priority="3910" operator="lessThan">
      <formula>$C$4</formula>
    </cfRule>
  </conditionalFormatting>
  <conditionalFormatting sqref="BF54">
    <cfRule type="cellIs" dxfId="18596" priority="3911" operator="lessThan">
      <formula>$C$4</formula>
    </cfRule>
  </conditionalFormatting>
  <conditionalFormatting sqref="BF55">
    <cfRule type="cellIs" dxfId="18595" priority="3912" operator="lessThan">
      <formula>$C$4</formula>
    </cfRule>
  </conditionalFormatting>
  <conditionalFormatting sqref="BF55">
    <cfRule type="cellIs" dxfId="18594" priority="3913" operator="lessThan">
      <formula>$C$4</formula>
    </cfRule>
  </conditionalFormatting>
  <conditionalFormatting sqref="BF56">
    <cfRule type="cellIs" dxfId="18593" priority="3914" operator="lessThan">
      <formula>$C$4</formula>
    </cfRule>
  </conditionalFormatting>
  <conditionalFormatting sqref="BF56">
    <cfRule type="cellIs" dxfId="18592" priority="3915" operator="lessThan">
      <formula>$C$4</formula>
    </cfRule>
  </conditionalFormatting>
  <conditionalFormatting sqref="BF57">
    <cfRule type="cellIs" dxfId="18591" priority="3916" operator="lessThan">
      <formula>$C$4</formula>
    </cfRule>
  </conditionalFormatting>
  <conditionalFormatting sqref="BF57">
    <cfRule type="cellIs" dxfId="18590" priority="3917" operator="lessThan">
      <formula>$C$4</formula>
    </cfRule>
  </conditionalFormatting>
  <conditionalFormatting sqref="BF58">
    <cfRule type="cellIs" dxfId="18589" priority="3918" operator="lessThan">
      <formula>$C$4</formula>
    </cfRule>
  </conditionalFormatting>
  <conditionalFormatting sqref="BF58">
    <cfRule type="cellIs" dxfId="18588" priority="3919" operator="lessThan">
      <formula>$C$4</formula>
    </cfRule>
  </conditionalFormatting>
  <conditionalFormatting sqref="BF59">
    <cfRule type="cellIs" dxfId="18587" priority="3920" operator="lessThan">
      <formula>$C$4</formula>
    </cfRule>
  </conditionalFormatting>
  <conditionalFormatting sqref="BF59">
    <cfRule type="cellIs" dxfId="18586" priority="3921" operator="lessThan">
      <formula>$C$4</formula>
    </cfRule>
  </conditionalFormatting>
  <conditionalFormatting sqref="BF60">
    <cfRule type="cellIs" dxfId="18585" priority="3922" operator="lessThan">
      <formula>$C$4</formula>
    </cfRule>
  </conditionalFormatting>
  <conditionalFormatting sqref="BF60">
    <cfRule type="cellIs" dxfId="18584" priority="3923" operator="lessThan">
      <formula>$C$4</formula>
    </cfRule>
  </conditionalFormatting>
  <conditionalFormatting sqref="BG11">
    <cfRule type="cellIs" dxfId="18583" priority="3924" operator="lessThan">
      <formula>$C$4</formula>
    </cfRule>
  </conditionalFormatting>
  <conditionalFormatting sqref="BG11">
    <cfRule type="cellIs" dxfId="18582" priority="3925" operator="lessThan">
      <formula>$C$4</formula>
    </cfRule>
  </conditionalFormatting>
  <conditionalFormatting sqref="BG12">
    <cfRule type="cellIs" dxfId="18581" priority="3926" operator="lessThan">
      <formula>$C$4</formula>
    </cfRule>
  </conditionalFormatting>
  <conditionalFormatting sqref="BG12">
    <cfRule type="cellIs" dxfId="18580" priority="3927" operator="lessThan">
      <formula>$C$4</formula>
    </cfRule>
  </conditionalFormatting>
  <conditionalFormatting sqref="BG13">
    <cfRule type="cellIs" dxfId="18579" priority="3928" operator="lessThan">
      <formula>$C$4</formula>
    </cfRule>
  </conditionalFormatting>
  <conditionalFormatting sqref="BG13">
    <cfRule type="cellIs" dxfId="18578" priority="3929" operator="lessThan">
      <formula>$C$4</formula>
    </cfRule>
  </conditionalFormatting>
  <conditionalFormatting sqref="BG14">
    <cfRule type="cellIs" dxfId="18577" priority="3930" operator="lessThan">
      <formula>$C$4</formula>
    </cfRule>
  </conditionalFormatting>
  <conditionalFormatting sqref="BG14">
    <cfRule type="cellIs" dxfId="18576" priority="3931" operator="lessThan">
      <formula>$C$4</formula>
    </cfRule>
  </conditionalFormatting>
  <conditionalFormatting sqref="BG15">
    <cfRule type="cellIs" dxfId="18575" priority="3932" operator="lessThan">
      <formula>$C$4</formula>
    </cfRule>
  </conditionalFormatting>
  <conditionalFormatting sqref="BG15">
    <cfRule type="cellIs" dxfId="18574" priority="3933" operator="lessThan">
      <formula>$C$4</formula>
    </cfRule>
  </conditionalFormatting>
  <conditionalFormatting sqref="BG16">
    <cfRule type="cellIs" dxfId="18573" priority="3934" operator="lessThan">
      <formula>$C$4</formula>
    </cfRule>
  </conditionalFormatting>
  <conditionalFormatting sqref="BG16">
    <cfRule type="cellIs" dxfId="18572" priority="3935" operator="lessThan">
      <formula>$C$4</formula>
    </cfRule>
  </conditionalFormatting>
  <conditionalFormatting sqref="BG17">
    <cfRule type="cellIs" dxfId="18571" priority="3936" operator="lessThan">
      <formula>$C$4</formula>
    </cfRule>
  </conditionalFormatting>
  <conditionalFormatting sqref="BG17">
    <cfRule type="cellIs" dxfId="18570" priority="3937" operator="lessThan">
      <formula>$C$4</formula>
    </cfRule>
  </conditionalFormatting>
  <conditionalFormatting sqref="BG18">
    <cfRule type="cellIs" dxfId="18569" priority="3938" operator="lessThan">
      <formula>$C$4</formula>
    </cfRule>
  </conditionalFormatting>
  <conditionalFormatting sqref="BG18">
    <cfRule type="cellIs" dxfId="18568" priority="3939" operator="lessThan">
      <formula>$C$4</formula>
    </cfRule>
  </conditionalFormatting>
  <conditionalFormatting sqref="BG19">
    <cfRule type="cellIs" dxfId="18567" priority="3940" operator="lessThan">
      <formula>$C$4</formula>
    </cfRule>
  </conditionalFormatting>
  <conditionalFormatting sqref="BG19">
    <cfRule type="cellIs" dxfId="18566" priority="3941" operator="lessThan">
      <formula>$C$4</formula>
    </cfRule>
  </conditionalFormatting>
  <conditionalFormatting sqref="BG20">
    <cfRule type="cellIs" dxfId="18565" priority="3942" operator="lessThan">
      <formula>$C$4</formula>
    </cfRule>
  </conditionalFormatting>
  <conditionalFormatting sqref="BG20">
    <cfRule type="cellIs" dxfId="18564" priority="3943" operator="lessThan">
      <formula>$C$4</formula>
    </cfRule>
  </conditionalFormatting>
  <conditionalFormatting sqref="BG21">
    <cfRule type="cellIs" dxfId="18563" priority="3944" operator="lessThan">
      <formula>$C$4</formula>
    </cfRule>
  </conditionalFormatting>
  <conditionalFormatting sqref="BG21">
    <cfRule type="cellIs" dxfId="18562" priority="3945" operator="lessThan">
      <formula>$C$4</formula>
    </cfRule>
  </conditionalFormatting>
  <conditionalFormatting sqref="BG22">
    <cfRule type="cellIs" dxfId="18561" priority="3946" operator="lessThan">
      <formula>$C$4</formula>
    </cfRule>
  </conditionalFormatting>
  <conditionalFormatting sqref="BG22">
    <cfRule type="cellIs" dxfId="18560" priority="3947" operator="lessThan">
      <formula>$C$4</formula>
    </cfRule>
  </conditionalFormatting>
  <conditionalFormatting sqref="BG23">
    <cfRule type="cellIs" dxfId="18559" priority="3948" operator="lessThan">
      <formula>$C$4</formula>
    </cfRule>
  </conditionalFormatting>
  <conditionalFormatting sqref="BG23">
    <cfRule type="cellIs" dxfId="18558" priority="3949" operator="lessThan">
      <formula>$C$4</formula>
    </cfRule>
  </conditionalFormatting>
  <conditionalFormatting sqref="BG24">
    <cfRule type="cellIs" dxfId="18557" priority="3950" operator="lessThan">
      <formula>$C$4</formula>
    </cfRule>
  </conditionalFormatting>
  <conditionalFormatting sqref="BG24">
    <cfRule type="cellIs" dxfId="18556" priority="3951" operator="lessThan">
      <formula>$C$4</formula>
    </cfRule>
  </conditionalFormatting>
  <conditionalFormatting sqref="BG25">
    <cfRule type="cellIs" dxfId="18555" priority="3952" operator="lessThan">
      <formula>$C$4</formula>
    </cfRule>
  </conditionalFormatting>
  <conditionalFormatting sqref="BG25">
    <cfRule type="cellIs" dxfId="18554" priority="3953" operator="lessThan">
      <formula>$C$4</formula>
    </cfRule>
  </conditionalFormatting>
  <conditionalFormatting sqref="BG26">
    <cfRule type="cellIs" dxfId="18553" priority="3954" operator="lessThan">
      <formula>$C$4</formula>
    </cfRule>
  </conditionalFormatting>
  <conditionalFormatting sqref="BG26">
    <cfRule type="cellIs" dxfId="18552" priority="3955" operator="lessThan">
      <formula>$C$4</formula>
    </cfRule>
  </conditionalFormatting>
  <conditionalFormatting sqref="BG27">
    <cfRule type="cellIs" dxfId="18551" priority="3956" operator="lessThan">
      <formula>$C$4</formula>
    </cfRule>
  </conditionalFormatting>
  <conditionalFormatting sqref="BG27">
    <cfRule type="cellIs" dxfId="18550" priority="3957" operator="lessThan">
      <formula>$C$4</formula>
    </cfRule>
  </conditionalFormatting>
  <conditionalFormatting sqref="BG28">
    <cfRule type="cellIs" dxfId="18549" priority="3958" operator="lessThan">
      <formula>$C$4</formula>
    </cfRule>
  </conditionalFormatting>
  <conditionalFormatting sqref="BG28">
    <cfRule type="cellIs" dxfId="18548" priority="3959" operator="lessThan">
      <formula>$C$4</formula>
    </cfRule>
  </conditionalFormatting>
  <conditionalFormatting sqref="BG29">
    <cfRule type="cellIs" dxfId="18547" priority="3960" operator="lessThan">
      <formula>$C$4</formula>
    </cfRule>
  </conditionalFormatting>
  <conditionalFormatting sqref="BG29">
    <cfRule type="cellIs" dxfId="18546" priority="3961" operator="lessThan">
      <formula>$C$4</formula>
    </cfRule>
  </conditionalFormatting>
  <conditionalFormatting sqref="BG30">
    <cfRule type="cellIs" dxfId="18545" priority="3962" operator="lessThan">
      <formula>$C$4</formula>
    </cfRule>
  </conditionalFormatting>
  <conditionalFormatting sqref="BG30">
    <cfRule type="cellIs" dxfId="18544" priority="3963" operator="lessThan">
      <formula>$C$4</formula>
    </cfRule>
  </conditionalFormatting>
  <conditionalFormatting sqref="BG31">
    <cfRule type="cellIs" dxfId="18543" priority="3964" operator="lessThan">
      <formula>$C$4</formula>
    </cfRule>
  </conditionalFormatting>
  <conditionalFormatting sqref="BG31">
    <cfRule type="cellIs" dxfId="18542" priority="3965" operator="lessThan">
      <formula>$C$4</formula>
    </cfRule>
  </conditionalFormatting>
  <conditionalFormatting sqref="BG32">
    <cfRule type="cellIs" dxfId="18541" priority="3966" operator="lessThan">
      <formula>$C$4</formula>
    </cfRule>
  </conditionalFormatting>
  <conditionalFormatting sqref="BG32">
    <cfRule type="cellIs" dxfId="18540" priority="3967" operator="lessThan">
      <formula>$C$4</formula>
    </cfRule>
  </conditionalFormatting>
  <conditionalFormatting sqref="BG33">
    <cfRule type="cellIs" dxfId="18539" priority="3968" operator="lessThan">
      <formula>$C$4</formula>
    </cfRule>
  </conditionalFormatting>
  <conditionalFormatting sqref="BG33">
    <cfRule type="cellIs" dxfId="18538" priority="3969" operator="lessThan">
      <formula>$C$4</formula>
    </cfRule>
  </conditionalFormatting>
  <conditionalFormatting sqref="BG34">
    <cfRule type="cellIs" dxfId="18537" priority="3970" operator="lessThan">
      <formula>$C$4</formula>
    </cfRule>
  </conditionalFormatting>
  <conditionalFormatting sqref="BG34">
    <cfRule type="cellIs" dxfId="18536" priority="3971" operator="lessThan">
      <formula>$C$4</formula>
    </cfRule>
  </conditionalFormatting>
  <conditionalFormatting sqref="BG35">
    <cfRule type="cellIs" dxfId="18535" priority="3972" operator="lessThan">
      <formula>$C$4</formula>
    </cfRule>
  </conditionalFormatting>
  <conditionalFormatting sqref="BG35">
    <cfRule type="cellIs" dxfId="18534" priority="3973" operator="lessThan">
      <formula>$C$4</formula>
    </cfRule>
  </conditionalFormatting>
  <conditionalFormatting sqref="BG36">
    <cfRule type="cellIs" dxfId="18533" priority="3974" operator="lessThan">
      <formula>$C$4</formula>
    </cfRule>
  </conditionalFormatting>
  <conditionalFormatting sqref="BG36">
    <cfRule type="cellIs" dxfId="18532" priority="3975" operator="lessThan">
      <formula>$C$4</formula>
    </cfRule>
  </conditionalFormatting>
  <conditionalFormatting sqref="BG37">
    <cfRule type="cellIs" dxfId="18531" priority="3976" operator="lessThan">
      <formula>$C$4</formula>
    </cfRule>
  </conditionalFormatting>
  <conditionalFormatting sqref="BG37">
    <cfRule type="cellIs" dxfId="18530" priority="3977" operator="lessThan">
      <formula>$C$4</formula>
    </cfRule>
  </conditionalFormatting>
  <conditionalFormatting sqref="BG38">
    <cfRule type="cellIs" dxfId="18529" priority="3978" operator="lessThan">
      <formula>$C$4</formula>
    </cfRule>
  </conditionalFormatting>
  <conditionalFormatting sqref="BG38">
    <cfRule type="cellIs" dxfId="18528" priority="3979" operator="lessThan">
      <formula>$C$4</formula>
    </cfRule>
  </conditionalFormatting>
  <conditionalFormatting sqref="BG39">
    <cfRule type="cellIs" dxfId="18527" priority="3980" operator="lessThan">
      <formula>$C$4</formula>
    </cfRule>
  </conditionalFormatting>
  <conditionalFormatting sqref="BG39">
    <cfRule type="cellIs" dxfId="18526" priority="3981" operator="lessThan">
      <formula>$C$4</formula>
    </cfRule>
  </conditionalFormatting>
  <conditionalFormatting sqref="BG40">
    <cfRule type="cellIs" dxfId="18525" priority="3982" operator="lessThan">
      <formula>$C$4</formula>
    </cfRule>
  </conditionalFormatting>
  <conditionalFormatting sqref="BG40">
    <cfRule type="cellIs" dxfId="18524" priority="3983" operator="lessThan">
      <formula>$C$4</formula>
    </cfRule>
  </conditionalFormatting>
  <conditionalFormatting sqref="BG41">
    <cfRule type="cellIs" dxfId="18523" priority="3984" operator="lessThan">
      <formula>$C$4</formula>
    </cfRule>
  </conditionalFormatting>
  <conditionalFormatting sqref="BG41">
    <cfRule type="cellIs" dxfId="18522" priority="3985" operator="lessThan">
      <formula>$C$4</formula>
    </cfRule>
  </conditionalFormatting>
  <conditionalFormatting sqref="BG42">
    <cfRule type="cellIs" dxfId="18521" priority="3986" operator="lessThan">
      <formula>$C$4</formula>
    </cfRule>
  </conditionalFormatting>
  <conditionalFormatting sqref="BG42">
    <cfRule type="cellIs" dxfId="18520" priority="3987" operator="lessThan">
      <formula>$C$4</formula>
    </cfRule>
  </conditionalFormatting>
  <conditionalFormatting sqref="BG43">
    <cfRule type="cellIs" dxfId="18519" priority="3988" operator="lessThan">
      <formula>$C$4</formula>
    </cfRule>
  </conditionalFormatting>
  <conditionalFormatting sqref="BG43">
    <cfRule type="cellIs" dxfId="18518" priority="3989" operator="lessThan">
      <formula>$C$4</formula>
    </cfRule>
  </conditionalFormatting>
  <conditionalFormatting sqref="BG44">
    <cfRule type="cellIs" dxfId="18517" priority="3990" operator="lessThan">
      <formula>$C$4</formula>
    </cfRule>
  </conditionalFormatting>
  <conditionalFormatting sqref="BG44">
    <cfRule type="cellIs" dxfId="18516" priority="3991" operator="lessThan">
      <formula>$C$4</formula>
    </cfRule>
  </conditionalFormatting>
  <conditionalFormatting sqref="BG45">
    <cfRule type="cellIs" dxfId="18515" priority="3992" operator="lessThan">
      <formula>$C$4</formula>
    </cfRule>
  </conditionalFormatting>
  <conditionalFormatting sqref="BG45">
    <cfRule type="cellIs" dxfId="18514" priority="3993" operator="lessThan">
      <formula>$C$4</formula>
    </cfRule>
  </conditionalFormatting>
  <conditionalFormatting sqref="BG46">
    <cfRule type="cellIs" dxfId="18513" priority="3994" operator="lessThan">
      <formula>$C$4</formula>
    </cfRule>
  </conditionalFormatting>
  <conditionalFormatting sqref="BG46">
    <cfRule type="cellIs" dxfId="18512" priority="3995" operator="lessThan">
      <formula>$C$4</formula>
    </cfRule>
  </conditionalFormatting>
  <conditionalFormatting sqref="BG47">
    <cfRule type="cellIs" dxfId="18511" priority="3996" operator="lessThan">
      <formula>$C$4</formula>
    </cfRule>
  </conditionalFormatting>
  <conditionalFormatting sqref="BG47">
    <cfRule type="cellIs" dxfId="18510" priority="3997" operator="lessThan">
      <formula>$C$4</formula>
    </cfRule>
  </conditionalFormatting>
  <conditionalFormatting sqref="BG48">
    <cfRule type="cellIs" dxfId="18509" priority="3998" operator="lessThan">
      <formula>$C$4</formula>
    </cfRule>
  </conditionalFormatting>
  <conditionalFormatting sqref="BG48">
    <cfRule type="cellIs" dxfId="18508" priority="3999" operator="lessThan">
      <formula>$C$4</formula>
    </cfRule>
  </conditionalFormatting>
  <conditionalFormatting sqref="BG49">
    <cfRule type="cellIs" dxfId="18507" priority="4000" operator="lessThan">
      <formula>$C$4</formula>
    </cfRule>
  </conditionalFormatting>
  <conditionalFormatting sqref="BG49">
    <cfRule type="cellIs" dxfId="18506" priority="4001" operator="lessThan">
      <formula>$C$4</formula>
    </cfRule>
  </conditionalFormatting>
  <conditionalFormatting sqref="BG50">
    <cfRule type="cellIs" dxfId="18505" priority="4002" operator="lessThan">
      <formula>$C$4</formula>
    </cfRule>
  </conditionalFormatting>
  <conditionalFormatting sqref="BG50">
    <cfRule type="cellIs" dxfId="18504" priority="4003" operator="lessThan">
      <formula>$C$4</formula>
    </cfRule>
  </conditionalFormatting>
  <conditionalFormatting sqref="BG51">
    <cfRule type="cellIs" dxfId="18503" priority="4004" operator="lessThan">
      <formula>$C$4</formula>
    </cfRule>
  </conditionalFormatting>
  <conditionalFormatting sqref="BG51">
    <cfRule type="cellIs" dxfId="18502" priority="4005" operator="lessThan">
      <formula>$C$4</formula>
    </cfRule>
  </conditionalFormatting>
  <conditionalFormatting sqref="BG52">
    <cfRule type="cellIs" dxfId="18501" priority="4006" operator="lessThan">
      <formula>$C$4</formula>
    </cfRule>
  </conditionalFormatting>
  <conditionalFormatting sqref="BG52">
    <cfRule type="cellIs" dxfId="18500" priority="4007" operator="lessThan">
      <formula>$C$4</formula>
    </cfRule>
  </conditionalFormatting>
  <conditionalFormatting sqref="BG53">
    <cfRule type="cellIs" dxfId="18499" priority="4008" operator="lessThan">
      <formula>$C$4</formula>
    </cfRule>
  </conditionalFormatting>
  <conditionalFormatting sqref="BG53">
    <cfRule type="cellIs" dxfId="18498" priority="4009" operator="lessThan">
      <formula>$C$4</formula>
    </cfRule>
  </conditionalFormatting>
  <conditionalFormatting sqref="BG54">
    <cfRule type="cellIs" dxfId="18497" priority="4010" operator="lessThan">
      <formula>$C$4</formula>
    </cfRule>
  </conditionalFormatting>
  <conditionalFormatting sqref="BG54">
    <cfRule type="cellIs" dxfId="18496" priority="4011" operator="lessThan">
      <formula>$C$4</formula>
    </cfRule>
  </conditionalFormatting>
  <conditionalFormatting sqref="BG55">
    <cfRule type="cellIs" dxfId="18495" priority="4012" operator="lessThan">
      <formula>$C$4</formula>
    </cfRule>
  </conditionalFormatting>
  <conditionalFormatting sqref="BG55">
    <cfRule type="cellIs" dxfId="18494" priority="4013" operator="lessThan">
      <formula>$C$4</formula>
    </cfRule>
  </conditionalFormatting>
  <conditionalFormatting sqref="BG56">
    <cfRule type="cellIs" dxfId="18493" priority="4014" operator="lessThan">
      <formula>$C$4</formula>
    </cfRule>
  </conditionalFormatting>
  <conditionalFormatting sqref="BG56">
    <cfRule type="cellIs" dxfId="18492" priority="4015" operator="lessThan">
      <formula>$C$4</formula>
    </cfRule>
  </conditionalFormatting>
  <conditionalFormatting sqref="BG57">
    <cfRule type="cellIs" dxfId="18491" priority="4016" operator="lessThan">
      <formula>$C$4</formula>
    </cfRule>
  </conditionalFormatting>
  <conditionalFormatting sqref="BG57">
    <cfRule type="cellIs" dxfId="18490" priority="4017" operator="lessThan">
      <formula>$C$4</formula>
    </cfRule>
  </conditionalFormatting>
  <conditionalFormatting sqref="BG58">
    <cfRule type="cellIs" dxfId="18489" priority="4018" operator="lessThan">
      <formula>$C$4</formula>
    </cfRule>
  </conditionalFormatting>
  <conditionalFormatting sqref="BG58">
    <cfRule type="cellIs" dxfId="18488" priority="4019" operator="lessThan">
      <formula>$C$4</formula>
    </cfRule>
  </conditionalFormatting>
  <conditionalFormatting sqref="BG59">
    <cfRule type="cellIs" dxfId="18487" priority="4020" operator="lessThan">
      <formula>$C$4</formula>
    </cfRule>
  </conditionalFormatting>
  <conditionalFormatting sqref="BG59">
    <cfRule type="cellIs" dxfId="18486" priority="4021" operator="lessThan">
      <formula>$C$4</formula>
    </cfRule>
  </conditionalFormatting>
  <conditionalFormatting sqref="BG60">
    <cfRule type="cellIs" dxfId="18485" priority="4022" operator="lessThan">
      <formula>$C$4</formula>
    </cfRule>
  </conditionalFormatting>
  <conditionalFormatting sqref="BG60">
    <cfRule type="cellIs" dxfId="18484" priority="4023" operator="lessThan">
      <formula>$C$4</formula>
    </cfRule>
  </conditionalFormatting>
  <conditionalFormatting sqref="BH11">
    <cfRule type="cellIs" dxfId="18483" priority="4024" operator="lessThan">
      <formula>$C$4</formula>
    </cfRule>
  </conditionalFormatting>
  <conditionalFormatting sqref="BH11">
    <cfRule type="cellIs" dxfId="18482" priority="4025" operator="lessThan">
      <formula>$C$4</formula>
    </cfRule>
  </conditionalFormatting>
  <conditionalFormatting sqref="BH12">
    <cfRule type="cellIs" dxfId="18481" priority="4026" operator="lessThan">
      <formula>$C$4</formula>
    </cfRule>
  </conditionalFormatting>
  <conditionalFormatting sqref="BH12">
    <cfRule type="cellIs" dxfId="18480" priority="4027" operator="lessThan">
      <formula>$C$4</formula>
    </cfRule>
  </conditionalFormatting>
  <conditionalFormatting sqref="BH13">
    <cfRule type="cellIs" dxfId="18479" priority="4028" operator="lessThan">
      <formula>$C$4</formula>
    </cfRule>
  </conditionalFormatting>
  <conditionalFormatting sqref="BH13">
    <cfRule type="cellIs" dxfId="18478" priority="4029" operator="lessThan">
      <formula>$C$4</formula>
    </cfRule>
  </conditionalFormatting>
  <conditionalFormatting sqref="BH14">
    <cfRule type="cellIs" dxfId="18477" priority="4030" operator="lessThan">
      <formula>$C$4</formula>
    </cfRule>
  </conditionalFormatting>
  <conditionalFormatting sqref="BH14">
    <cfRule type="cellIs" dxfId="18476" priority="4031" operator="lessThan">
      <formula>$C$4</formula>
    </cfRule>
  </conditionalFormatting>
  <conditionalFormatting sqref="BH15">
    <cfRule type="cellIs" dxfId="18475" priority="4032" operator="lessThan">
      <formula>$C$4</formula>
    </cfRule>
  </conditionalFormatting>
  <conditionalFormatting sqref="BH15">
    <cfRule type="cellIs" dxfId="18474" priority="4033" operator="lessThan">
      <formula>$C$4</formula>
    </cfRule>
  </conditionalFormatting>
  <conditionalFormatting sqref="BH16">
    <cfRule type="cellIs" dxfId="18473" priority="4034" operator="lessThan">
      <formula>$C$4</formula>
    </cfRule>
  </conditionalFormatting>
  <conditionalFormatting sqref="BH16">
    <cfRule type="cellIs" dxfId="18472" priority="4035" operator="lessThan">
      <formula>$C$4</formula>
    </cfRule>
  </conditionalFormatting>
  <conditionalFormatting sqref="BH17">
    <cfRule type="cellIs" dxfId="18471" priority="4036" operator="lessThan">
      <formula>$C$4</formula>
    </cfRule>
  </conditionalFormatting>
  <conditionalFormatting sqref="BH17">
    <cfRule type="cellIs" dxfId="18470" priority="4037" operator="lessThan">
      <formula>$C$4</formula>
    </cfRule>
  </conditionalFormatting>
  <conditionalFormatting sqref="BH18">
    <cfRule type="cellIs" dxfId="18469" priority="4038" operator="lessThan">
      <formula>$C$4</formula>
    </cfRule>
  </conditionalFormatting>
  <conditionalFormatting sqref="BH18">
    <cfRule type="cellIs" dxfId="18468" priority="4039" operator="lessThan">
      <formula>$C$4</formula>
    </cfRule>
  </conditionalFormatting>
  <conditionalFormatting sqref="BH19">
    <cfRule type="cellIs" dxfId="18467" priority="4040" operator="lessThan">
      <formula>$C$4</formula>
    </cfRule>
  </conditionalFormatting>
  <conditionalFormatting sqref="BH19">
    <cfRule type="cellIs" dxfId="18466" priority="4041" operator="lessThan">
      <formula>$C$4</formula>
    </cfRule>
  </conditionalFormatting>
  <conditionalFormatting sqref="BH20">
    <cfRule type="cellIs" dxfId="18465" priority="4042" operator="lessThan">
      <formula>$C$4</formula>
    </cfRule>
  </conditionalFormatting>
  <conditionalFormatting sqref="BH20">
    <cfRule type="cellIs" dxfId="18464" priority="4043" operator="lessThan">
      <formula>$C$4</formula>
    </cfRule>
  </conditionalFormatting>
  <conditionalFormatting sqref="BH21">
    <cfRule type="cellIs" dxfId="18463" priority="4044" operator="lessThan">
      <formula>$C$4</formula>
    </cfRule>
  </conditionalFormatting>
  <conditionalFormatting sqref="BH21">
    <cfRule type="cellIs" dxfId="18462" priority="4045" operator="lessThan">
      <formula>$C$4</formula>
    </cfRule>
  </conditionalFormatting>
  <conditionalFormatting sqref="BH22">
    <cfRule type="cellIs" dxfId="18461" priority="4046" operator="lessThan">
      <formula>$C$4</formula>
    </cfRule>
  </conditionalFormatting>
  <conditionalFormatting sqref="BH22">
    <cfRule type="cellIs" dxfId="18460" priority="4047" operator="lessThan">
      <formula>$C$4</formula>
    </cfRule>
  </conditionalFormatting>
  <conditionalFormatting sqref="BH23">
    <cfRule type="cellIs" dxfId="18459" priority="4048" operator="lessThan">
      <formula>$C$4</formula>
    </cfRule>
  </conditionalFormatting>
  <conditionalFormatting sqref="BH23">
    <cfRule type="cellIs" dxfId="18458" priority="4049" operator="lessThan">
      <formula>$C$4</formula>
    </cfRule>
  </conditionalFormatting>
  <conditionalFormatting sqref="BH24">
    <cfRule type="cellIs" dxfId="18457" priority="4050" operator="lessThan">
      <formula>$C$4</formula>
    </cfRule>
  </conditionalFormatting>
  <conditionalFormatting sqref="BH24">
    <cfRule type="cellIs" dxfId="18456" priority="4051" operator="lessThan">
      <formula>$C$4</formula>
    </cfRule>
  </conditionalFormatting>
  <conditionalFormatting sqref="BH25">
    <cfRule type="cellIs" dxfId="18455" priority="4052" operator="lessThan">
      <formula>$C$4</formula>
    </cfRule>
  </conditionalFormatting>
  <conditionalFormatting sqref="BH25">
    <cfRule type="cellIs" dxfId="18454" priority="4053" operator="lessThan">
      <formula>$C$4</formula>
    </cfRule>
  </conditionalFormatting>
  <conditionalFormatting sqref="BH26">
    <cfRule type="cellIs" dxfId="18453" priority="4054" operator="lessThan">
      <formula>$C$4</formula>
    </cfRule>
  </conditionalFormatting>
  <conditionalFormatting sqref="BH26">
    <cfRule type="cellIs" dxfId="18452" priority="4055" operator="lessThan">
      <formula>$C$4</formula>
    </cfRule>
  </conditionalFormatting>
  <conditionalFormatting sqref="BH27">
    <cfRule type="cellIs" dxfId="18451" priority="4056" operator="lessThan">
      <formula>$C$4</formula>
    </cfRule>
  </conditionalFormatting>
  <conditionalFormatting sqref="BH27">
    <cfRule type="cellIs" dxfId="18450" priority="4057" operator="lessThan">
      <formula>$C$4</formula>
    </cfRule>
  </conditionalFormatting>
  <conditionalFormatting sqref="BH28">
    <cfRule type="cellIs" dxfId="18449" priority="4058" operator="lessThan">
      <formula>$C$4</formula>
    </cfRule>
  </conditionalFormatting>
  <conditionalFormatting sqref="BH28">
    <cfRule type="cellIs" dxfId="18448" priority="4059" operator="lessThan">
      <formula>$C$4</formula>
    </cfRule>
  </conditionalFormatting>
  <conditionalFormatting sqref="BH29">
    <cfRule type="cellIs" dxfId="18447" priority="4060" operator="lessThan">
      <formula>$C$4</formula>
    </cfRule>
  </conditionalFormatting>
  <conditionalFormatting sqref="BH29">
    <cfRule type="cellIs" dxfId="18446" priority="4061" operator="lessThan">
      <formula>$C$4</formula>
    </cfRule>
  </conditionalFormatting>
  <conditionalFormatting sqref="BH30">
    <cfRule type="cellIs" dxfId="18445" priority="4062" operator="lessThan">
      <formula>$C$4</formula>
    </cfRule>
  </conditionalFormatting>
  <conditionalFormatting sqref="BH30">
    <cfRule type="cellIs" dxfId="18444" priority="4063" operator="lessThan">
      <formula>$C$4</formula>
    </cfRule>
  </conditionalFormatting>
  <conditionalFormatting sqref="BH31">
    <cfRule type="cellIs" dxfId="18443" priority="4064" operator="lessThan">
      <formula>$C$4</formula>
    </cfRule>
  </conditionalFormatting>
  <conditionalFormatting sqref="BH31">
    <cfRule type="cellIs" dxfId="18442" priority="4065" operator="lessThan">
      <formula>$C$4</formula>
    </cfRule>
  </conditionalFormatting>
  <conditionalFormatting sqref="BH32">
    <cfRule type="cellIs" dxfId="18441" priority="4066" operator="lessThan">
      <formula>$C$4</formula>
    </cfRule>
  </conditionalFormatting>
  <conditionalFormatting sqref="BH32">
    <cfRule type="cellIs" dxfId="18440" priority="4067" operator="lessThan">
      <formula>$C$4</formula>
    </cfRule>
  </conditionalFormatting>
  <conditionalFormatting sqref="BH33">
    <cfRule type="cellIs" dxfId="18439" priority="4068" operator="lessThan">
      <formula>$C$4</formula>
    </cfRule>
  </conditionalFormatting>
  <conditionalFormatting sqref="BH33">
    <cfRule type="cellIs" dxfId="18438" priority="4069" operator="lessThan">
      <formula>$C$4</formula>
    </cfRule>
  </conditionalFormatting>
  <conditionalFormatting sqref="BH34">
    <cfRule type="cellIs" dxfId="18437" priority="4070" operator="lessThan">
      <formula>$C$4</formula>
    </cfRule>
  </conditionalFormatting>
  <conditionalFormatting sqref="BH34">
    <cfRule type="cellIs" dxfId="18436" priority="4071" operator="lessThan">
      <formula>$C$4</formula>
    </cfRule>
  </conditionalFormatting>
  <conditionalFormatting sqref="BH35">
    <cfRule type="cellIs" dxfId="18435" priority="4072" operator="lessThan">
      <formula>$C$4</formula>
    </cfRule>
  </conditionalFormatting>
  <conditionalFormatting sqref="BH35">
    <cfRule type="cellIs" dxfId="18434" priority="4073" operator="lessThan">
      <formula>$C$4</formula>
    </cfRule>
  </conditionalFormatting>
  <conditionalFormatting sqref="BH36">
    <cfRule type="cellIs" dxfId="18433" priority="4074" operator="lessThan">
      <formula>$C$4</formula>
    </cfRule>
  </conditionalFormatting>
  <conditionalFormatting sqref="BH36">
    <cfRule type="cellIs" dxfId="18432" priority="4075" operator="lessThan">
      <formula>$C$4</formula>
    </cfRule>
  </conditionalFormatting>
  <conditionalFormatting sqref="BH37">
    <cfRule type="cellIs" dxfId="18431" priority="4076" operator="lessThan">
      <formula>$C$4</formula>
    </cfRule>
  </conditionalFormatting>
  <conditionalFormatting sqref="BH37">
    <cfRule type="cellIs" dxfId="18430" priority="4077" operator="lessThan">
      <formula>$C$4</formula>
    </cfRule>
  </conditionalFormatting>
  <conditionalFormatting sqref="BH38">
    <cfRule type="cellIs" dxfId="18429" priority="4078" operator="lessThan">
      <formula>$C$4</formula>
    </cfRule>
  </conditionalFormatting>
  <conditionalFormatting sqref="BH38">
    <cfRule type="cellIs" dxfId="18428" priority="4079" operator="lessThan">
      <formula>$C$4</formula>
    </cfRule>
  </conditionalFormatting>
  <conditionalFormatting sqref="BH39">
    <cfRule type="cellIs" dxfId="18427" priority="4080" operator="lessThan">
      <formula>$C$4</formula>
    </cfRule>
  </conditionalFormatting>
  <conditionalFormatting sqref="BH39">
    <cfRule type="cellIs" dxfId="18426" priority="4081" operator="lessThan">
      <formula>$C$4</formula>
    </cfRule>
  </conditionalFormatting>
  <conditionalFormatting sqref="BH40">
    <cfRule type="cellIs" dxfId="18425" priority="4082" operator="lessThan">
      <formula>$C$4</formula>
    </cfRule>
  </conditionalFormatting>
  <conditionalFormatting sqref="BH40">
    <cfRule type="cellIs" dxfId="18424" priority="4083" operator="lessThan">
      <formula>$C$4</formula>
    </cfRule>
  </conditionalFormatting>
  <conditionalFormatting sqref="BH41">
    <cfRule type="cellIs" dxfId="18423" priority="4084" operator="lessThan">
      <formula>$C$4</formula>
    </cfRule>
  </conditionalFormatting>
  <conditionalFormatting sqref="BH41">
    <cfRule type="cellIs" dxfId="18422" priority="4085" operator="lessThan">
      <formula>$C$4</formula>
    </cfRule>
  </conditionalFormatting>
  <conditionalFormatting sqref="BH42">
    <cfRule type="cellIs" dxfId="18421" priority="4086" operator="lessThan">
      <formula>$C$4</formula>
    </cfRule>
  </conditionalFormatting>
  <conditionalFormatting sqref="BH42">
    <cfRule type="cellIs" dxfId="18420" priority="4087" operator="lessThan">
      <formula>$C$4</formula>
    </cfRule>
  </conditionalFormatting>
  <conditionalFormatting sqref="BH43">
    <cfRule type="cellIs" dxfId="18419" priority="4088" operator="lessThan">
      <formula>$C$4</formula>
    </cfRule>
  </conditionalFormatting>
  <conditionalFormatting sqref="BH43">
    <cfRule type="cellIs" dxfId="18418" priority="4089" operator="lessThan">
      <formula>$C$4</formula>
    </cfRule>
  </conditionalFormatting>
  <conditionalFormatting sqref="BH44">
    <cfRule type="cellIs" dxfId="18417" priority="4090" operator="lessThan">
      <formula>$C$4</formula>
    </cfRule>
  </conditionalFormatting>
  <conditionalFormatting sqref="BH44">
    <cfRule type="cellIs" dxfId="18416" priority="4091" operator="lessThan">
      <formula>$C$4</formula>
    </cfRule>
  </conditionalFormatting>
  <conditionalFormatting sqref="BH45">
    <cfRule type="cellIs" dxfId="18415" priority="4092" operator="lessThan">
      <formula>$C$4</formula>
    </cfRule>
  </conditionalFormatting>
  <conditionalFormatting sqref="BH45">
    <cfRule type="cellIs" dxfId="18414" priority="4093" operator="lessThan">
      <formula>$C$4</formula>
    </cfRule>
  </conditionalFormatting>
  <conditionalFormatting sqref="BH46">
    <cfRule type="cellIs" dxfId="18413" priority="4094" operator="lessThan">
      <formula>$C$4</formula>
    </cfRule>
  </conditionalFormatting>
  <conditionalFormatting sqref="BH46">
    <cfRule type="cellIs" dxfId="18412" priority="4095" operator="lessThan">
      <formula>$C$4</formula>
    </cfRule>
  </conditionalFormatting>
  <conditionalFormatting sqref="BH47">
    <cfRule type="cellIs" dxfId="18411" priority="4096" operator="lessThan">
      <formula>$C$4</formula>
    </cfRule>
  </conditionalFormatting>
  <conditionalFormatting sqref="BH47">
    <cfRule type="cellIs" dxfId="18410" priority="4097" operator="lessThan">
      <formula>$C$4</formula>
    </cfRule>
  </conditionalFormatting>
  <conditionalFormatting sqref="BH48">
    <cfRule type="cellIs" dxfId="18409" priority="4098" operator="lessThan">
      <formula>$C$4</formula>
    </cfRule>
  </conditionalFormatting>
  <conditionalFormatting sqref="BH48">
    <cfRule type="cellIs" dxfId="18408" priority="4099" operator="lessThan">
      <formula>$C$4</formula>
    </cfRule>
  </conditionalFormatting>
  <conditionalFormatting sqref="BH49">
    <cfRule type="cellIs" dxfId="18407" priority="4100" operator="lessThan">
      <formula>$C$4</formula>
    </cfRule>
  </conditionalFormatting>
  <conditionalFormatting sqref="BH49">
    <cfRule type="cellIs" dxfId="18406" priority="4101" operator="lessThan">
      <formula>$C$4</formula>
    </cfRule>
  </conditionalFormatting>
  <conditionalFormatting sqref="BH50">
    <cfRule type="cellIs" dxfId="18405" priority="4102" operator="lessThan">
      <formula>$C$4</formula>
    </cfRule>
  </conditionalFormatting>
  <conditionalFormatting sqref="BH50">
    <cfRule type="cellIs" dxfId="18404" priority="4103" operator="lessThan">
      <formula>$C$4</formula>
    </cfRule>
  </conditionalFormatting>
  <conditionalFormatting sqref="BH51">
    <cfRule type="cellIs" dxfId="18403" priority="4104" operator="lessThan">
      <formula>$C$4</formula>
    </cfRule>
  </conditionalFormatting>
  <conditionalFormatting sqref="BH51">
    <cfRule type="cellIs" dxfId="18402" priority="4105" operator="lessThan">
      <formula>$C$4</formula>
    </cfRule>
  </conditionalFormatting>
  <conditionalFormatting sqref="BH52">
    <cfRule type="cellIs" dxfId="18401" priority="4106" operator="lessThan">
      <formula>$C$4</formula>
    </cfRule>
  </conditionalFormatting>
  <conditionalFormatting sqref="BH52">
    <cfRule type="cellIs" dxfId="18400" priority="4107" operator="lessThan">
      <formula>$C$4</formula>
    </cfRule>
  </conditionalFormatting>
  <conditionalFormatting sqref="BH53">
    <cfRule type="cellIs" dxfId="18399" priority="4108" operator="lessThan">
      <formula>$C$4</formula>
    </cfRule>
  </conditionalFormatting>
  <conditionalFormatting sqref="BH53">
    <cfRule type="cellIs" dxfId="18398" priority="4109" operator="lessThan">
      <formula>$C$4</formula>
    </cfRule>
  </conditionalFormatting>
  <conditionalFormatting sqref="BH54">
    <cfRule type="cellIs" dxfId="18397" priority="4110" operator="lessThan">
      <formula>$C$4</formula>
    </cfRule>
  </conditionalFormatting>
  <conditionalFormatting sqref="BH54">
    <cfRule type="cellIs" dxfId="18396" priority="4111" operator="lessThan">
      <formula>$C$4</formula>
    </cfRule>
  </conditionalFormatting>
  <conditionalFormatting sqref="BH55">
    <cfRule type="cellIs" dxfId="18395" priority="4112" operator="lessThan">
      <formula>$C$4</formula>
    </cfRule>
  </conditionalFormatting>
  <conditionalFormatting sqref="BH55">
    <cfRule type="cellIs" dxfId="18394" priority="4113" operator="lessThan">
      <formula>$C$4</formula>
    </cfRule>
  </conditionalFormatting>
  <conditionalFormatting sqref="BH56">
    <cfRule type="cellIs" dxfId="18393" priority="4114" operator="lessThan">
      <formula>$C$4</formula>
    </cfRule>
  </conditionalFormatting>
  <conditionalFormatting sqref="BH56">
    <cfRule type="cellIs" dxfId="18392" priority="4115" operator="lessThan">
      <formula>$C$4</formula>
    </cfRule>
  </conditionalFormatting>
  <conditionalFormatting sqref="BH57">
    <cfRule type="cellIs" dxfId="18391" priority="4116" operator="lessThan">
      <formula>$C$4</formula>
    </cfRule>
  </conditionalFormatting>
  <conditionalFormatting sqref="BH57">
    <cfRule type="cellIs" dxfId="18390" priority="4117" operator="lessThan">
      <formula>$C$4</formula>
    </cfRule>
  </conditionalFormatting>
  <conditionalFormatting sqref="BH58">
    <cfRule type="cellIs" dxfId="18389" priority="4118" operator="lessThan">
      <formula>$C$4</formula>
    </cfRule>
  </conditionalFormatting>
  <conditionalFormatting sqref="BH58">
    <cfRule type="cellIs" dxfId="18388" priority="4119" operator="lessThan">
      <formula>$C$4</formula>
    </cfRule>
  </conditionalFormatting>
  <conditionalFormatting sqref="BH59">
    <cfRule type="cellIs" dxfId="18387" priority="4120" operator="lessThan">
      <formula>$C$4</formula>
    </cfRule>
  </conditionalFormatting>
  <conditionalFormatting sqref="BH59">
    <cfRule type="cellIs" dxfId="18386" priority="4121" operator="lessThan">
      <formula>$C$4</formula>
    </cfRule>
  </conditionalFormatting>
  <conditionalFormatting sqref="BH60">
    <cfRule type="cellIs" dxfId="18385" priority="4122" operator="lessThan">
      <formula>$C$4</formula>
    </cfRule>
  </conditionalFormatting>
  <conditionalFormatting sqref="BH60">
    <cfRule type="cellIs" dxfId="18384" priority="4123" operator="lessThan">
      <formula>$C$4</formula>
    </cfRule>
  </conditionalFormatting>
  <conditionalFormatting sqref="BI11">
    <cfRule type="cellIs" dxfId="18383" priority="4124" operator="lessThan">
      <formula>$C$4</formula>
    </cfRule>
  </conditionalFormatting>
  <conditionalFormatting sqref="BI11">
    <cfRule type="cellIs" dxfId="18382" priority="4125" operator="lessThan">
      <formula>$C$4</formula>
    </cfRule>
  </conditionalFormatting>
  <conditionalFormatting sqref="BI12">
    <cfRule type="cellIs" dxfId="18381" priority="4126" operator="lessThan">
      <formula>$C$4</formula>
    </cfRule>
  </conditionalFormatting>
  <conditionalFormatting sqref="BI12">
    <cfRule type="cellIs" dxfId="18380" priority="4127" operator="lessThan">
      <formula>$C$4</formula>
    </cfRule>
  </conditionalFormatting>
  <conditionalFormatting sqref="BI13">
    <cfRule type="cellIs" dxfId="18379" priority="4128" operator="lessThan">
      <formula>$C$4</formula>
    </cfRule>
  </conditionalFormatting>
  <conditionalFormatting sqref="BI13">
    <cfRule type="cellIs" dxfId="18378" priority="4129" operator="lessThan">
      <formula>$C$4</formula>
    </cfRule>
  </conditionalFormatting>
  <conditionalFormatting sqref="BI14">
    <cfRule type="cellIs" dxfId="18377" priority="4130" operator="lessThan">
      <formula>$C$4</formula>
    </cfRule>
  </conditionalFormatting>
  <conditionalFormatting sqref="BI14">
    <cfRule type="cellIs" dxfId="18376" priority="4131" operator="lessThan">
      <formula>$C$4</formula>
    </cfRule>
  </conditionalFormatting>
  <conditionalFormatting sqref="BI15">
    <cfRule type="cellIs" dxfId="18375" priority="4132" operator="lessThan">
      <formula>$C$4</formula>
    </cfRule>
  </conditionalFormatting>
  <conditionalFormatting sqref="BI15">
    <cfRule type="cellIs" dxfId="18374" priority="4133" operator="lessThan">
      <formula>$C$4</formula>
    </cfRule>
  </conditionalFormatting>
  <conditionalFormatting sqref="BI16">
    <cfRule type="cellIs" dxfId="18373" priority="4134" operator="lessThan">
      <formula>$C$4</formula>
    </cfRule>
  </conditionalFormatting>
  <conditionalFormatting sqref="BI16">
    <cfRule type="cellIs" dxfId="18372" priority="4135" operator="lessThan">
      <formula>$C$4</formula>
    </cfRule>
  </conditionalFormatting>
  <conditionalFormatting sqref="BI17">
    <cfRule type="cellIs" dxfId="18371" priority="4136" operator="lessThan">
      <formula>$C$4</formula>
    </cfRule>
  </conditionalFormatting>
  <conditionalFormatting sqref="BI17">
    <cfRule type="cellIs" dxfId="18370" priority="4137" operator="lessThan">
      <formula>$C$4</formula>
    </cfRule>
  </conditionalFormatting>
  <conditionalFormatting sqref="BI18">
    <cfRule type="cellIs" dxfId="18369" priority="4138" operator="lessThan">
      <formula>$C$4</formula>
    </cfRule>
  </conditionalFormatting>
  <conditionalFormatting sqref="BI18">
    <cfRule type="cellIs" dxfId="18368" priority="4139" operator="lessThan">
      <formula>$C$4</formula>
    </cfRule>
  </conditionalFormatting>
  <conditionalFormatting sqref="BI19">
    <cfRule type="cellIs" dxfId="18367" priority="4140" operator="lessThan">
      <formula>$C$4</formula>
    </cfRule>
  </conditionalFormatting>
  <conditionalFormatting sqref="BI19">
    <cfRule type="cellIs" dxfId="18366" priority="4141" operator="lessThan">
      <formula>$C$4</formula>
    </cfRule>
  </conditionalFormatting>
  <conditionalFormatting sqref="BI20">
    <cfRule type="cellIs" dxfId="18365" priority="4142" operator="lessThan">
      <formula>$C$4</formula>
    </cfRule>
  </conditionalFormatting>
  <conditionalFormatting sqref="BI20">
    <cfRule type="cellIs" dxfId="18364" priority="4143" operator="lessThan">
      <formula>$C$4</formula>
    </cfRule>
  </conditionalFormatting>
  <conditionalFormatting sqref="BI21">
    <cfRule type="cellIs" dxfId="18363" priority="4144" operator="lessThan">
      <formula>$C$4</formula>
    </cfRule>
  </conditionalFormatting>
  <conditionalFormatting sqref="BI21">
    <cfRule type="cellIs" dxfId="18362" priority="4145" operator="lessThan">
      <formula>$C$4</formula>
    </cfRule>
  </conditionalFormatting>
  <conditionalFormatting sqref="BI22">
    <cfRule type="cellIs" dxfId="18361" priority="4146" operator="lessThan">
      <formula>$C$4</formula>
    </cfRule>
  </conditionalFormatting>
  <conditionalFormatting sqref="BI22">
    <cfRule type="cellIs" dxfId="18360" priority="4147" operator="lessThan">
      <formula>$C$4</formula>
    </cfRule>
  </conditionalFormatting>
  <conditionalFormatting sqref="BI23">
    <cfRule type="cellIs" dxfId="18359" priority="4148" operator="lessThan">
      <formula>$C$4</formula>
    </cfRule>
  </conditionalFormatting>
  <conditionalFormatting sqref="BI23">
    <cfRule type="cellIs" dxfId="18358" priority="4149" operator="lessThan">
      <formula>$C$4</formula>
    </cfRule>
  </conditionalFormatting>
  <conditionalFormatting sqref="BI24">
    <cfRule type="cellIs" dxfId="18357" priority="4150" operator="lessThan">
      <formula>$C$4</formula>
    </cfRule>
  </conditionalFormatting>
  <conditionalFormatting sqref="BI24">
    <cfRule type="cellIs" dxfId="18356" priority="4151" operator="lessThan">
      <formula>$C$4</formula>
    </cfRule>
  </conditionalFormatting>
  <conditionalFormatting sqref="BI25">
    <cfRule type="cellIs" dxfId="18355" priority="4152" operator="lessThan">
      <formula>$C$4</formula>
    </cfRule>
  </conditionalFormatting>
  <conditionalFormatting sqref="BI25">
    <cfRule type="cellIs" dxfId="18354" priority="4153" operator="lessThan">
      <formula>$C$4</formula>
    </cfRule>
  </conditionalFormatting>
  <conditionalFormatting sqref="BI26">
    <cfRule type="cellIs" dxfId="18353" priority="4154" operator="lessThan">
      <formula>$C$4</formula>
    </cfRule>
  </conditionalFormatting>
  <conditionalFormatting sqref="BI26">
    <cfRule type="cellIs" dxfId="18352" priority="4155" operator="lessThan">
      <formula>$C$4</formula>
    </cfRule>
  </conditionalFormatting>
  <conditionalFormatting sqref="BI27">
    <cfRule type="cellIs" dxfId="18351" priority="4156" operator="lessThan">
      <formula>$C$4</formula>
    </cfRule>
  </conditionalFormatting>
  <conditionalFormatting sqref="BI27">
    <cfRule type="cellIs" dxfId="18350" priority="4157" operator="lessThan">
      <formula>$C$4</formula>
    </cfRule>
  </conditionalFormatting>
  <conditionalFormatting sqref="BI28">
    <cfRule type="cellIs" dxfId="18349" priority="4158" operator="lessThan">
      <formula>$C$4</formula>
    </cfRule>
  </conditionalFormatting>
  <conditionalFormatting sqref="BI28">
    <cfRule type="cellIs" dxfId="18348" priority="4159" operator="lessThan">
      <formula>$C$4</formula>
    </cfRule>
  </conditionalFormatting>
  <conditionalFormatting sqref="BI29">
    <cfRule type="cellIs" dxfId="18347" priority="4160" operator="lessThan">
      <formula>$C$4</formula>
    </cfRule>
  </conditionalFormatting>
  <conditionalFormatting sqref="BI29">
    <cfRule type="cellIs" dxfId="18346" priority="4161" operator="lessThan">
      <formula>$C$4</formula>
    </cfRule>
  </conditionalFormatting>
  <conditionalFormatting sqref="BI30">
    <cfRule type="cellIs" dxfId="18345" priority="4162" operator="lessThan">
      <formula>$C$4</formula>
    </cfRule>
  </conditionalFormatting>
  <conditionalFormatting sqref="BI30">
    <cfRule type="cellIs" dxfId="18344" priority="4163" operator="lessThan">
      <formula>$C$4</formula>
    </cfRule>
  </conditionalFormatting>
  <conditionalFormatting sqref="BI31">
    <cfRule type="cellIs" dxfId="18343" priority="4164" operator="lessThan">
      <formula>$C$4</formula>
    </cfRule>
  </conditionalFormatting>
  <conditionalFormatting sqref="BI31">
    <cfRule type="cellIs" dxfId="18342" priority="4165" operator="lessThan">
      <formula>$C$4</formula>
    </cfRule>
  </conditionalFormatting>
  <conditionalFormatting sqref="BI32">
    <cfRule type="cellIs" dxfId="18341" priority="4166" operator="lessThan">
      <formula>$C$4</formula>
    </cfRule>
  </conditionalFormatting>
  <conditionalFormatting sqref="BI32">
    <cfRule type="cellIs" dxfId="18340" priority="4167" operator="lessThan">
      <formula>$C$4</formula>
    </cfRule>
  </conditionalFormatting>
  <conditionalFormatting sqref="BI33">
    <cfRule type="cellIs" dxfId="18339" priority="4168" operator="lessThan">
      <formula>$C$4</formula>
    </cfRule>
  </conditionalFormatting>
  <conditionalFormatting sqref="BI33">
    <cfRule type="cellIs" dxfId="18338" priority="4169" operator="lessThan">
      <formula>$C$4</formula>
    </cfRule>
  </conditionalFormatting>
  <conditionalFormatting sqref="BI34">
    <cfRule type="cellIs" dxfId="18337" priority="4170" operator="lessThan">
      <formula>$C$4</formula>
    </cfRule>
  </conditionalFormatting>
  <conditionalFormatting sqref="BI34">
    <cfRule type="cellIs" dxfId="18336" priority="4171" operator="lessThan">
      <formula>$C$4</formula>
    </cfRule>
  </conditionalFormatting>
  <conditionalFormatting sqref="BI35">
    <cfRule type="cellIs" dxfId="18335" priority="4172" operator="lessThan">
      <formula>$C$4</formula>
    </cfRule>
  </conditionalFormatting>
  <conditionalFormatting sqref="BI35">
    <cfRule type="cellIs" dxfId="18334" priority="4173" operator="lessThan">
      <formula>$C$4</formula>
    </cfRule>
  </conditionalFormatting>
  <conditionalFormatting sqref="BI36">
    <cfRule type="cellIs" dxfId="18333" priority="4174" operator="lessThan">
      <formula>$C$4</formula>
    </cfRule>
  </conditionalFormatting>
  <conditionalFormatting sqref="BI36">
    <cfRule type="cellIs" dxfId="18332" priority="4175" operator="lessThan">
      <formula>$C$4</formula>
    </cfRule>
  </conditionalFormatting>
  <conditionalFormatting sqref="BI37">
    <cfRule type="cellIs" dxfId="18331" priority="4176" operator="lessThan">
      <formula>$C$4</formula>
    </cfRule>
  </conditionalFormatting>
  <conditionalFormatting sqref="BI37">
    <cfRule type="cellIs" dxfId="18330" priority="4177" operator="lessThan">
      <formula>$C$4</formula>
    </cfRule>
  </conditionalFormatting>
  <conditionalFormatting sqref="BI38">
    <cfRule type="cellIs" dxfId="18329" priority="4178" operator="lessThan">
      <formula>$C$4</formula>
    </cfRule>
  </conditionalFormatting>
  <conditionalFormatting sqref="BI38">
    <cfRule type="cellIs" dxfId="18328" priority="4179" operator="lessThan">
      <formula>$C$4</formula>
    </cfRule>
  </conditionalFormatting>
  <conditionalFormatting sqref="BI39">
    <cfRule type="cellIs" dxfId="18327" priority="4180" operator="lessThan">
      <formula>$C$4</formula>
    </cfRule>
  </conditionalFormatting>
  <conditionalFormatting sqref="BI39">
    <cfRule type="cellIs" dxfId="18326" priority="4181" operator="lessThan">
      <formula>$C$4</formula>
    </cfRule>
  </conditionalFormatting>
  <conditionalFormatting sqref="BI40">
    <cfRule type="cellIs" dxfId="18325" priority="4182" operator="lessThan">
      <formula>$C$4</formula>
    </cfRule>
  </conditionalFormatting>
  <conditionalFormatting sqref="BI40">
    <cfRule type="cellIs" dxfId="18324" priority="4183" operator="lessThan">
      <formula>$C$4</formula>
    </cfRule>
  </conditionalFormatting>
  <conditionalFormatting sqref="BI41">
    <cfRule type="cellIs" dxfId="18323" priority="4184" operator="lessThan">
      <formula>$C$4</formula>
    </cfRule>
  </conditionalFormatting>
  <conditionalFormatting sqref="BI41">
    <cfRule type="cellIs" dxfId="18322" priority="4185" operator="lessThan">
      <formula>$C$4</formula>
    </cfRule>
  </conditionalFormatting>
  <conditionalFormatting sqref="BI42">
    <cfRule type="cellIs" dxfId="18321" priority="4186" operator="lessThan">
      <formula>$C$4</formula>
    </cfRule>
  </conditionalFormatting>
  <conditionalFormatting sqref="BI42">
    <cfRule type="cellIs" dxfId="18320" priority="4187" operator="lessThan">
      <formula>$C$4</formula>
    </cfRule>
  </conditionalFormatting>
  <conditionalFormatting sqref="BI43">
    <cfRule type="cellIs" dxfId="18319" priority="4188" operator="lessThan">
      <formula>$C$4</formula>
    </cfRule>
  </conditionalFormatting>
  <conditionalFormatting sqref="BI43">
    <cfRule type="cellIs" dxfId="18318" priority="4189" operator="lessThan">
      <formula>$C$4</formula>
    </cfRule>
  </conditionalFormatting>
  <conditionalFormatting sqref="BI44">
    <cfRule type="cellIs" dxfId="18317" priority="4190" operator="lessThan">
      <formula>$C$4</formula>
    </cfRule>
  </conditionalFormatting>
  <conditionalFormatting sqref="BI44">
    <cfRule type="cellIs" dxfId="18316" priority="4191" operator="lessThan">
      <formula>$C$4</formula>
    </cfRule>
  </conditionalFormatting>
  <conditionalFormatting sqref="BI45">
    <cfRule type="cellIs" dxfId="18315" priority="4192" operator="lessThan">
      <formula>$C$4</formula>
    </cfRule>
  </conditionalFormatting>
  <conditionalFormatting sqref="BI45">
    <cfRule type="cellIs" dxfId="18314" priority="4193" operator="lessThan">
      <formula>$C$4</formula>
    </cfRule>
  </conditionalFormatting>
  <conditionalFormatting sqref="BI46">
    <cfRule type="cellIs" dxfId="18313" priority="4194" operator="lessThan">
      <formula>$C$4</formula>
    </cfRule>
  </conditionalFormatting>
  <conditionalFormatting sqref="BI46">
    <cfRule type="cellIs" dxfId="18312" priority="4195" operator="lessThan">
      <formula>$C$4</formula>
    </cfRule>
  </conditionalFormatting>
  <conditionalFormatting sqref="BI47">
    <cfRule type="cellIs" dxfId="18311" priority="4196" operator="lessThan">
      <formula>$C$4</formula>
    </cfRule>
  </conditionalFormatting>
  <conditionalFormatting sqref="BI47">
    <cfRule type="cellIs" dxfId="18310" priority="4197" operator="lessThan">
      <formula>$C$4</formula>
    </cfRule>
  </conditionalFormatting>
  <conditionalFormatting sqref="BI48">
    <cfRule type="cellIs" dxfId="18309" priority="4198" operator="lessThan">
      <formula>$C$4</formula>
    </cfRule>
  </conditionalFormatting>
  <conditionalFormatting sqref="BI48">
    <cfRule type="cellIs" dxfId="18308" priority="4199" operator="lessThan">
      <formula>$C$4</formula>
    </cfRule>
  </conditionalFormatting>
  <conditionalFormatting sqref="BI49">
    <cfRule type="cellIs" dxfId="18307" priority="4200" operator="lessThan">
      <formula>$C$4</formula>
    </cfRule>
  </conditionalFormatting>
  <conditionalFormatting sqref="BI49">
    <cfRule type="cellIs" dxfId="18306" priority="4201" operator="lessThan">
      <formula>$C$4</formula>
    </cfRule>
  </conditionalFormatting>
  <conditionalFormatting sqref="BI50">
    <cfRule type="cellIs" dxfId="18305" priority="4202" operator="lessThan">
      <formula>$C$4</formula>
    </cfRule>
  </conditionalFormatting>
  <conditionalFormatting sqref="BI50">
    <cfRule type="cellIs" dxfId="18304" priority="4203" operator="lessThan">
      <formula>$C$4</formula>
    </cfRule>
  </conditionalFormatting>
  <conditionalFormatting sqref="BI51">
    <cfRule type="cellIs" dxfId="18303" priority="4204" operator="lessThan">
      <formula>$C$4</formula>
    </cfRule>
  </conditionalFormatting>
  <conditionalFormatting sqref="BI51">
    <cfRule type="cellIs" dxfId="18302" priority="4205" operator="lessThan">
      <formula>$C$4</formula>
    </cfRule>
  </conditionalFormatting>
  <conditionalFormatting sqref="BI52">
    <cfRule type="cellIs" dxfId="18301" priority="4206" operator="lessThan">
      <formula>$C$4</formula>
    </cfRule>
  </conditionalFormatting>
  <conditionalFormatting sqref="BI52">
    <cfRule type="cellIs" dxfId="18300" priority="4207" operator="lessThan">
      <formula>$C$4</formula>
    </cfRule>
  </conditionalFormatting>
  <conditionalFormatting sqref="BI53">
    <cfRule type="cellIs" dxfId="18299" priority="4208" operator="lessThan">
      <formula>$C$4</formula>
    </cfRule>
  </conditionalFormatting>
  <conditionalFormatting sqref="BI53">
    <cfRule type="cellIs" dxfId="18298" priority="4209" operator="lessThan">
      <formula>$C$4</formula>
    </cfRule>
  </conditionalFormatting>
  <conditionalFormatting sqref="BI54">
    <cfRule type="cellIs" dxfId="18297" priority="4210" operator="lessThan">
      <formula>$C$4</formula>
    </cfRule>
  </conditionalFormatting>
  <conditionalFormatting sqref="BI54">
    <cfRule type="cellIs" dxfId="18296" priority="4211" operator="lessThan">
      <formula>$C$4</formula>
    </cfRule>
  </conditionalFormatting>
  <conditionalFormatting sqref="BI55">
    <cfRule type="cellIs" dxfId="18295" priority="4212" operator="lessThan">
      <formula>$C$4</formula>
    </cfRule>
  </conditionalFormatting>
  <conditionalFormatting sqref="BI55">
    <cfRule type="cellIs" dxfId="18294" priority="4213" operator="lessThan">
      <formula>$C$4</formula>
    </cfRule>
  </conditionalFormatting>
  <conditionalFormatting sqref="BI56">
    <cfRule type="cellIs" dxfId="18293" priority="4214" operator="lessThan">
      <formula>$C$4</formula>
    </cfRule>
  </conditionalFormatting>
  <conditionalFormatting sqref="BI56">
    <cfRule type="cellIs" dxfId="18292" priority="4215" operator="lessThan">
      <formula>$C$4</formula>
    </cfRule>
  </conditionalFormatting>
  <conditionalFormatting sqref="BI57">
    <cfRule type="cellIs" dxfId="18291" priority="4216" operator="lessThan">
      <formula>$C$4</formula>
    </cfRule>
  </conditionalFormatting>
  <conditionalFormatting sqref="BI57">
    <cfRule type="cellIs" dxfId="18290" priority="4217" operator="lessThan">
      <formula>$C$4</formula>
    </cfRule>
  </conditionalFormatting>
  <conditionalFormatting sqref="BI58">
    <cfRule type="cellIs" dxfId="18289" priority="4218" operator="lessThan">
      <formula>$C$4</formula>
    </cfRule>
  </conditionalFormatting>
  <conditionalFormatting sqref="BI58">
    <cfRule type="cellIs" dxfId="18288" priority="4219" operator="lessThan">
      <formula>$C$4</formula>
    </cfRule>
  </conditionalFormatting>
  <conditionalFormatting sqref="BI59">
    <cfRule type="cellIs" dxfId="18287" priority="4220" operator="lessThan">
      <formula>$C$4</formula>
    </cfRule>
  </conditionalFormatting>
  <conditionalFormatting sqref="BI59">
    <cfRule type="cellIs" dxfId="18286" priority="4221" operator="lessThan">
      <formula>$C$4</formula>
    </cfRule>
  </conditionalFormatting>
  <conditionalFormatting sqref="BI60">
    <cfRule type="cellIs" dxfId="18285" priority="4222" operator="lessThan">
      <formula>$C$4</formula>
    </cfRule>
  </conditionalFormatting>
  <conditionalFormatting sqref="BI60">
    <cfRule type="cellIs" dxfId="18284" priority="4223" operator="lessThan">
      <formula>$C$4</formula>
    </cfRule>
  </conditionalFormatting>
  <conditionalFormatting sqref="BJ11">
    <cfRule type="cellIs" dxfId="18283" priority="4224" operator="lessThan">
      <formula>$C$4</formula>
    </cfRule>
  </conditionalFormatting>
  <conditionalFormatting sqref="BJ11">
    <cfRule type="cellIs" dxfId="18282" priority="4225" operator="lessThan">
      <formula>$C$4</formula>
    </cfRule>
  </conditionalFormatting>
  <conditionalFormatting sqref="BJ12">
    <cfRule type="cellIs" dxfId="18281" priority="4226" operator="lessThan">
      <formula>$C$4</formula>
    </cfRule>
  </conditionalFormatting>
  <conditionalFormatting sqref="BJ12">
    <cfRule type="cellIs" dxfId="18280" priority="4227" operator="lessThan">
      <formula>$C$4</formula>
    </cfRule>
  </conditionalFormatting>
  <conditionalFormatting sqref="BJ13">
    <cfRule type="cellIs" dxfId="18279" priority="4228" operator="lessThan">
      <formula>$C$4</formula>
    </cfRule>
  </conditionalFormatting>
  <conditionalFormatting sqref="BJ13">
    <cfRule type="cellIs" dxfId="18278" priority="4229" operator="lessThan">
      <formula>$C$4</formula>
    </cfRule>
  </conditionalFormatting>
  <conditionalFormatting sqref="BJ14">
    <cfRule type="cellIs" dxfId="18277" priority="4230" operator="lessThan">
      <formula>$C$4</formula>
    </cfRule>
  </conditionalFormatting>
  <conditionalFormatting sqref="BJ14">
    <cfRule type="cellIs" dxfId="18276" priority="4231" operator="lessThan">
      <formula>$C$4</formula>
    </cfRule>
  </conditionalFormatting>
  <conditionalFormatting sqref="BJ15">
    <cfRule type="cellIs" dxfId="18275" priority="4232" operator="lessThan">
      <formula>$C$4</formula>
    </cfRule>
  </conditionalFormatting>
  <conditionalFormatting sqref="BJ15">
    <cfRule type="cellIs" dxfId="18274" priority="4233" operator="lessThan">
      <formula>$C$4</formula>
    </cfRule>
  </conditionalFormatting>
  <conditionalFormatting sqref="BJ16">
    <cfRule type="cellIs" dxfId="18273" priority="4234" operator="lessThan">
      <formula>$C$4</formula>
    </cfRule>
  </conditionalFormatting>
  <conditionalFormatting sqref="BJ16">
    <cfRule type="cellIs" dxfId="18272" priority="4235" operator="lessThan">
      <formula>$C$4</formula>
    </cfRule>
  </conditionalFormatting>
  <conditionalFormatting sqref="BJ17">
    <cfRule type="cellIs" dxfId="18271" priority="4236" operator="lessThan">
      <formula>$C$4</formula>
    </cfRule>
  </conditionalFormatting>
  <conditionalFormatting sqref="BJ17">
    <cfRule type="cellIs" dxfId="18270" priority="4237" operator="lessThan">
      <formula>$C$4</formula>
    </cfRule>
  </conditionalFormatting>
  <conditionalFormatting sqref="BJ18">
    <cfRule type="cellIs" dxfId="18269" priority="4238" operator="lessThan">
      <formula>$C$4</formula>
    </cfRule>
  </conditionalFormatting>
  <conditionalFormatting sqref="BJ18">
    <cfRule type="cellIs" dxfId="18268" priority="4239" operator="lessThan">
      <formula>$C$4</formula>
    </cfRule>
  </conditionalFormatting>
  <conditionalFormatting sqref="BJ19">
    <cfRule type="cellIs" dxfId="18267" priority="4240" operator="lessThan">
      <formula>$C$4</formula>
    </cfRule>
  </conditionalFormatting>
  <conditionalFormatting sqref="BJ19">
    <cfRule type="cellIs" dxfId="18266" priority="4241" operator="lessThan">
      <formula>$C$4</formula>
    </cfRule>
  </conditionalFormatting>
  <conditionalFormatting sqref="BJ20">
    <cfRule type="cellIs" dxfId="18265" priority="4242" operator="lessThan">
      <formula>$C$4</formula>
    </cfRule>
  </conditionalFormatting>
  <conditionalFormatting sqref="BJ20">
    <cfRule type="cellIs" dxfId="18264" priority="4243" operator="lessThan">
      <formula>$C$4</formula>
    </cfRule>
  </conditionalFormatting>
  <conditionalFormatting sqref="BJ21">
    <cfRule type="cellIs" dxfId="18263" priority="4244" operator="lessThan">
      <formula>$C$4</formula>
    </cfRule>
  </conditionalFormatting>
  <conditionalFormatting sqref="BJ21">
    <cfRule type="cellIs" dxfId="18262" priority="4245" operator="lessThan">
      <formula>$C$4</formula>
    </cfRule>
  </conditionalFormatting>
  <conditionalFormatting sqref="BJ22">
    <cfRule type="cellIs" dxfId="18261" priority="4246" operator="lessThan">
      <formula>$C$4</formula>
    </cfRule>
  </conditionalFormatting>
  <conditionalFormatting sqref="BJ22">
    <cfRule type="cellIs" dxfId="18260" priority="4247" operator="lessThan">
      <formula>$C$4</formula>
    </cfRule>
  </conditionalFormatting>
  <conditionalFormatting sqref="BJ23">
    <cfRule type="cellIs" dxfId="18259" priority="4248" operator="lessThan">
      <formula>$C$4</formula>
    </cfRule>
  </conditionalFormatting>
  <conditionalFormatting sqref="BJ23">
    <cfRule type="cellIs" dxfId="18258" priority="4249" operator="lessThan">
      <formula>$C$4</formula>
    </cfRule>
  </conditionalFormatting>
  <conditionalFormatting sqref="BJ24">
    <cfRule type="cellIs" dxfId="18257" priority="4250" operator="lessThan">
      <formula>$C$4</formula>
    </cfRule>
  </conditionalFormatting>
  <conditionalFormatting sqref="BJ24">
    <cfRule type="cellIs" dxfId="18256" priority="4251" operator="lessThan">
      <formula>$C$4</formula>
    </cfRule>
  </conditionalFormatting>
  <conditionalFormatting sqref="BJ25">
    <cfRule type="cellIs" dxfId="18255" priority="4252" operator="lessThan">
      <formula>$C$4</formula>
    </cfRule>
  </conditionalFormatting>
  <conditionalFormatting sqref="BJ25">
    <cfRule type="cellIs" dxfId="18254" priority="4253" operator="lessThan">
      <formula>$C$4</formula>
    </cfRule>
  </conditionalFormatting>
  <conditionalFormatting sqref="BJ26">
    <cfRule type="cellIs" dxfId="18253" priority="4254" operator="lessThan">
      <formula>$C$4</formula>
    </cfRule>
  </conditionalFormatting>
  <conditionalFormatting sqref="BJ26">
    <cfRule type="cellIs" dxfId="18252" priority="4255" operator="lessThan">
      <formula>$C$4</formula>
    </cfRule>
  </conditionalFormatting>
  <conditionalFormatting sqref="BJ27">
    <cfRule type="cellIs" dxfId="18251" priority="4256" operator="lessThan">
      <formula>$C$4</formula>
    </cfRule>
  </conditionalFormatting>
  <conditionalFormatting sqref="BJ27">
    <cfRule type="cellIs" dxfId="18250" priority="4257" operator="lessThan">
      <formula>$C$4</formula>
    </cfRule>
  </conditionalFormatting>
  <conditionalFormatting sqref="BJ28">
    <cfRule type="cellIs" dxfId="18249" priority="4258" operator="lessThan">
      <formula>$C$4</formula>
    </cfRule>
  </conditionalFormatting>
  <conditionalFormatting sqref="BJ28">
    <cfRule type="cellIs" dxfId="18248" priority="4259" operator="lessThan">
      <formula>$C$4</formula>
    </cfRule>
  </conditionalFormatting>
  <conditionalFormatting sqref="BJ29">
    <cfRule type="cellIs" dxfId="18247" priority="4260" operator="lessThan">
      <formula>$C$4</formula>
    </cfRule>
  </conditionalFormatting>
  <conditionalFormatting sqref="BJ29">
    <cfRule type="cellIs" dxfId="18246" priority="4261" operator="lessThan">
      <formula>$C$4</formula>
    </cfRule>
  </conditionalFormatting>
  <conditionalFormatting sqref="BJ30">
    <cfRule type="cellIs" dxfId="18245" priority="4262" operator="lessThan">
      <formula>$C$4</formula>
    </cfRule>
  </conditionalFormatting>
  <conditionalFormatting sqref="BJ30">
    <cfRule type="cellIs" dxfId="18244" priority="4263" operator="lessThan">
      <formula>$C$4</formula>
    </cfRule>
  </conditionalFormatting>
  <conditionalFormatting sqref="BJ31">
    <cfRule type="cellIs" dxfId="18243" priority="4264" operator="lessThan">
      <formula>$C$4</formula>
    </cfRule>
  </conditionalFormatting>
  <conditionalFormatting sqref="BJ31">
    <cfRule type="cellIs" dxfId="18242" priority="4265" operator="lessThan">
      <formula>$C$4</formula>
    </cfRule>
  </conditionalFormatting>
  <conditionalFormatting sqref="BJ32">
    <cfRule type="cellIs" dxfId="18241" priority="4266" operator="lessThan">
      <formula>$C$4</formula>
    </cfRule>
  </conditionalFormatting>
  <conditionalFormatting sqref="BJ32">
    <cfRule type="cellIs" dxfId="18240" priority="4267" operator="lessThan">
      <formula>$C$4</formula>
    </cfRule>
  </conditionalFormatting>
  <conditionalFormatting sqref="BJ33">
    <cfRule type="cellIs" dxfId="18239" priority="4268" operator="lessThan">
      <formula>$C$4</formula>
    </cfRule>
  </conditionalFormatting>
  <conditionalFormatting sqref="BJ33">
    <cfRule type="cellIs" dxfId="18238" priority="4269" operator="lessThan">
      <formula>$C$4</formula>
    </cfRule>
  </conditionalFormatting>
  <conditionalFormatting sqref="BJ34">
    <cfRule type="cellIs" dxfId="18237" priority="4270" operator="lessThan">
      <formula>$C$4</formula>
    </cfRule>
  </conditionalFormatting>
  <conditionalFormatting sqref="BJ34">
    <cfRule type="cellIs" dxfId="18236" priority="4271" operator="lessThan">
      <formula>$C$4</formula>
    </cfRule>
  </conditionalFormatting>
  <conditionalFormatting sqref="BJ35">
    <cfRule type="cellIs" dxfId="18235" priority="4272" operator="lessThan">
      <formula>$C$4</formula>
    </cfRule>
  </conditionalFormatting>
  <conditionalFormatting sqref="BJ35">
    <cfRule type="cellIs" dxfId="18234" priority="4273" operator="lessThan">
      <formula>$C$4</formula>
    </cfRule>
  </conditionalFormatting>
  <conditionalFormatting sqref="BJ36">
    <cfRule type="cellIs" dxfId="18233" priority="4274" operator="lessThan">
      <formula>$C$4</formula>
    </cfRule>
  </conditionalFormatting>
  <conditionalFormatting sqref="BJ36">
    <cfRule type="cellIs" dxfId="18232" priority="4275" operator="lessThan">
      <formula>$C$4</formula>
    </cfRule>
  </conditionalFormatting>
  <conditionalFormatting sqref="BJ37">
    <cfRule type="cellIs" dxfId="18231" priority="4276" operator="lessThan">
      <formula>$C$4</formula>
    </cfRule>
  </conditionalFormatting>
  <conditionalFormatting sqref="BJ37">
    <cfRule type="cellIs" dxfId="18230" priority="4277" operator="lessThan">
      <formula>$C$4</formula>
    </cfRule>
  </conditionalFormatting>
  <conditionalFormatting sqref="BJ38">
    <cfRule type="cellIs" dxfId="18229" priority="4278" operator="lessThan">
      <formula>$C$4</formula>
    </cfRule>
  </conditionalFormatting>
  <conditionalFormatting sqref="BJ38">
    <cfRule type="cellIs" dxfId="18228" priority="4279" operator="lessThan">
      <formula>$C$4</formula>
    </cfRule>
  </conditionalFormatting>
  <conditionalFormatting sqref="BJ39">
    <cfRule type="cellIs" dxfId="18227" priority="4280" operator="lessThan">
      <formula>$C$4</formula>
    </cfRule>
  </conditionalFormatting>
  <conditionalFormatting sqref="BJ39">
    <cfRule type="cellIs" dxfId="18226" priority="4281" operator="lessThan">
      <formula>$C$4</formula>
    </cfRule>
  </conditionalFormatting>
  <conditionalFormatting sqref="BJ40">
    <cfRule type="cellIs" dxfId="18225" priority="4282" operator="lessThan">
      <formula>$C$4</formula>
    </cfRule>
  </conditionalFormatting>
  <conditionalFormatting sqref="BJ40">
    <cfRule type="cellIs" dxfId="18224" priority="4283" operator="lessThan">
      <formula>$C$4</formula>
    </cfRule>
  </conditionalFormatting>
  <conditionalFormatting sqref="BJ41">
    <cfRule type="cellIs" dxfId="18223" priority="4284" operator="lessThan">
      <formula>$C$4</formula>
    </cfRule>
  </conditionalFormatting>
  <conditionalFormatting sqref="BJ41">
    <cfRule type="cellIs" dxfId="18222" priority="4285" operator="lessThan">
      <formula>$C$4</formula>
    </cfRule>
  </conditionalFormatting>
  <conditionalFormatting sqref="BJ42">
    <cfRule type="cellIs" dxfId="18221" priority="4286" operator="lessThan">
      <formula>$C$4</formula>
    </cfRule>
  </conditionalFormatting>
  <conditionalFormatting sqref="BJ42">
    <cfRule type="cellIs" dxfId="18220" priority="4287" operator="lessThan">
      <formula>$C$4</formula>
    </cfRule>
  </conditionalFormatting>
  <conditionalFormatting sqref="BJ43">
    <cfRule type="cellIs" dxfId="18219" priority="4288" operator="lessThan">
      <formula>$C$4</formula>
    </cfRule>
  </conditionalFormatting>
  <conditionalFormatting sqref="BJ43">
    <cfRule type="cellIs" dxfId="18218" priority="4289" operator="lessThan">
      <formula>$C$4</formula>
    </cfRule>
  </conditionalFormatting>
  <conditionalFormatting sqref="BJ44">
    <cfRule type="cellIs" dxfId="18217" priority="4290" operator="lessThan">
      <formula>$C$4</formula>
    </cfRule>
  </conditionalFormatting>
  <conditionalFormatting sqref="BJ44">
    <cfRule type="cellIs" dxfId="18216" priority="4291" operator="lessThan">
      <formula>$C$4</formula>
    </cfRule>
  </conditionalFormatting>
  <conditionalFormatting sqref="BJ45">
    <cfRule type="cellIs" dxfId="18215" priority="4292" operator="lessThan">
      <formula>$C$4</formula>
    </cfRule>
  </conditionalFormatting>
  <conditionalFormatting sqref="BJ45">
    <cfRule type="cellIs" dxfId="18214" priority="4293" operator="lessThan">
      <formula>$C$4</formula>
    </cfRule>
  </conditionalFormatting>
  <conditionalFormatting sqref="BJ46">
    <cfRule type="cellIs" dxfId="18213" priority="4294" operator="lessThan">
      <formula>$C$4</formula>
    </cfRule>
  </conditionalFormatting>
  <conditionalFormatting sqref="BJ46">
    <cfRule type="cellIs" dxfId="18212" priority="4295" operator="lessThan">
      <formula>$C$4</formula>
    </cfRule>
  </conditionalFormatting>
  <conditionalFormatting sqref="BJ47">
    <cfRule type="cellIs" dxfId="18211" priority="4296" operator="lessThan">
      <formula>$C$4</formula>
    </cfRule>
  </conditionalFormatting>
  <conditionalFormatting sqref="BJ47">
    <cfRule type="cellIs" dxfId="18210" priority="4297" operator="lessThan">
      <formula>$C$4</formula>
    </cfRule>
  </conditionalFormatting>
  <conditionalFormatting sqref="BJ48">
    <cfRule type="cellIs" dxfId="18209" priority="4298" operator="lessThan">
      <formula>$C$4</formula>
    </cfRule>
  </conditionalFormatting>
  <conditionalFormatting sqref="BJ48">
    <cfRule type="cellIs" dxfId="18208" priority="4299" operator="lessThan">
      <formula>$C$4</formula>
    </cfRule>
  </conditionalFormatting>
  <conditionalFormatting sqref="BJ49">
    <cfRule type="cellIs" dxfId="18207" priority="4300" operator="lessThan">
      <formula>$C$4</formula>
    </cfRule>
  </conditionalFormatting>
  <conditionalFormatting sqref="BJ49">
    <cfRule type="cellIs" dxfId="18206" priority="4301" operator="lessThan">
      <formula>$C$4</formula>
    </cfRule>
  </conditionalFormatting>
  <conditionalFormatting sqref="BJ50">
    <cfRule type="cellIs" dxfId="18205" priority="4302" operator="lessThan">
      <formula>$C$4</formula>
    </cfRule>
  </conditionalFormatting>
  <conditionalFormatting sqref="BJ50">
    <cfRule type="cellIs" dxfId="18204" priority="4303" operator="lessThan">
      <formula>$C$4</formula>
    </cfRule>
  </conditionalFormatting>
  <conditionalFormatting sqref="BJ51">
    <cfRule type="cellIs" dxfId="18203" priority="4304" operator="lessThan">
      <formula>$C$4</formula>
    </cfRule>
  </conditionalFormatting>
  <conditionalFormatting sqref="BJ51">
    <cfRule type="cellIs" dxfId="18202" priority="4305" operator="lessThan">
      <formula>$C$4</formula>
    </cfRule>
  </conditionalFormatting>
  <conditionalFormatting sqref="BJ52">
    <cfRule type="cellIs" dxfId="18201" priority="4306" operator="lessThan">
      <formula>$C$4</formula>
    </cfRule>
  </conditionalFormatting>
  <conditionalFormatting sqref="BJ52">
    <cfRule type="cellIs" dxfId="18200" priority="4307" operator="lessThan">
      <formula>$C$4</formula>
    </cfRule>
  </conditionalFormatting>
  <conditionalFormatting sqref="BJ53">
    <cfRule type="cellIs" dxfId="18199" priority="4308" operator="lessThan">
      <formula>$C$4</formula>
    </cfRule>
  </conditionalFormatting>
  <conditionalFormatting sqref="BJ53">
    <cfRule type="cellIs" dxfId="18198" priority="4309" operator="lessThan">
      <formula>$C$4</formula>
    </cfRule>
  </conditionalFormatting>
  <conditionalFormatting sqref="BJ54">
    <cfRule type="cellIs" dxfId="18197" priority="4310" operator="lessThan">
      <formula>$C$4</formula>
    </cfRule>
  </conditionalFormatting>
  <conditionalFormatting sqref="BJ54">
    <cfRule type="cellIs" dxfId="18196" priority="4311" operator="lessThan">
      <formula>$C$4</formula>
    </cfRule>
  </conditionalFormatting>
  <conditionalFormatting sqref="BJ55">
    <cfRule type="cellIs" dxfId="18195" priority="4312" operator="lessThan">
      <formula>$C$4</formula>
    </cfRule>
  </conditionalFormatting>
  <conditionalFormatting sqref="BJ55">
    <cfRule type="cellIs" dxfId="18194" priority="4313" operator="lessThan">
      <formula>$C$4</formula>
    </cfRule>
  </conditionalFormatting>
  <conditionalFormatting sqref="BJ56">
    <cfRule type="cellIs" dxfId="18193" priority="4314" operator="lessThan">
      <formula>$C$4</formula>
    </cfRule>
  </conditionalFormatting>
  <conditionalFormatting sqref="BJ56">
    <cfRule type="cellIs" dxfId="18192" priority="4315" operator="lessThan">
      <formula>$C$4</formula>
    </cfRule>
  </conditionalFormatting>
  <conditionalFormatting sqref="BJ57">
    <cfRule type="cellIs" dxfId="18191" priority="4316" operator="lessThan">
      <formula>$C$4</formula>
    </cfRule>
  </conditionalFormatting>
  <conditionalFormatting sqref="BJ57">
    <cfRule type="cellIs" dxfId="18190" priority="4317" operator="lessThan">
      <formula>$C$4</formula>
    </cfRule>
  </conditionalFormatting>
  <conditionalFormatting sqref="BJ58">
    <cfRule type="cellIs" dxfId="18189" priority="4318" operator="lessThan">
      <formula>$C$4</formula>
    </cfRule>
  </conditionalFormatting>
  <conditionalFormatting sqref="BJ58">
    <cfRule type="cellIs" dxfId="18188" priority="4319" operator="lessThan">
      <formula>$C$4</formula>
    </cfRule>
  </conditionalFormatting>
  <conditionalFormatting sqref="BJ59">
    <cfRule type="cellIs" dxfId="18187" priority="4320" operator="lessThan">
      <formula>$C$4</formula>
    </cfRule>
  </conditionalFormatting>
  <conditionalFormatting sqref="BJ59">
    <cfRule type="cellIs" dxfId="18186" priority="4321" operator="lessThan">
      <formula>$C$4</formula>
    </cfRule>
  </conditionalFormatting>
  <conditionalFormatting sqref="BJ60">
    <cfRule type="cellIs" dxfId="18185" priority="4322" operator="lessThan">
      <formula>$C$4</formula>
    </cfRule>
  </conditionalFormatting>
  <conditionalFormatting sqref="BJ60">
    <cfRule type="cellIs" dxfId="18184" priority="4323" operator="lessThan">
      <formula>$C$4</formula>
    </cfRule>
  </conditionalFormatting>
  <conditionalFormatting sqref="BK11">
    <cfRule type="cellIs" dxfId="18183" priority="4324" operator="lessThan">
      <formula>$C$4</formula>
    </cfRule>
  </conditionalFormatting>
  <conditionalFormatting sqref="BK11">
    <cfRule type="cellIs" dxfId="18182" priority="4325" operator="lessThan">
      <formula>$C$4</formula>
    </cfRule>
  </conditionalFormatting>
  <conditionalFormatting sqref="BK12">
    <cfRule type="cellIs" dxfId="18181" priority="4326" operator="lessThan">
      <formula>$C$4</formula>
    </cfRule>
  </conditionalFormatting>
  <conditionalFormatting sqref="BK12">
    <cfRule type="cellIs" dxfId="18180" priority="4327" operator="lessThan">
      <formula>$C$4</formula>
    </cfRule>
  </conditionalFormatting>
  <conditionalFormatting sqref="BK13">
    <cfRule type="cellIs" dxfId="18179" priority="4328" operator="lessThan">
      <formula>$C$4</formula>
    </cfRule>
  </conditionalFormatting>
  <conditionalFormatting sqref="BK13">
    <cfRule type="cellIs" dxfId="18178" priority="4329" operator="lessThan">
      <formula>$C$4</formula>
    </cfRule>
  </conditionalFormatting>
  <conditionalFormatting sqref="BK14">
    <cfRule type="cellIs" dxfId="18177" priority="4330" operator="lessThan">
      <formula>$C$4</formula>
    </cfRule>
  </conditionalFormatting>
  <conditionalFormatting sqref="BK14">
    <cfRule type="cellIs" dxfId="18176" priority="4331" operator="lessThan">
      <formula>$C$4</formula>
    </cfRule>
  </conditionalFormatting>
  <conditionalFormatting sqref="BK15">
    <cfRule type="cellIs" dxfId="18175" priority="4332" operator="lessThan">
      <formula>$C$4</formula>
    </cfRule>
  </conditionalFormatting>
  <conditionalFormatting sqref="BK15">
    <cfRule type="cellIs" dxfId="18174" priority="4333" operator="lessThan">
      <formula>$C$4</formula>
    </cfRule>
  </conditionalFormatting>
  <conditionalFormatting sqref="BK16">
    <cfRule type="cellIs" dxfId="18173" priority="4334" operator="lessThan">
      <formula>$C$4</formula>
    </cfRule>
  </conditionalFormatting>
  <conditionalFormatting sqref="BK16">
    <cfRule type="cellIs" dxfId="18172" priority="4335" operator="lessThan">
      <formula>$C$4</formula>
    </cfRule>
  </conditionalFormatting>
  <conditionalFormatting sqref="BK17">
    <cfRule type="cellIs" dxfId="18171" priority="4336" operator="lessThan">
      <formula>$C$4</formula>
    </cfRule>
  </conditionalFormatting>
  <conditionalFormatting sqref="BK17">
    <cfRule type="cellIs" dxfId="18170" priority="4337" operator="lessThan">
      <formula>$C$4</formula>
    </cfRule>
  </conditionalFormatting>
  <conditionalFormatting sqref="BK18">
    <cfRule type="cellIs" dxfId="18169" priority="4338" operator="lessThan">
      <formula>$C$4</formula>
    </cfRule>
  </conditionalFormatting>
  <conditionalFormatting sqref="BK18">
    <cfRule type="cellIs" dxfId="18168" priority="4339" operator="lessThan">
      <formula>$C$4</formula>
    </cfRule>
  </conditionalFormatting>
  <conditionalFormatting sqref="BK19">
    <cfRule type="cellIs" dxfId="18167" priority="4340" operator="lessThan">
      <formula>$C$4</formula>
    </cfRule>
  </conditionalFormatting>
  <conditionalFormatting sqref="BK19">
    <cfRule type="cellIs" dxfId="18166" priority="4341" operator="lessThan">
      <formula>$C$4</formula>
    </cfRule>
  </conditionalFormatting>
  <conditionalFormatting sqref="BK20">
    <cfRule type="cellIs" dxfId="18165" priority="4342" operator="lessThan">
      <formula>$C$4</formula>
    </cfRule>
  </conditionalFormatting>
  <conditionalFormatting sqref="BK20">
    <cfRule type="cellIs" dxfId="18164" priority="4343" operator="lessThan">
      <formula>$C$4</formula>
    </cfRule>
  </conditionalFormatting>
  <conditionalFormatting sqref="BK21">
    <cfRule type="cellIs" dxfId="18163" priority="4344" operator="lessThan">
      <formula>$C$4</formula>
    </cfRule>
  </conditionalFormatting>
  <conditionalFormatting sqref="BK21">
    <cfRule type="cellIs" dxfId="18162" priority="4345" operator="lessThan">
      <formula>$C$4</formula>
    </cfRule>
  </conditionalFormatting>
  <conditionalFormatting sqref="BK22">
    <cfRule type="cellIs" dxfId="18161" priority="4346" operator="lessThan">
      <formula>$C$4</formula>
    </cfRule>
  </conditionalFormatting>
  <conditionalFormatting sqref="BK22">
    <cfRule type="cellIs" dxfId="18160" priority="4347" operator="lessThan">
      <formula>$C$4</formula>
    </cfRule>
  </conditionalFormatting>
  <conditionalFormatting sqref="BK23">
    <cfRule type="cellIs" dxfId="18159" priority="4348" operator="lessThan">
      <formula>$C$4</formula>
    </cfRule>
  </conditionalFormatting>
  <conditionalFormatting sqref="BK23">
    <cfRule type="cellIs" dxfId="18158" priority="4349" operator="lessThan">
      <formula>$C$4</formula>
    </cfRule>
  </conditionalFormatting>
  <conditionalFormatting sqref="BK24">
    <cfRule type="cellIs" dxfId="18157" priority="4350" operator="lessThan">
      <formula>$C$4</formula>
    </cfRule>
  </conditionalFormatting>
  <conditionalFormatting sqref="BK24">
    <cfRule type="cellIs" dxfId="18156" priority="4351" operator="lessThan">
      <formula>$C$4</formula>
    </cfRule>
  </conditionalFormatting>
  <conditionalFormatting sqref="BK25">
    <cfRule type="cellIs" dxfId="18155" priority="4352" operator="lessThan">
      <formula>$C$4</formula>
    </cfRule>
  </conditionalFormatting>
  <conditionalFormatting sqref="BK25">
    <cfRule type="cellIs" dxfId="18154" priority="4353" operator="lessThan">
      <formula>$C$4</formula>
    </cfRule>
  </conditionalFormatting>
  <conditionalFormatting sqref="BK26">
    <cfRule type="cellIs" dxfId="18153" priority="4354" operator="lessThan">
      <formula>$C$4</formula>
    </cfRule>
  </conditionalFormatting>
  <conditionalFormatting sqref="BK26">
    <cfRule type="cellIs" dxfId="18152" priority="4355" operator="lessThan">
      <formula>$C$4</formula>
    </cfRule>
  </conditionalFormatting>
  <conditionalFormatting sqref="BK27">
    <cfRule type="cellIs" dxfId="18151" priority="4356" operator="lessThan">
      <formula>$C$4</formula>
    </cfRule>
  </conditionalFormatting>
  <conditionalFormatting sqref="BK27">
    <cfRule type="cellIs" dxfId="18150" priority="4357" operator="lessThan">
      <formula>$C$4</formula>
    </cfRule>
  </conditionalFormatting>
  <conditionalFormatting sqref="BK28">
    <cfRule type="cellIs" dxfId="18149" priority="4358" operator="lessThan">
      <formula>$C$4</formula>
    </cfRule>
  </conditionalFormatting>
  <conditionalFormatting sqref="BK28">
    <cfRule type="cellIs" dxfId="18148" priority="4359" operator="lessThan">
      <formula>$C$4</formula>
    </cfRule>
  </conditionalFormatting>
  <conditionalFormatting sqref="BK29">
    <cfRule type="cellIs" dxfId="18147" priority="4360" operator="lessThan">
      <formula>$C$4</formula>
    </cfRule>
  </conditionalFormatting>
  <conditionalFormatting sqref="BK29">
    <cfRule type="cellIs" dxfId="18146" priority="4361" operator="lessThan">
      <formula>$C$4</formula>
    </cfRule>
  </conditionalFormatting>
  <conditionalFormatting sqref="BK30">
    <cfRule type="cellIs" dxfId="18145" priority="4362" operator="lessThan">
      <formula>$C$4</formula>
    </cfRule>
  </conditionalFormatting>
  <conditionalFormatting sqref="BK30">
    <cfRule type="cellIs" dxfId="18144" priority="4363" operator="lessThan">
      <formula>$C$4</formula>
    </cfRule>
  </conditionalFormatting>
  <conditionalFormatting sqref="BK31">
    <cfRule type="cellIs" dxfId="18143" priority="4364" operator="lessThan">
      <formula>$C$4</formula>
    </cfRule>
  </conditionalFormatting>
  <conditionalFormatting sqref="BK31">
    <cfRule type="cellIs" dxfId="18142" priority="4365" operator="lessThan">
      <formula>$C$4</formula>
    </cfRule>
  </conditionalFormatting>
  <conditionalFormatting sqref="BK32">
    <cfRule type="cellIs" dxfId="18141" priority="4366" operator="lessThan">
      <formula>$C$4</formula>
    </cfRule>
  </conditionalFormatting>
  <conditionalFormatting sqref="BK32">
    <cfRule type="cellIs" dxfId="18140" priority="4367" operator="lessThan">
      <formula>$C$4</formula>
    </cfRule>
  </conditionalFormatting>
  <conditionalFormatting sqref="BK33">
    <cfRule type="cellIs" dxfId="18139" priority="4368" operator="lessThan">
      <formula>$C$4</formula>
    </cfRule>
  </conditionalFormatting>
  <conditionalFormatting sqref="BK33">
    <cfRule type="cellIs" dxfId="18138" priority="4369" operator="lessThan">
      <formula>$C$4</formula>
    </cfRule>
  </conditionalFormatting>
  <conditionalFormatting sqref="BK34">
    <cfRule type="cellIs" dxfId="18137" priority="4370" operator="lessThan">
      <formula>$C$4</formula>
    </cfRule>
  </conditionalFormatting>
  <conditionalFormatting sqref="BK34">
    <cfRule type="cellIs" dxfId="18136" priority="4371" operator="lessThan">
      <formula>$C$4</formula>
    </cfRule>
  </conditionalFormatting>
  <conditionalFormatting sqref="BK35">
    <cfRule type="cellIs" dxfId="18135" priority="4372" operator="lessThan">
      <formula>$C$4</formula>
    </cfRule>
  </conditionalFormatting>
  <conditionalFormatting sqref="BK35">
    <cfRule type="cellIs" dxfId="18134" priority="4373" operator="lessThan">
      <formula>$C$4</formula>
    </cfRule>
  </conditionalFormatting>
  <conditionalFormatting sqref="BK36">
    <cfRule type="cellIs" dxfId="18133" priority="4374" operator="lessThan">
      <formula>$C$4</formula>
    </cfRule>
  </conditionalFormatting>
  <conditionalFormatting sqref="BK36">
    <cfRule type="cellIs" dxfId="18132" priority="4375" operator="lessThan">
      <formula>$C$4</formula>
    </cfRule>
  </conditionalFormatting>
  <conditionalFormatting sqref="BK37">
    <cfRule type="cellIs" dxfId="18131" priority="4376" operator="lessThan">
      <formula>$C$4</formula>
    </cfRule>
  </conditionalFormatting>
  <conditionalFormatting sqref="BK37">
    <cfRule type="cellIs" dxfId="18130" priority="4377" operator="lessThan">
      <formula>$C$4</formula>
    </cfRule>
  </conditionalFormatting>
  <conditionalFormatting sqref="BK38">
    <cfRule type="cellIs" dxfId="18129" priority="4378" operator="lessThan">
      <formula>$C$4</formula>
    </cfRule>
  </conditionalFormatting>
  <conditionalFormatting sqref="BK38">
    <cfRule type="cellIs" dxfId="18128" priority="4379" operator="lessThan">
      <formula>$C$4</formula>
    </cfRule>
  </conditionalFormatting>
  <conditionalFormatting sqref="BK39">
    <cfRule type="cellIs" dxfId="18127" priority="4380" operator="lessThan">
      <formula>$C$4</formula>
    </cfRule>
  </conditionalFormatting>
  <conditionalFormatting sqref="BK39">
    <cfRule type="cellIs" dxfId="18126" priority="4381" operator="lessThan">
      <formula>$C$4</formula>
    </cfRule>
  </conditionalFormatting>
  <conditionalFormatting sqref="BK40">
    <cfRule type="cellIs" dxfId="18125" priority="4382" operator="lessThan">
      <formula>$C$4</formula>
    </cfRule>
  </conditionalFormatting>
  <conditionalFormatting sqref="BK40">
    <cfRule type="cellIs" dxfId="18124" priority="4383" operator="lessThan">
      <formula>$C$4</formula>
    </cfRule>
  </conditionalFormatting>
  <conditionalFormatting sqref="BK41">
    <cfRule type="cellIs" dxfId="18123" priority="4384" operator="lessThan">
      <formula>$C$4</formula>
    </cfRule>
  </conditionalFormatting>
  <conditionalFormatting sqref="BK41">
    <cfRule type="cellIs" dxfId="18122" priority="4385" operator="lessThan">
      <formula>$C$4</formula>
    </cfRule>
  </conditionalFormatting>
  <conditionalFormatting sqref="BK42">
    <cfRule type="cellIs" dxfId="18121" priority="4386" operator="lessThan">
      <formula>$C$4</formula>
    </cfRule>
  </conditionalFormatting>
  <conditionalFormatting sqref="BK42">
    <cfRule type="cellIs" dxfId="18120" priority="4387" operator="lessThan">
      <formula>$C$4</formula>
    </cfRule>
  </conditionalFormatting>
  <conditionalFormatting sqref="BK43">
    <cfRule type="cellIs" dxfId="18119" priority="4388" operator="lessThan">
      <formula>$C$4</formula>
    </cfRule>
  </conditionalFormatting>
  <conditionalFormatting sqref="BK43">
    <cfRule type="cellIs" dxfId="18118" priority="4389" operator="lessThan">
      <formula>$C$4</formula>
    </cfRule>
  </conditionalFormatting>
  <conditionalFormatting sqref="BK44">
    <cfRule type="cellIs" dxfId="18117" priority="4390" operator="lessThan">
      <formula>$C$4</formula>
    </cfRule>
  </conditionalFormatting>
  <conditionalFormatting sqref="BK44">
    <cfRule type="cellIs" dxfId="18116" priority="4391" operator="lessThan">
      <formula>$C$4</formula>
    </cfRule>
  </conditionalFormatting>
  <conditionalFormatting sqref="BK45">
    <cfRule type="cellIs" dxfId="18115" priority="4392" operator="lessThan">
      <formula>$C$4</formula>
    </cfRule>
  </conditionalFormatting>
  <conditionalFormatting sqref="BK45">
    <cfRule type="cellIs" dxfId="18114" priority="4393" operator="lessThan">
      <formula>$C$4</formula>
    </cfRule>
  </conditionalFormatting>
  <conditionalFormatting sqref="BK46">
    <cfRule type="cellIs" dxfId="18113" priority="4394" operator="lessThan">
      <formula>$C$4</formula>
    </cfRule>
  </conditionalFormatting>
  <conditionalFormatting sqref="BK46">
    <cfRule type="cellIs" dxfId="18112" priority="4395" operator="lessThan">
      <formula>$C$4</formula>
    </cfRule>
  </conditionalFormatting>
  <conditionalFormatting sqref="BK47">
    <cfRule type="cellIs" dxfId="18111" priority="4396" operator="lessThan">
      <formula>$C$4</formula>
    </cfRule>
  </conditionalFormatting>
  <conditionalFormatting sqref="BK47">
    <cfRule type="cellIs" dxfId="18110" priority="4397" operator="lessThan">
      <formula>$C$4</formula>
    </cfRule>
  </conditionalFormatting>
  <conditionalFormatting sqref="BK48">
    <cfRule type="cellIs" dxfId="18109" priority="4398" operator="lessThan">
      <formula>$C$4</formula>
    </cfRule>
  </conditionalFormatting>
  <conditionalFormatting sqref="BK48">
    <cfRule type="cellIs" dxfId="18108" priority="4399" operator="lessThan">
      <formula>$C$4</formula>
    </cfRule>
  </conditionalFormatting>
  <conditionalFormatting sqref="BK49">
    <cfRule type="cellIs" dxfId="18107" priority="4400" operator="lessThan">
      <formula>$C$4</formula>
    </cfRule>
  </conditionalFormatting>
  <conditionalFormatting sqref="BK49">
    <cfRule type="cellIs" dxfId="18106" priority="4401" operator="lessThan">
      <formula>$C$4</formula>
    </cfRule>
  </conditionalFormatting>
  <conditionalFormatting sqref="BK50">
    <cfRule type="cellIs" dxfId="18105" priority="4402" operator="lessThan">
      <formula>$C$4</formula>
    </cfRule>
  </conditionalFormatting>
  <conditionalFormatting sqref="BK50">
    <cfRule type="cellIs" dxfId="18104" priority="4403" operator="lessThan">
      <formula>$C$4</formula>
    </cfRule>
  </conditionalFormatting>
  <conditionalFormatting sqref="BK51">
    <cfRule type="cellIs" dxfId="18103" priority="4404" operator="lessThan">
      <formula>$C$4</formula>
    </cfRule>
  </conditionalFormatting>
  <conditionalFormatting sqref="BK51">
    <cfRule type="cellIs" dxfId="18102" priority="4405" operator="lessThan">
      <formula>$C$4</formula>
    </cfRule>
  </conditionalFormatting>
  <conditionalFormatting sqref="BK52">
    <cfRule type="cellIs" dxfId="18101" priority="4406" operator="lessThan">
      <formula>$C$4</formula>
    </cfRule>
  </conditionalFormatting>
  <conditionalFormatting sqref="BK52">
    <cfRule type="cellIs" dxfId="18100" priority="4407" operator="lessThan">
      <formula>$C$4</formula>
    </cfRule>
  </conditionalFormatting>
  <conditionalFormatting sqref="BK53">
    <cfRule type="cellIs" dxfId="18099" priority="4408" operator="lessThan">
      <formula>$C$4</formula>
    </cfRule>
  </conditionalFormatting>
  <conditionalFormatting sqref="BK53">
    <cfRule type="cellIs" dxfId="18098" priority="4409" operator="lessThan">
      <formula>$C$4</formula>
    </cfRule>
  </conditionalFormatting>
  <conditionalFormatting sqref="BK54">
    <cfRule type="cellIs" dxfId="18097" priority="4410" operator="lessThan">
      <formula>$C$4</formula>
    </cfRule>
  </conditionalFormatting>
  <conditionalFormatting sqref="BK54">
    <cfRule type="cellIs" dxfId="18096" priority="4411" operator="lessThan">
      <formula>$C$4</formula>
    </cfRule>
  </conditionalFormatting>
  <conditionalFormatting sqref="BK55">
    <cfRule type="cellIs" dxfId="18095" priority="4412" operator="lessThan">
      <formula>$C$4</formula>
    </cfRule>
  </conditionalFormatting>
  <conditionalFormatting sqref="BK55">
    <cfRule type="cellIs" dxfId="18094" priority="4413" operator="lessThan">
      <formula>$C$4</formula>
    </cfRule>
  </conditionalFormatting>
  <conditionalFormatting sqref="BK56">
    <cfRule type="cellIs" dxfId="18093" priority="4414" operator="lessThan">
      <formula>$C$4</formula>
    </cfRule>
  </conditionalFormatting>
  <conditionalFormatting sqref="BK56">
    <cfRule type="cellIs" dxfId="18092" priority="4415" operator="lessThan">
      <formula>$C$4</formula>
    </cfRule>
  </conditionalFormatting>
  <conditionalFormatting sqref="BK57">
    <cfRule type="cellIs" dxfId="18091" priority="4416" operator="lessThan">
      <formula>$C$4</formula>
    </cfRule>
  </conditionalFormatting>
  <conditionalFormatting sqref="BK57">
    <cfRule type="cellIs" dxfId="18090" priority="4417" operator="lessThan">
      <formula>$C$4</formula>
    </cfRule>
  </conditionalFormatting>
  <conditionalFormatting sqref="BK58">
    <cfRule type="cellIs" dxfId="18089" priority="4418" operator="lessThan">
      <formula>$C$4</formula>
    </cfRule>
  </conditionalFormatting>
  <conditionalFormatting sqref="BK58">
    <cfRule type="cellIs" dxfId="18088" priority="4419" operator="lessThan">
      <formula>$C$4</formula>
    </cfRule>
  </conditionalFormatting>
  <conditionalFormatting sqref="BK59">
    <cfRule type="cellIs" dxfId="18087" priority="4420" operator="lessThan">
      <formula>$C$4</formula>
    </cfRule>
  </conditionalFormatting>
  <conditionalFormatting sqref="BK59">
    <cfRule type="cellIs" dxfId="18086" priority="4421" operator="lessThan">
      <formula>$C$4</formula>
    </cfRule>
  </conditionalFormatting>
  <conditionalFormatting sqref="BK60">
    <cfRule type="cellIs" dxfId="18085" priority="4422" operator="lessThan">
      <formula>$C$4</formula>
    </cfRule>
  </conditionalFormatting>
  <conditionalFormatting sqref="BK60">
    <cfRule type="cellIs" dxfId="18084" priority="4423" operator="lessThan">
      <formula>$C$4</formula>
    </cfRule>
  </conditionalFormatting>
  <conditionalFormatting sqref="BL11">
    <cfRule type="cellIs" dxfId="18083" priority="4424" operator="lessThan">
      <formula>$C$4</formula>
    </cfRule>
  </conditionalFormatting>
  <conditionalFormatting sqref="BL11">
    <cfRule type="cellIs" dxfId="18082" priority="4425" operator="lessThan">
      <formula>$C$4</formula>
    </cfRule>
  </conditionalFormatting>
  <conditionalFormatting sqref="BL12">
    <cfRule type="cellIs" dxfId="18081" priority="4426" operator="lessThan">
      <formula>$C$4</formula>
    </cfRule>
  </conditionalFormatting>
  <conditionalFormatting sqref="BL12">
    <cfRule type="cellIs" dxfId="18080" priority="4427" operator="lessThan">
      <formula>$C$4</formula>
    </cfRule>
  </conditionalFormatting>
  <conditionalFormatting sqref="BL13">
    <cfRule type="cellIs" dxfId="18079" priority="4428" operator="lessThan">
      <formula>$C$4</formula>
    </cfRule>
  </conditionalFormatting>
  <conditionalFormatting sqref="BL13">
    <cfRule type="cellIs" dxfId="18078" priority="4429" operator="lessThan">
      <formula>$C$4</formula>
    </cfRule>
  </conditionalFormatting>
  <conditionalFormatting sqref="BL14">
    <cfRule type="cellIs" dxfId="18077" priority="4430" operator="lessThan">
      <formula>$C$4</formula>
    </cfRule>
  </conditionalFormatting>
  <conditionalFormatting sqref="BL14">
    <cfRule type="cellIs" dxfId="18076" priority="4431" operator="lessThan">
      <formula>$C$4</formula>
    </cfRule>
  </conditionalFormatting>
  <conditionalFormatting sqref="BL15">
    <cfRule type="cellIs" dxfId="18075" priority="4432" operator="lessThan">
      <formula>$C$4</formula>
    </cfRule>
  </conditionalFormatting>
  <conditionalFormatting sqref="BL15">
    <cfRule type="cellIs" dxfId="18074" priority="4433" operator="lessThan">
      <formula>$C$4</formula>
    </cfRule>
  </conditionalFormatting>
  <conditionalFormatting sqref="BL16">
    <cfRule type="cellIs" dxfId="18073" priority="4434" operator="lessThan">
      <formula>$C$4</formula>
    </cfRule>
  </conditionalFormatting>
  <conditionalFormatting sqref="BL16">
    <cfRule type="cellIs" dxfId="18072" priority="4435" operator="lessThan">
      <formula>$C$4</formula>
    </cfRule>
  </conditionalFormatting>
  <conditionalFormatting sqref="BL17">
    <cfRule type="cellIs" dxfId="18071" priority="4436" operator="lessThan">
      <formula>$C$4</formula>
    </cfRule>
  </conditionalFormatting>
  <conditionalFormatting sqref="BL17">
    <cfRule type="cellIs" dxfId="18070" priority="4437" operator="lessThan">
      <formula>$C$4</formula>
    </cfRule>
  </conditionalFormatting>
  <conditionalFormatting sqref="BL18">
    <cfRule type="cellIs" dxfId="18069" priority="4438" operator="lessThan">
      <formula>$C$4</formula>
    </cfRule>
  </conditionalFormatting>
  <conditionalFormatting sqref="BL18">
    <cfRule type="cellIs" dxfId="18068" priority="4439" operator="lessThan">
      <formula>$C$4</formula>
    </cfRule>
  </conditionalFormatting>
  <conditionalFormatting sqref="BL19">
    <cfRule type="cellIs" dxfId="18067" priority="4440" operator="lessThan">
      <formula>$C$4</formula>
    </cfRule>
  </conditionalFormatting>
  <conditionalFormatting sqref="BL19">
    <cfRule type="cellIs" dxfId="18066" priority="4441" operator="lessThan">
      <formula>$C$4</formula>
    </cfRule>
  </conditionalFormatting>
  <conditionalFormatting sqref="BL20">
    <cfRule type="cellIs" dxfId="18065" priority="4442" operator="lessThan">
      <formula>$C$4</formula>
    </cfRule>
  </conditionalFormatting>
  <conditionalFormatting sqref="BL20">
    <cfRule type="cellIs" dxfId="18064" priority="4443" operator="lessThan">
      <formula>$C$4</formula>
    </cfRule>
  </conditionalFormatting>
  <conditionalFormatting sqref="BL21">
    <cfRule type="cellIs" dxfId="18063" priority="4444" operator="lessThan">
      <formula>$C$4</formula>
    </cfRule>
  </conditionalFormatting>
  <conditionalFormatting sqref="BL21">
    <cfRule type="cellIs" dxfId="18062" priority="4445" operator="lessThan">
      <formula>$C$4</formula>
    </cfRule>
  </conditionalFormatting>
  <conditionalFormatting sqref="BL22">
    <cfRule type="cellIs" dxfId="18061" priority="4446" operator="lessThan">
      <formula>$C$4</formula>
    </cfRule>
  </conditionalFormatting>
  <conditionalFormatting sqref="BL22">
    <cfRule type="cellIs" dxfId="18060" priority="4447" operator="lessThan">
      <formula>$C$4</formula>
    </cfRule>
  </conditionalFormatting>
  <conditionalFormatting sqref="BL23">
    <cfRule type="cellIs" dxfId="18059" priority="4448" operator="lessThan">
      <formula>$C$4</formula>
    </cfRule>
  </conditionalFormatting>
  <conditionalFormatting sqref="BL23">
    <cfRule type="cellIs" dxfId="18058" priority="4449" operator="lessThan">
      <formula>$C$4</formula>
    </cfRule>
  </conditionalFormatting>
  <conditionalFormatting sqref="BL24">
    <cfRule type="cellIs" dxfId="18057" priority="4450" operator="lessThan">
      <formula>$C$4</formula>
    </cfRule>
  </conditionalFormatting>
  <conditionalFormatting sqref="BL24">
    <cfRule type="cellIs" dxfId="18056" priority="4451" operator="lessThan">
      <formula>$C$4</formula>
    </cfRule>
  </conditionalFormatting>
  <conditionalFormatting sqref="BL25">
    <cfRule type="cellIs" dxfId="18055" priority="4452" operator="lessThan">
      <formula>$C$4</formula>
    </cfRule>
  </conditionalFormatting>
  <conditionalFormatting sqref="BL25">
    <cfRule type="cellIs" dxfId="18054" priority="4453" operator="lessThan">
      <formula>$C$4</formula>
    </cfRule>
  </conditionalFormatting>
  <conditionalFormatting sqref="BL26">
    <cfRule type="cellIs" dxfId="18053" priority="4454" operator="lessThan">
      <formula>$C$4</formula>
    </cfRule>
  </conditionalFormatting>
  <conditionalFormatting sqref="BL26">
    <cfRule type="cellIs" dxfId="18052" priority="4455" operator="lessThan">
      <formula>$C$4</formula>
    </cfRule>
  </conditionalFormatting>
  <conditionalFormatting sqref="BL27">
    <cfRule type="cellIs" dxfId="18051" priority="4456" operator="lessThan">
      <formula>$C$4</formula>
    </cfRule>
  </conditionalFormatting>
  <conditionalFormatting sqref="BL27">
    <cfRule type="cellIs" dxfId="18050" priority="4457" operator="lessThan">
      <formula>$C$4</formula>
    </cfRule>
  </conditionalFormatting>
  <conditionalFormatting sqref="BL28">
    <cfRule type="cellIs" dxfId="18049" priority="4458" operator="lessThan">
      <formula>$C$4</formula>
    </cfRule>
  </conditionalFormatting>
  <conditionalFormatting sqref="BL28">
    <cfRule type="cellIs" dxfId="18048" priority="4459" operator="lessThan">
      <formula>$C$4</formula>
    </cfRule>
  </conditionalFormatting>
  <conditionalFormatting sqref="BL29">
    <cfRule type="cellIs" dxfId="18047" priority="4460" operator="lessThan">
      <formula>$C$4</formula>
    </cfRule>
  </conditionalFormatting>
  <conditionalFormatting sqref="BL29">
    <cfRule type="cellIs" dxfId="18046" priority="4461" operator="lessThan">
      <formula>$C$4</formula>
    </cfRule>
  </conditionalFormatting>
  <conditionalFormatting sqref="BL30">
    <cfRule type="cellIs" dxfId="18045" priority="4462" operator="lessThan">
      <formula>$C$4</formula>
    </cfRule>
  </conditionalFormatting>
  <conditionalFormatting sqref="BL30">
    <cfRule type="cellIs" dxfId="18044" priority="4463" operator="lessThan">
      <formula>$C$4</formula>
    </cfRule>
  </conditionalFormatting>
  <conditionalFormatting sqref="BL31">
    <cfRule type="cellIs" dxfId="18043" priority="4464" operator="lessThan">
      <formula>$C$4</formula>
    </cfRule>
  </conditionalFormatting>
  <conditionalFormatting sqref="BL31">
    <cfRule type="cellIs" dxfId="18042" priority="4465" operator="lessThan">
      <formula>$C$4</formula>
    </cfRule>
  </conditionalFormatting>
  <conditionalFormatting sqref="BL32">
    <cfRule type="cellIs" dxfId="18041" priority="4466" operator="lessThan">
      <formula>$C$4</formula>
    </cfRule>
  </conditionalFormatting>
  <conditionalFormatting sqref="BL32">
    <cfRule type="cellIs" dxfId="18040" priority="4467" operator="lessThan">
      <formula>$C$4</formula>
    </cfRule>
  </conditionalFormatting>
  <conditionalFormatting sqref="BL33">
    <cfRule type="cellIs" dxfId="18039" priority="4468" operator="lessThan">
      <formula>$C$4</formula>
    </cfRule>
  </conditionalFormatting>
  <conditionalFormatting sqref="BL33">
    <cfRule type="cellIs" dxfId="18038" priority="4469" operator="lessThan">
      <formula>$C$4</formula>
    </cfRule>
  </conditionalFormatting>
  <conditionalFormatting sqref="BL34">
    <cfRule type="cellIs" dxfId="18037" priority="4470" operator="lessThan">
      <formula>$C$4</formula>
    </cfRule>
  </conditionalFormatting>
  <conditionalFormatting sqref="BL34">
    <cfRule type="cellIs" dxfId="18036" priority="4471" operator="lessThan">
      <formula>$C$4</formula>
    </cfRule>
  </conditionalFormatting>
  <conditionalFormatting sqref="BL35">
    <cfRule type="cellIs" dxfId="18035" priority="4472" operator="lessThan">
      <formula>$C$4</formula>
    </cfRule>
  </conditionalFormatting>
  <conditionalFormatting sqref="BL35">
    <cfRule type="cellIs" dxfId="18034" priority="4473" operator="lessThan">
      <formula>$C$4</formula>
    </cfRule>
  </conditionalFormatting>
  <conditionalFormatting sqref="BL36">
    <cfRule type="cellIs" dxfId="18033" priority="4474" operator="lessThan">
      <formula>$C$4</formula>
    </cfRule>
  </conditionalFormatting>
  <conditionalFormatting sqref="BL36">
    <cfRule type="cellIs" dxfId="18032" priority="4475" operator="lessThan">
      <formula>$C$4</formula>
    </cfRule>
  </conditionalFormatting>
  <conditionalFormatting sqref="BL37">
    <cfRule type="cellIs" dxfId="18031" priority="4476" operator="lessThan">
      <formula>$C$4</formula>
    </cfRule>
  </conditionalFormatting>
  <conditionalFormatting sqref="BL37">
    <cfRule type="cellIs" dxfId="18030" priority="4477" operator="lessThan">
      <formula>$C$4</formula>
    </cfRule>
  </conditionalFormatting>
  <conditionalFormatting sqref="BL38">
    <cfRule type="cellIs" dxfId="18029" priority="4478" operator="lessThan">
      <formula>$C$4</formula>
    </cfRule>
  </conditionalFormatting>
  <conditionalFormatting sqref="BL38">
    <cfRule type="cellIs" dxfId="18028" priority="4479" operator="lessThan">
      <formula>$C$4</formula>
    </cfRule>
  </conditionalFormatting>
  <conditionalFormatting sqref="BL39">
    <cfRule type="cellIs" dxfId="18027" priority="4480" operator="lessThan">
      <formula>$C$4</formula>
    </cfRule>
  </conditionalFormatting>
  <conditionalFormatting sqref="BL39">
    <cfRule type="cellIs" dxfId="18026" priority="4481" operator="lessThan">
      <formula>$C$4</formula>
    </cfRule>
  </conditionalFormatting>
  <conditionalFormatting sqref="BL40">
    <cfRule type="cellIs" dxfId="18025" priority="4482" operator="lessThan">
      <formula>$C$4</formula>
    </cfRule>
  </conditionalFormatting>
  <conditionalFormatting sqref="BL40">
    <cfRule type="cellIs" dxfId="18024" priority="4483" operator="lessThan">
      <formula>$C$4</formula>
    </cfRule>
  </conditionalFormatting>
  <conditionalFormatting sqref="BL41">
    <cfRule type="cellIs" dxfId="18023" priority="4484" operator="lessThan">
      <formula>$C$4</formula>
    </cfRule>
  </conditionalFormatting>
  <conditionalFormatting sqref="BL41">
    <cfRule type="cellIs" dxfId="18022" priority="4485" operator="lessThan">
      <formula>$C$4</formula>
    </cfRule>
  </conditionalFormatting>
  <conditionalFormatting sqref="BL42">
    <cfRule type="cellIs" dxfId="18021" priority="4486" operator="lessThan">
      <formula>$C$4</formula>
    </cfRule>
  </conditionalFormatting>
  <conditionalFormatting sqref="BL42">
    <cfRule type="cellIs" dxfId="18020" priority="4487" operator="lessThan">
      <formula>$C$4</formula>
    </cfRule>
  </conditionalFormatting>
  <conditionalFormatting sqref="BL43">
    <cfRule type="cellIs" dxfId="18019" priority="4488" operator="lessThan">
      <formula>$C$4</formula>
    </cfRule>
  </conditionalFormatting>
  <conditionalFormatting sqref="BL43">
    <cfRule type="cellIs" dxfId="18018" priority="4489" operator="lessThan">
      <formula>$C$4</formula>
    </cfRule>
  </conditionalFormatting>
  <conditionalFormatting sqref="BL44">
    <cfRule type="cellIs" dxfId="18017" priority="4490" operator="lessThan">
      <formula>$C$4</formula>
    </cfRule>
  </conditionalFormatting>
  <conditionalFormatting sqref="BL44">
    <cfRule type="cellIs" dxfId="18016" priority="4491" operator="lessThan">
      <formula>$C$4</formula>
    </cfRule>
  </conditionalFormatting>
  <conditionalFormatting sqref="BL45">
    <cfRule type="cellIs" dxfId="18015" priority="4492" operator="lessThan">
      <formula>$C$4</formula>
    </cfRule>
  </conditionalFormatting>
  <conditionalFormatting sqref="BL45">
    <cfRule type="cellIs" dxfId="18014" priority="4493" operator="lessThan">
      <formula>$C$4</formula>
    </cfRule>
  </conditionalFormatting>
  <conditionalFormatting sqref="BL46">
    <cfRule type="cellIs" dxfId="18013" priority="4494" operator="lessThan">
      <formula>$C$4</formula>
    </cfRule>
  </conditionalFormatting>
  <conditionalFormatting sqref="BL46">
    <cfRule type="cellIs" dxfId="18012" priority="4495" operator="lessThan">
      <formula>$C$4</formula>
    </cfRule>
  </conditionalFormatting>
  <conditionalFormatting sqref="BL47">
    <cfRule type="cellIs" dxfId="18011" priority="4496" operator="lessThan">
      <formula>$C$4</formula>
    </cfRule>
  </conditionalFormatting>
  <conditionalFormatting sqref="BL47">
    <cfRule type="cellIs" dxfId="18010" priority="4497" operator="lessThan">
      <formula>$C$4</formula>
    </cfRule>
  </conditionalFormatting>
  <conditionalFormatting sqref="BL48">
    <cfRule type="cellIs" dxfId="18009" priority="4498" operator="lessThan">
      <formula>$C$4</formula>
    </cfRule>
  </conditionalFormatting>
  <conditionalFormatting sqref="BL48">
    <cfRule type="cellIs" dxfId="18008" priority="4499" operator="lessThan">
      <formula>$C$4</formula>
    </cfRule>
  </conditionalFormatting>
  <conditionalFormatting sqref="BL49">
    <cfRule type="cellIs" dxfId="18007" priority="4500" operator="lessThan">
      <formula>$C$4</formula>
    </cfRule>
  </conditionalFormatting>
  <conditionalFormatting sqref="BL49">
    <cfRule type="cellIs" dxfId="18006" priority="4501" operator="lessThan">
      <formula>$C$4</formula>
    </cfRule>
  </conditionalFormatting>
  <conditionalFormatting sqref="BL50">
    <cfRule type="cellIs" dxfId="18005" priority="4502" operator="lessThan">
      <formula>$C$4</formula>
    </cfRule>
  </conditionalFormatting>
  <conditionalFormatting sqref="BL50">
    <cfRule type="cellIs" dxfId="18004" priority="4503" operator="lessThan">
      <formula>$C$4</formula>
    </cfRule>
  </conditionalFormatting>
  <conditionalFormatting sqref="BL51">
    <cfRule type="cellIs" dxfId="18003" priority="4504" operator="lessThan">
      <formula>$C$4</formula>
    </cfRule>
  </conditionalFormatting>
  <conditionalFormatting sqref="BL51">
    <cfRule type="cellIs" dxfId="18002" priority="4505" operator="lessThan">
      <formula>$C$4</formula>
    </cfRule>
  </conditionalFormatting>
  <conditionalFormatting sqref="BL52">
    <cfRule type="cellIs" dxfId="18001" priority="4506" operator="lessThan">
      <formula>$C$4</formula>
    </cfRule>
  </conditionalFormatting>
  <conditionalFormatting sqref="BL52">
    <cfRule type="cellIs" dxfId="18000" priority="4507" operator="lessThan">
      <formula>$C$4</formula>
    </cfRule>
  </conditionalFormatting>
  <conditionalFormatting sqref="BL53">
    <cfRule type="cellIs" dxfId="17999" priority="4508" operator="lessThan">
      <formula>$C$4</formula>
    </cfRule>
  </conditionalFormatting>
  <conditionalFormatting sqref="BL53">
    <cfRule type="cellIs" dxfId="17998" priority="4509" operator="lessThan">
      <formula>$C$4</formula>
    </cfRule>
  </conditionalFormatting>
  <conditionalFormatting sqref="BL54">
    <cfRule type="cellIs" dxfId="17997" priority="4510" operator="lessThan">
      <formula>$C$4</formula>
    </cfRule>
  </conditionalFormatting>
  <conditionalFormatting sqref="BL54">
    <cfRule type="cellIs" dxfId="17996" priority="4511" operator="lessThan">
      <formula>$C$4</formula>
    </cfRule>
  </conditionalFormatting>
  <conditionalFormatting sqref="BL55">
    <cfRule type="cellIs" dxfId="17995" priority="4512" operator="lessThan">
      <formula>$C$4</formula>
    </cfRule>
  </conditionalFormatting>
  <conditionalFormatting sqref="BL55">
    <cfRule type="cellIs" dxfId="17994" priority="4513" operator="lessThan">
      <formula>$C$4</formula>
    </cfRule>
  </conditionalFormatting>
  <conditionalFormatting sqref="BL56">
    <cfRule type="cellIs" dxfId="17993" priority="4514" operator="lessThan">
      <formula>$C$4</formula>
    </cfRule>
  </conditionalFormatting>
  <conditionalFormatting sqref="BL56">
    <cfRule type="cellIs" dxfId="17992" priority="4515" operator="lessThan">
      <formula>$C$4</formula>
    </cfRule>
  </conditionalFormatting>
  <conditionalFormatting sqref="BL57">
    <cfRule type="cellIs" dxfId="17991" priority="4516" operator="lessThan">
      <formula>$C$4</formula>
    </cfRule>
  </conditionalFormatting>
  <conditionalFormatting sqref="BL57">
    <cfRule type="cellIs" dxfId="17990" priority="4517" operator="lessThan">
      <formula>$C$4</formula>
    </cfRule>
  </conditionalFormatting>
  <conditionalFormatting sqref="BL58">
    <cfRule type="cellIs" dxfId="17989" priority="4518" operator="lessThan">
      <formula>$C$4</formula>
    </cfRule>
  </conditionalFormatting>
  <conditionalFormatting sqref="BL58">
    <cfRule type="cellIs" dxfId="17988" priority="4519" operator="lessThan">
      <formula>$C$4</formula>
    </cfRule>
  </conditionalFormatting>
  <conditionalFormatting sqref="BL59">
    <cfRule type="cellIs" dxfId="17987" priority="4520" operator="lessThan">
      <formula>$C$4</formula>
    </cfRule>
  </conditionalFormatting>
  <conditionalFormatting sqref="BL59">
    <cfRule type="cellIs" dxfId="17986" priority="4521" operator="lessThan">
      <formula>$C$4</formula>
    </cfRule>
  </conditionalFormatting>
  <conditionalFormatting sqref="BL60">
    <cfRule type="cellIs" dxfId="17985" priority="4522" operator="lessThan">
      <formula>$C$4</formula>
    </cfRule>
  </conditionalFormatting>
  <conditionalFormatting sqref="BL60">
    <cfRule type="cellIs" dxfId="17984" priority="4523" operator="lessThan">
      <formula>$C$4</formula>
    </cfRule>
  </conditionalFormatting>
  <conditionalFormatting sqref="BM11">
    <cfRule type="cellIs" dxfId="17983" priority="4524" operator="lessThan">
      <formula>$C$4</formula>
    </cfRule>
  </conditionalFormatting>
  <conditionalFormatting sqref="BM11">
    <cfRule type="cellIs" dxfId="17982" priority="4525" operator="lessThan">
      <formula>$C$4</formula>
    </cfRule>
  </conditionalFormatting>
  <conditionalFormatting sqref="BM12">
    <cfRule type="cellIs" dxfId="17981" priority="4526" operator="lessThan">
      <formula>$C$4</formula>
    </cfRule>
  </conditionalFormatting>
  <conditionalFormatting sqref="BM12">
    <cfRule type="cellIs" dxfId="17980" priority="4527" operator="lessThan">
      <formula>$C$4</formula>
    </cfRule>
  </conditionalFormatting>
  <conditionalFormatting sqref="BM13">
    <cfRule type="cellIs" dxfId="17979" priority="4528" operator="lessThan">
      <formula>$C$4</formula>
    </cfRule>
  </conditionalFormatting>
  <conditionalFormatting sqref="BM13">
    <cfRule type="cellIs" dxfId="17978" priority="4529" operator="lessThan">
      <formula>$C$4</formula>
    </cfRule>
  </conditionalFormatting>
  <conditionalFormatting sqref="BM14">
    <cfRule type="cellIs" dxfId="17977" priority="4530" operator="lessThan">
      <formula>$C$4</formula>
    </cfRule>
  </conditionalFormatting>
  <conditionalFormatting sqref="BM14">
    <cfRule type="cellIs" dxfId="17976" priority="4531" operator="lessThan">
      <formula>$C$4</formula>
    </cfRule>
  </conditionalFormatting>
  <conditionalFormatting sqref="BM15">
    <cfRule type="cellIs" dxfId="17975" priority="4532" operator="lessThan">
      <formula>$C$4</formula>
    </cfRule>
  </conditionalFormatting>
  <conditionalFormatting sqref="BM15">
    <cfRule type="cellIs" dxfId="17974" priority="4533" operator="lessThan">
      <formula>$C$4</formula>
    </cfRule>
  </conditionalFormatting>
  <conditionalFormatting sqref="BM16">
    <cfRule type="cellIs" dxfId="17973" priority="4534" operator="lessThan">
      <formula>$C$4</formula>
    </cfRule>
  </conditionalFormatting>
  <conditionalFormatting sqref="BM16">
    <cfRule type="cellIs" dxfId="17972" priority="4535" operator="lessThan">
      <formula>$C$4</formula>
    </cfRule>
  </conditionalFormatting>
  <conditionalFormatting sqref="BM17">
    <cfRule type="cellIs" dxfId="17971" priority="4536" operator="lessThan">
      <formula>$C$4</formula>
    </cfRule>
  </conditionalFormatting>
  <conditionalFormatting sqref="BM17">
    <cfRule type="cellIs" dxfId="17970" priority="4537" operator="lessThan">
      <formula>$C$4</formula>
    </cfRule>
  </conditionalFormatting>
  <conditionalFormatting sqref="BM18">
    <cfRule type="cellIs" dxfId="17969" priority="4538" operator="lessThan">
      <formula>$C$4</formula>
    </cfRule>
  </conditionalFormatting>
  <conditionalFormatting sqref="BM18">
    <cfRule type="cellIs" dxfId="17968" priority="4539" operator="lessThan">
      <formula>$C$4</formula>
    </cfRule>
  </conditionalFormatting>
  <conditionalFormatting sqref="BM19">
    <cfRule type="cellIs" dxfId="17967" priority="4540" operator="lessThan">
      <formula>$C$4</formula>
    </cfRule>
  </conditionalFormatting>
  <conditionalFormatting sqref="BM19">
    <cfRule type="cellIs" dxfId="17966" priority="4541" operator="lessThan">
      <formula>$C$4</formula>
    </cfRule>
  </conditionalFormatting>
  <conditionalFormatting sqref="BM20">
    <cfRule type="cellIs" dxfId="17965" priority="4542" operator="lessThan">
      <formula>$C$4</formula>
    </cfRule>
  </conditionalFormatting>
  <conditionalFormatting sqref="BM20">
    <cfRule type="cellIs" dxfId="17964" priority="4543" operator="lessThan">
      <formula>$C$4</formula>
    </cfRule>
  </conditionalFormatting>
  <conditionalFormatting sqref="BM21">
    <cfRule type="cellIs" dxfId="17963" priority="4544" operator="lessThan">
      <formula>$C$4</formula>
    </cfRule>
  </conditionalFormatting>
  <conditionalFormatting sqref="BM21">
    <cfRule type="cellIs" dxfId="17962" priority="4545" operator="lessThan">
      <formula>$C$4</formula>
    </cfRule>
  </conditionalFormatting>
  <conditionalFormatting sqref="BM22">
    <cfRule type="cellIs" dxfId="17961" priority="4546" operator="lessThan">
      <formula>$C$4</formula>
    </cfRule>
  </conditionalFormatting>
  <conditionalFormatting sqref="BM22">
    <cfRule type="cellIs" dxfId="17960" priority="4547" operator="lessThan">
      <formula>$C$4</formula>
    </cfRule>
  </conditionalFormatting>
  <conditionalFormatting sqref="BM23">
    <cfRule type="cellIs" dxfId="17959" priority="4548" operator="lessThan">
      <formula>$C$4</formula>
    </cfRule>
  </conditionalFormatting>
  <conditionalFormatting sqref="BM23">
    <cfRule type="cellIs" dxfId="17958" priority="4549" operator="lessThan">
      <formula>$C$4</formula>
    </cfRule>
  </conditionalFormatting>
  <conditionalFormatting sqref="BM24">
    <cfRule type="cellIs" dxfId="17957" priority="4550" operator="lessThan">
      <formula>$C$4</formula>
    </cfRule>
  </conditionalFormatting>
  <conditionalFormatting sqref="BM24">
    <cfRule type="cellIs" dxfId="17956" priority="4551" operator="lessThan">
      <formula>$C$4</formula>
    </cfRule>
  </conditionalFormatting>
  <conditionalFormatting sqref="BM25">
    <cfRule type="cellIs" dxfId="17955" priority="4552" operator="lessThan">
      <formula>$C$4</formula>
    </cfRule>
  </conditionalFormatting>
  <conditionalFormatting sqref="BM25">
    <cfRule type="cellIs" dxfId="17954" priority="4553" operator="lessThan">
      <formula>$C$4</formula>
    </cfRule>
  </conditionalFormatting>
  <conditionalFormatting sqref="BM26">
    <cfRule type="cellIs" dxfId="17953" priority="4554" operator="lessThan">
      <formula>$C$4</formula>
    </cfRule>
  </conditionalFormatting>
  <conditionalFormatting sqref="BM26">
    <cfRule type="cellIs" dxfId="17952" priority="4555" operator="lessThan">
      <formula>$C$4</formula>
    </cfRule>
  </conditionalFormatting>
  <conditionalFormatting sqref="BM27">
    <cfRule type="cellIs" dxfId="17951" priority="4556" operator="lessThan">
      <formula>$C$4</formula>
    </cfRule>
  </conditionalFormatting>
  <conditionalFormatting sqref="BM27">
    <cfRule type="cellIs" dxfId="17950" priority="4557" operator="lessThan">
      <formula>$C$4</formula>
    </cfRule>
  </conditionalFormatting>
  <conditionalFormatting sqref="BM28">
    <cfRule type="cellIs" dxfId="17949" priority="4558" operator="lessThan">
      <formula>$C$4</formula>
    </cfRule>
  </conditionalFormatting>
  <conditionalFormatting sqref="BM28">
    <cfRule type="cellIs" dxfId="17948" priority="4559" operator="lessThan">
      <formula>$C$4</formula>
    </cfRule>
  </conditionalFormatting>
  <conditionalFormatting sqref="BM29">
    <cfRule type="cellIs" dxfId="17947" priority="4560" operator="lessThan">
      <formula>$C$4</formula>
    </cfRule>
  </conditionalFormatting>
  <conditionalFormatting sqref="BM29">
    <cfRule type="cellIs" dxfId="17946" priority="4561" operator="lessThan">
      <formula>$C$4</formula>
    </cfRule>
  </conditionalFormatting>
  <conditionalFormatting sqref="BM30">
    <cfRule type="cellIs" dxfId="17945" priority="4562" operator="lessThan">
      <formula>$C$4</formula>
    </cfRule>
  </conditionalFormatting>
  <conditionalFormatting sqref="BM30">
    <cfRule type="cellIs" dxfId="17944" priority="4563" operator="lessThan">
      <formula>$C$4</formula>
    </cfRule>
  </conditionalFormatting>
  <conditionalFormatting sqref="BM31">
    <cfRule type="cellIs" dxfId="17943" priority="4564" operator="lessThan">
      <formula>$C$4</formula>
    </cfRule>
  </conditionalFormatting>
  <conditionalFormatting sqref="BM31">
    <cfRule type="cellIs" dxfId="17942" priority="4565" operator="lessThan">
      <formula>$C$4</formula>
    </cfRule>
  </conditionalFormatting>
  <conditionalFormatting sqref="BM32">
    <cfRule type="cellIs" dxfId="17941" priority="4566" operator="lessThan">
      <formula>$C$4</formula>
    </cfRule>
  </conditionalFormatting>
  <conditionalFormatting sqref="BM32">
    <cfRule type="cellIs" dxfId="17940" priority="4567" operator="lessThan">
      <formula>$C$4</formula>
    </cfRule>
  </conditionalFormatting>
  <conditionalFormatting sqref="BM33">
    <cfRule type="cellIs" dxfId="17939" priority="4568" operator="lessThan">
      <formula>$C$4</formula>
    </cfRule>
  </conditionalFormatting>
  <conditionalFormatting sqref="BM33">
    <cfRule type="cellIs" dxfId="17938" priority="4569" operator="lessThan">
      <formula>$C$4</formula>
    </cfRule>
  </conditionalFormatting>
  <conditionalFormatting sqref="BM34">
    <cfRule type="cellIs" dxfId="17937" priority="4570" operator="lessThan">
      <formula>$C$4</formula>
    </cfRule>
  </conditionalFormatting>
  <conditionalFormatting sqref="BM34">
    <cfRule type="cellIs" dxfId="17936" priority="4571" operator="lessThan">
      <formula>$C$4</formula>
    </cfRule>
  </conditionalFormatting>
  <conditionalFormatting sqref="BM35">
    <cfRule type="cellIs" dxfId="17935" priority="4572" operator="lessThan">
      <formula>$C$4</formula>
    </cfRule>
  </conditionalFormatting>
  <conditionalFormatting sqref="BM35">
    <cfRule type="cellIs" dxfId="17934" priority="4573" operator="lessThan">
      <formula>$C$4</formula>
    </cfRule>
  </conditionalFormatting>
  <conditionalFormatting sqref="BM36">
    <cfRule type="cellIs" dxfId="17933" priority="4574" operator="lessThan">
      <formula>$C$4</formula>
    </cfRule>
  </conditionalFormatting>
  <conditionalFormatting sqref="BM36">
    <cfRule type="cellIs" dxfId="17932" priority="4575" operator="lessThan">
      <formula>$C$4</formula>
    </cfRule>
  </conditionalFormatting>
  <conditionalFormatting sqref="BM37">
    <cfRule type="cellIs" dxfId="17931" priority="4576" operator="lessThan">
      <formula>$C$4</formula>
    </cfRule>
  </conditionalFormatting>
  <conditionalFormatting sqref="BM37">
    <cfRule type="cellIs" dxfId="17930" priority="4577" operator="lessThan">
      <formula>$C$4</formula>
    </cfRule>
  </conditionalFormatting>
  <conditionalFormatting sqref="BM38">
    <cfRule type="cellIs" dxfId="17929" priority="4578" operator="lessThan">
      <formula>$C$4</formula>
    </cfRule>
  </conditionalFormatting>
  <conditionalFormatting sqref="BM38">
    <cfRule type="cellIs" dxfId="17928" priority="4579" operator="lessThan">
      <formula>$C$4</formula>
    </cfRule>
  </conditionalFormatting>
  <conditionalFormatting sqref="BM39">
    <cfRule type="cellIs" dxfId="17927" priority="4580" operator="lessThan">
      <formula>$C$4</formula>
    </cfRule>
  </conditionalFormatting>
  <conditionalFormatting sqref="BM39">
    <cfRule type="cellIs" dxfId="17926" priority="4581" operator="lessThan">
      <formula>$C$4</formula>
    </cfRule>
  </conditionalFormatting>
  <conditionalFormatting sqref="BM40">
    <cfRule type="cellIs" dxfId="17925" priority="4582" operator="lessThan">
      <formula>$C$4</formula>
    </cfRule>
  </conditionalFormatting>
  <conditionalFormatting sqref="BM40">
    <cfRule type="cellIs" dxfId="17924" priority="4583" operator="lessThan">
      <formula>$C$4</formula>
    </cfRule>
  </conditionalFormatting>
  <conditionalFormatting sqref="BM41">
    <cfRule type="cellIs" dxfId="17923" priority="4584" operator="lessThan">
      <formula>$C$4</formula>
    </cfRule>
  </conditionalFormatting>
  <conditionalFormatting sqref="BM41">
    <cfRule type="cellIs" dxfId="17922" priority="4585" operator="lessThan">
      <formula>$C$4</formula>
    </cfRule>
  </conditionalFormatting>
  <conditionalFormatting sqref="BM42">
    <cfRule type="cellIs" dxfId="17921" priority="4586" operator="lessThan">
      <formula>$C$4</formula>
    </cfRule>
  </conditionalFormatting>
  <conditionalFormatting sqref="BM42">
    <cfRule type="cellIs" dxfId="17920" priority="4587" operator="lessThan">
      <formula>$C$4</formula>
    </cfRule>
  </conditionalFormatting>
  <conditionalFormatting sqref="BM43">
    <cfRule type="cellIs" dxfId="17919" priority="4588" operator="lessThan">
      <formula>$C$4</formula>
    </cfRule>
  </conditionalFormatting>
  <conditionalFormatting sqref="BM43">
    <cfRule type="cellIs" dxfId="17918" priority="4589" operator="lessThan">
      <formula>$C$4</formula>
    </cfRule>
  </conditionalFormatting>
  <conditionalFormatting sqref="BM44">
    <cfRule type="cellIs" dxfId="17917" priority="4590" operator="lessThan">
      <formula>$C$4</formula>
    </cfRule>
  </conditionalFormatting>
  <conditionalFormatting sqref="BM44">
    <cfRule type="cellIs" dxfId="17916" priority="4591" operator="lessThan">
      <formula>$C$4</formula>
    </cfRule>
  </conditionalFormatting>
  <conditionalFormatting sqref="BM45">
    <cfRule type="cellIs" dxfId="17915" priority="4592" operator="lessThan">
      <formula>$C$4</formula>
    </cfRule>
  </conditionalFormatting>
  <conditionalFormatting sqref="BM45">
    <cfRule type="cellIs" dxfId="17914" priority="4593" operator="lessThan">
      <formula>$C$4</formula>
    </cfRule>
  </conditionalFormatting>
  <conditionalFormatting sqref="BM46">
    <cfRule type="cellIs" dxfId="17913" priority="4594" operator="lessThan">
      <formula>$C$4</formula>
    </cfRule>
  </conditionalFormatting>
  <conditionalFormatting sqref="BM46">
    <cfRule type="cellIs" dxfId="17912" priority="4595" operator="lessThan">
      <formula>$C$4</formula>
    </cfRule>
  </conditionalFormatting>
  <conditionalFormatting sqref="BM47">
    <cfRule type="cellIs" dxfId="17911" priority="4596" operator="lessThan">
      <formula>$C$4</formula>
    </cfRule>
  </conditionalFormatting>
  <conditionalFormatting sqref="BM47">
    <cfRule type="cellIs" dxfId="17910" priority="4597" operator="lessThan">
      <formula>$C$4</formula>
    </cfRule>
  </conditionalFormatting>
  <conditionalFormatting sqref="BM48">
    <cfRule type="cellIs" dxfId="17909" priority="4598" operator="lessThan">
      <formula>$C$4</formula>
    </cfRule>
  </conditionalFormatting>
  <conditionalFormatting sqref="BM48">
    <cfRule type="cellIs" dxfId="17908" priority="4599" operator="lessThan">
      <formula>$C$4</formula>
    </cfRule>
  </conditionalFormatting>
  <conditionalFormatting sqref="BM49">
    <cfRule type="cellIs" dxfId="17907" priority="4600" operator="lessThan">
      <formula>$C$4</formula>
    </cfRule>
  </conditionalFormatting>
  <conditionalFormatting sqref="BM49">
    <cfRule type="cellIs" dxfId="17906" priority="4601" operator="lessThan">
      <formula>$C$4</formula>
    </cfRule>
  </conditionalFormatting>
  <conditionalFormatting sqref="BM50">
    <cfRule type="cellIs" dxfId="17905" priority="4602" operator="lessThan">
      <formula>$C$4</formula>
    </cfRule>
  </conditionalFormatting>
  <conditionalFormatting sqref="BM50">
    <cfRule type="cellIs" dxfId="17904" priority="4603" operator="lessThan">
      <formula>$C$4</formula>
    </cfRule>
  </conditionalFormatting>
  <conditionalFormatting sqref="BM51">
    <cfRule type="cellIs" dxfId="17903" priority="4604" operator="lessThan">
      <formula>$C$4</formula>
    </cfRule>
  </conditionalFormatting>
  <conditionalFormatting sqref="BM51">
    <cfRule type="cellIs" dxfId="17902" priority="4605" operator="lessThan">
      <formula>$C$4</formula>
    </cfRule>
  </conditionalFormatting>
  <conditionalFormatting sqref="BM52">
    <cfRule type="cellIs" dxfId="17901" priority="4606" operator="lessThan">
      <formula>$C$4</formula>
    </cfRule>
  </conditionalFormatting>
  <conditionalFormatting sqref="BM52">
    <cfRule type="cellIs" dxfId="17900" priority="4607" operator="lessThan">
      <formula>$C$4</formula>
    </cfRule>
  </conditionalFormatting>
  <conditionalFormatting sqref="BM53">
    <cfRule type="cellIs" dxfId="17899" priority="4608" operator="lessThan">
      <formula>$C$4</formula>
    </cfRule>
  </conditionalFormatting>
  <conditionalFormatting sqref="BM53">
    <cfRule type="cellIs" dxfId="17898" priority="4609" operator="lessThan">
      <formula>$C$4</formula>
    </cfRule>
  </conditionalFormatting>
  <conditionalFormatting sqref="BM54">
    <cfRule type="cellIs" dxfId="17897" priority="4610" operator="lessThan">
      <formula>$C$4</formula>
    </cfRule>
  </conditionalFormatting>
  <conditionalFormatting sqref="BM54">
    <cfRule type="cellIs" dxfId="17896" priority="4611" operator="lessThan">
      <formula>$C$4</formula>
    </cfRule>
  </conditionalFormatting>
  <conditionalFormatting sqref="BM55">
    <cfRule type="cellIs" dxfId="17895" priority="4612" operator="lessThan">
      <formula>$C$4</formula>
    </cfRule>
  </conditionalFormatting>
  <conditionalFormatting sqref="BM55">
    <cfRule type="cellIs" dxfId="17894" priority="4613" operator="lessThan">
      <formula>$C$4</formula>
    </cfRule>
  </conditionalFormatting>
  <conditionalFormatting sqref="BM56">
    <cfRule type="cellIs" dxfId="17893" priority="4614" operator="lessThan">
      <formula>$C$4</formula>
    </cfRule>
  </conditionalFormatting>
  <conditionalFormatting sqref="BM56">
    <cfRule type="cellIs" dxfId="17892" priority="4615" operator="lessThan">
      <formula>$C$4</formula>
    </cfRule>
  </conditionalFormatting>
  <conditionalFormatting sqref="BM57">
    <cfRule type="cellIs" dxfId="17891" priority="4616" operator="lessThan">
      <formula>$C$4</formula>
    </cfRule>
  </conditionalFormatting>
  <conditionalFormatting sqref="BM57">
    <cfRule type="cellIs" dxfId="17890" priority="4617" operator="lessThan">
      <formula>$C$4</formula>
    </cfRule>
  </conditionalFormatting>
  <conditionalFormatting sqref="BM58">
    <cfRule type="cellIs" dxfId="17889" priority="4618" operator="lessThan">
      <formula>$C$4</formula>
    </cfRule>
  </conditionalFormatting>
  <conditionalFormatting sqref="BM58">
    <cfRule type="cellIs" dxfId="17888" priority="4619" operator="lessThan">
      <formula>$C$4</formula>
    </cfRule>
  </conditionalFormatting>
  <conditionalFormatting sqref="BM59">
    <cfRule type="cellIs" dxfId="17887" priority="4620" operator="lessThan">
      <formula>$C$4</formula>
    </cfRule>
  </conditionalFormatting>
  <conditionalFormatting sqref="BM59">
    <cfRule type="cellIs" dxfId="17886" priority="4621" operator="lessThan">
      <formula>$C$4</formula>
    </cfRule>
  </conditionalFormatting>
  <conditionalFormatting sqref="BM60">
    <cfRule type="cellIs" dxfId="17885" priority="4622" operator="lessThan">
      <formula>$C$4</formula>
    </cfRule>
  </conditionalFormatting>
  <conditionalFormatting sqref="BM60">
    <cfRule type="cellIs" dxfId="17884" priority="4623" operator="lessThan">
      <formula>$C$4</formula>
    </cfRule>
  </conditionalFormatting>
  <conditionalFormatting sqref="BN11">
    <cfRule type="cellIs" dxfId="17883" priority="4624" operator="lessThan">
      <formula>$C$4</formula>
    </cfRule>
  </conditionalFormatting>
  <conditionalFormatting sqref="BN11">
    <cfRule type="cellIs" dxfId="17882" priority="4625" operator="lessThan">
      <formula>$C$4</formula>
    </cfRule>
  </conditionalFormatting>
  <conditionalFormatting sqref="BN12">
    <cfRule type="cellIs" dxfId="17881" priority="4626" operator="lessThan">
      <formula>$C$4</formula>
    </cfRule>
  </conditionalFormatting>
  <conditionalFormatting sqref="BN12">
    <cfRule type="cellIs" dxfId="17880" priority="4627" operator="lessThan">
      <formula>$C$4</formula>
    </cfRule>
  </conditionalFormatting>
  <conditionalFormatting sqref="BN13">
    <cfRule type="cellIs" dxfId="17879" priority="4628" operator="lessThan">
      <formula>$C$4</formula>
    </cfRule>
  </conditionalFormatting>
  <conditionalFormatting sqref="BN13">
    <cfRule type="cellIs" dxfId="17878" priority="4629" operator="lessThan">
      <formula>$C$4</formula>
    </cfRule>
  </conditionalFormatting>
  <conditionalFormatting sqref="BN14">
    <cfRule type="cellIs" dxfId="17877" priority="4630" operator="lessThan">
      <formula>$C$4</formula>
    </cfRule>
  </conditionalFormatting>
  <conditionalFormatting sqref="BN14">
    <cfRule type="cellIs" dxfId="17876" priority="4631" operator="lessThan">
      <formula>$C$4</formula>
    </cfRule>
  </conditionalFormatting>
  <conditionalFormatting sqref="BN15">
    <cfRule type="cellIs" dxfId="17875" priority="4632" operator="lessThan">
      <formula>$C$4</formula>
    </cfRule>
  </conditionalFormatting>
  <conditionalFormatting sqref="BN15">
    <cfRule type="cellIs" dxfId="17874" priority="4633" operator="lessThan">
      <formula>$C$4</formula>
    </cfRule>
  </conditionalFormatting>
  <conditionalFormatting sqref="BN16">
    <cfRule type="cellIs" dxfId="17873" priority="4634" operator="lessThan">
      <formula>$C$4</formula>
    </cfRule>
  </conditionalFormatting>
  <conditionalFormatting sqref="BN16">
    <cfRule type="cellIs" dxfId="17872" priority="4635" operator="lessThan">
      <formula>$C$4</formula>
    </cfRule>
  </conditionalFormatting>
  <conditionalFormatting sqref="BN17">
    <cfRule type="cellIs" dxfId="17871" priority="4636" operator="lessThan">
      <formula>$C$4</formula>
    </cfRule>
  </conditionalFormatting>
  <conditionalFormatting sqref="BN17">
    <cfRule type="cellIs" dxfId="17870" priority="4637" operator="lessThan">
      <formula>$C$4</formula>
    </cfRule>
  </conditionalFormatting>
  <conditionalFormatting sqref="BN18">
    <cfRule type="cellIs" dxfId="17869" priority="4638" operator="lessThan">
      <formula>$C$4</formula>
    </cfRule>
  </conditionalFormatting>
  <conditionalFormatting sqref="BN18">
    <cfRule type="cellIs" dxfId="17868" priority="4639" operator="lessThan">
      <formula>$C$4</formula>
    </cfRule>
  </conditionalFormatting>
  <conditionalFormatting sqref="BN19">
    <cfRule type="cellIs" dxfId="17867" priority="4640" operator="lessThan">
      <formula>$C$4</formula>
    </cfRule>
  </conditionalFormatting>
  <conditionalFormatting sqref="BN19">
    <cfRule type="cellIs" dxfId="17866" priority="4641" operator="lessThan">
      <formula>$C$4</formula>
    </cfRule>
  </conditionalFormatting>
  <conditionalFormatting sqref="BN20">
    <cfRule type="cellIs" dxfId="17865" priority="4642" operator="lessThan">
      <formula>$C$4</formula>
    </cfRule>
  </conditionalFormatting>
  <conditionalFormatting sqref="BN20">
    <cfRule type="cellIs" dxfId="17864" priority="4643" operator="lessThan">
      <formula>$C$4</formula>
    </cfRule>
  </conditionalFormatting>
  <conditionalFormatting sqref="BN21">
    <cfRule type="cellIs" dxfId="17863" priority="4644" operator="lessThan">
      <formula>$C$4</formula>
    </cfRule>
  </conditionalFormatting>
  <conditionalFormatting sqref="BN21">
    <cfRule type="cellIs" dxfId="17862" priority="4645" operator="lessThan">
      <formula>$C$4</formula>
    </cfRule>
  </conditionalFormatting>
  <conditionalFormatting sqref="BN22">
    <cfRule type="cellIs" dxfId="17861" priority="4646" operator="lessThan">
      <formula>$C$4</formula>
    </cfRule>
  </conditionalFormatting>
  <conditionalFormatting sqref="BN22">
    <cfRule type="cellIs" dxfId="17860" priority="4647" operator="lessThan">
      <formula>$C$4</formula>
    </cfRule>
  </conditionalFormatting>
  <conditionalFormatting sqref="BN23">
    <cfRule type="cellIs" dxfId="17859" priority="4648" operator="lessThan">
      <formula>$C$4</formula>
    </cfRule>
  </conditionalFormatting>
  <conditionalFormatting sqref="BN23">
    <cfRule type="cellIs" dxfId="17858" priority="4649" operator="lessThan">
      <formula>$C$4</formula>
    </cfRule>
  </conditionalFormatting>
  <conditionalFormatting sqref="BN24">
    <cfRule type="cellIs" dxfId="17857" priority="4650" operator="lessThan">
      <formula>$C$4</formula>
    </cfRule>
  </conditionalFormatting>
  <conditionalFormatting sqref="BN24">
    <cfRule type="cellIs" dxfId="17856" priority="4651" operator="lessThan">
      <formula>$C$4</formula>
    </cfRule>
  </conditionalFormatting>
  <conditionalFormatting sqref="BN25">
    <cfRule type="cellIs" dxfId="17855" priority="4652" operator="lessThan">
      <formula>$C$4</formula>
    </cfRule>
  </conditionalFormatting>
  <conditionalFormatting sqref="BN25">
    <cfRule type="cellIs" dxfId="17854" priority="4653" operator="lessThan">
      <formula>$C$4</formula>
    </cfRule>
  </conditionalFormatting>
  <conditionalFormatting sqref="BN26">
    <cfRule type="cellIs" dxfId="17853" priority="4654" operator="lessThan">
      <formula>$C$4</formula>
    </cfRule>
  </conditionalFormatting>
  <conditionalFormatting sqref="BN26">
    <cfRule type="cellIs" dxfId="17852" priority="4655" operator="lessThan">
      <formula>$C$4</formula>
    </cfRule>
  </conditionalFormatting>
  <conditionalFormatting sqref="BN27">
    <cfRule type="cellIs" dxfId="17851" priority="4656" operator="lessThan">
      <formula>$C$4</formula>
    </cfRule>
  </conditionalFormatting>
  <conditionalFormatting sqref="BN27">
    <cfRule type="cellIs" dxfId="17850" priority="4657" operator="lessThan">
      <formula>$C$4</formula>
    </cfRule>
  </conditionalFormatting>
  <conditionalFormatting sqref="BN28">
    <cfRule type="cellIs" dxfId="17849" priority="4658" operator="lessThan">
      <formula>$C$4</formula>
    </cfRule>
  </conditionalFormatting>
  <conditionalFormatting sqref="BN28">
    <cfRule type="cellIs" dxfId="17848" priority="4659" operator="lessThan">
      <formula>$C$4</formula>
    </cfRule>
  </conditionalFormatting>
  <conditionalFormatting sqref="BN29">
    <cfRule type="cellIs" dxfId="17847" priority="4660" operator="lessThan">
      <formula>$C$4</formula>
    </cfRule>
  </conditionalFormatting>
  <conditionalFormatting sqref="BN29">
    <cfRule type="cellIs" dxfId="17846" priority="4661" operator="lessThan">
      <formula>$C$4</formula>
    </cfRule>
  </conditionalFormatting>
  <conditionalFormatting sqref="BN30">
    <cfRule type="cellIs" dxfId="17845" priority="4662" operator="lessThan">
      <formula>$C$4</formula>
    </cfRule>
  </conditionalFormatting>
  <conditionalFormatting sqref="BN30">
    <cfRule type="cellIs" dxfId="17844" priority="4663" operator="lessThan">
      <formula>$C$4</formula>
    </cfRule>
  </conditionalFormatting>
  <conditionalFormatting sqref="BN31">
    <cfRule type="cellIs" dxfId="17843" priority="4664" operator="lessThan">
      <formula>$C$4</formula>
    </cfRule>
  </conditionalFormatting>
  <conditionalFormatting sqref="BN31">
    <cfRule type="cellIs" dxfId="17842" priority="4665" operator="lessThan">
      <formula>$C$4</formula>
    </cfRule>
  </conditionalFormatting>
  <conditionalFormatting sqref="BN32">
    <cfRule type="cellIs" dxfId="17841" priority="4666" operator="lessThan">
      <formula>$C$4</formula>
    </cfRule>
  </conditionalFormatting>
  <conditionalFormatting sqref="BN32">
    <cfRule type="cellIs" dxfId="17840" priority="4667" operator="lessThan">
      <formula>$C$4</formula>
    </cfRule>
  </conditionalFormatting>
  <conditionalFormatting sqref="BN33">
    <cfRule type="cellIs" dxfId="17839" priority="4668" operator="lessThan">
      <formula>$C$4</formula>
    </cfRule>
  </conditionalFormatting>
  <conditionalFormatting sqref="BN33">
    <cfRule type="cellIs" dxfId="17838" priority="4669" operator="lessThan">
      <formula>$C$4</formula>
    </cfRule>
  </conditionalFormatting>
  <conditionalFormatting sqref="BN34">
    <cfRule type="cellIs" dxfId="17837" priority="4670" operator="lessThan">
      <formula>$C$4</formula>
    </cfRule>
  </conditionalFormatting>
  <conditionalFormatting sqref="BN34">
    <cfRule type="cellIs" dxfId="17836" priority="4671" operator="lessThan">
      <formula>$C$4</formula>
    </cfRule>
  </conditionalFormatting>
  <conditionalFormatting sqref="BN35">
    <cfRule type="cellIs" dxfId="17835" priority="4672" operator="lessThan">
      <formula>$C$4</formula>
    </cfRule>
  </conditionalFormatting>
  <conditionalFormatting sqref="BN35">
    <cfRule type="cellIs" dxfId="17834" priority="4673" operator="lessThan">
      <formula>$C$4</formula>
    </cfRule>
  </conditionalFormatting>
  <conditionalFormatting sqref="BN36">
    <cfRule type="cellIs" dxfId="17833" priority="4674" operator="lessThan">
      <formula>$C$4</formula>
    </cfRule>
  </conditionalFormatting>
  <conditionalFormatting sqref="BN36">
    <cfRule type="cellIs" dxfId="17832" priority="4675" operator="lessThan">
      <formula>$C$4</formula>
    </cfRule>
  </conditionalFormatting>
  <conditionalFormatting sqref="BN37">
    <cfRule type="cellIs" dxfId="17831" priority="4676" operator="lessThan">
      <formula>$C$4</formula>
    </cfRule>
  </conditionalFormatting>
  <conditionalFormatting sqref="BN37">
    <cfRule type="cellIs" dxfId="17830" priority="4677" operator="lessThan">
      <formula>$C$4</formula>
    </cfRule>
  </conditionalFormatting>
  <conditionalFormatting sqref="BN38">
    <cfRule type="cellIs" dxfId="17829" priority="4678" operator="lessThan">
      <formula>$C$4</formula>
    </cfRule>
  </conditionalFormatting>
  <conditionalFormatting sqref="BN38">
    <cfRule type="cellIs" dxfId="17828" priority="4679" operator="lessThan">
      <formula>$C$4</formula>
    </cfRule>
  </conditionalFormatting>
  <conditionalFormatting sqref="BN39">
    <cfRule type="cellIs" dxfId="17827" priority="4680" operator="lessThan">
      <formula>$C$4</formula>
    </cfRule>
  </conditionalFormatting>
  <conditionalFormatting sqref="BN39">
    <cfRule type="cellIs" dxfId="17826" priority="4681" operator="lessThan">
      <formula>$C$4</formula>
    </cfRule>
  </conditionalFormatting>
  <conditionalFormatting sqref="BN40">
    <cfRule type="cellIs" dxfId="17825" priority="4682" operator="lessThan">
      <formula>$C$4</formula>
    </cfRule>
  </conditionalFormatting>
  <conditionalFormatting sqref="BN40">
    <cfRule type="cellIs" dxfId="17824" priority="4683" operator="lessThan">
      <formula>$C$4</formula>
    </cfRule>
  </conditionalFormatting>
  <conditionalFormatting sqref="BN41">
    <cfRule type="cellIs" dxfId="17823" priority="4684" operator="lessThan">
      <formula>$C$4</formula>
    </cfRule>
  </conditionalFormatting>
  <conditionalFormatting sqref="BN41">
    <cfRule type="cellIs" dxfId="17822" priority="4685" operator="lessThan">
      <formula>$C$4</formula>
    </cfRule>
  </conditionalFormatting>
  <conditionalFormatting sqref="BN42">
    <cfRule type="cellIs" dxfId="17821" priority="4686" operator="lessThan">
      <formula>$C$4</formula>
    </cfRule>
  </conditionalFormatting>
  <conditionalFormatting sqref="BN42">
    <cfRule type="cellIs" dxfId="17820" priority="4687" operator="lessThan">
      <formula>$C$4</formula>
    </cfRule>
  </conditionalFormatting>
  <conditionalFormatting sqref="BN43">
    <cfRule type="cellIs" dxfId="17819" priority="4688" operator="lessThan">
      <formula>$C$4</formula>
    </cfRule>
  </conditionalFormatting>
  <conditionalFormatting sqref="BN43">
    <cfRule type="cellIs" dxfId="17818" priority="4689" operator="lessThan">
      <formula>$C$4</formula>
    </cfRule>
  </conditionalFormatting>
  <conditionalFormatting sqref="BN44">
    <cfRule type="cellIs" dxfId="17817" priority="4690" operator="lessThan">
      <formula>$C$4</formula>
    </cfRule>
  </conditionalFormatting>
  <conditionalFormatting sqref="BN44">
    <cfRule type="cellIs" dxfId="17816" priority="4691" operator="lessThan">
      <formula>$C$4</formula>
    </cfRule>
  </conditionalFormatting>
  <conditionalFormatting sqref="BN45">
    <cfRule type="cellIs" dxfId="17815" priority="4692" operator="lessThan">
      <formula>$C$4</formula>
    </cfRule>
  </conditionalFormatting>
  <conditionalFormatting sqref="BN45">
    <cfRule type="cellIs" dxfId="17814" priority="4693" operator="lessThan">
      <formula>$C$4</formula>
    </cfRule>
  </conditionalFormatting>
  <conditionalFormatting sqref="BN46">
    <cfRule type="cellIs" dxfId="17813" priority="4694" operator="lessThan">
      <formula>$C$4</formula>
    </cfRule>
  </conditionalFormatting>
  <conditionalFormatting sqref="BN46">
    <cfRule type="cellIs" dxfId="17812" priority="4695" operator="lessThan">
      <formula>$C$4</formula>
    </cfRule>
  </conditionalFormatting>
  <conditionalFormatting sqref="BN47">
    <cfRule type="cellIs" dxfId="17811" priority="4696" operator="lessThan">
      <formula>$C$4</formula>
    </cfRule>
  </conditionalFormatting>
  <conditionalFormatting sqref="BN47">
    <cfRule type="cellIs" dxfId="17810" priority="4697" operator="lessThan">
      <formula>$C$4</formula>
    </cfRule>
  </conditionalFormatting>
  <conditionalFormatting sqref="BN48">
    <cfRule type="cellIs" dxfId="17809" priority="4698" operator="lessThan">
      <formula>$C$4</formula>
    </cfRule>
  </conditionalFormatting>
  <conditionalFormatting sqref="BN48">
    <cfRule type="cellIs" dxfId="17808" priority="4699" operator="lessThan">
      <formula>$C$4</formula>
    </cfRule>
  </conditionalFormatting>
  <conditionalFormatting sqref="BN49">
    <cfRule type="cellIs" dxfId="17807" priority="4700" operator="lessThan">
      <formula>$C$4</formula>
    </cfRule>
  </conditionalFormatting>
  <conditionalFormatting sqref="BN49">
    <cfRule type="cellIs" dxfId="17806" priority="4701" operator="lessThan">
      <formula>$C$4</formula>
    </cfRule>
  </conditionalFormatting>
  <conditionalFormatting sqref="BN50">
    <cfRule type="cellIs" dxfId="17805" priority="4702" operator="lessThan">
      <formula>$C$4</formula>
    </cfRule>
  </conditionalFormatting>
  <conditionalFormatting sqref="BN50">
    <cfRule type="cellIs" dxfId="17804" priority="4703" operator="lessThan">
      <formula>$C$4</formula>
    </cfRule>
  </conditionalFormatting>
  <conditionalFormatting sqref="BN51">
    <cfRule type="cellIs" dxfId="17803" priority="4704" operator="lessThan">
      <formula>$C$4</formula>
    </cfRule>
  </conditionalFormatting>
  <conditionalFormatting sqref="BN51">
    <cfRule type="cellIs" dxfId="17802" priority="4705" operator="lessThan">
      <formula>$C$4</formula>
    </cfRule>
  </conditionalFormatting>
  <conditionalFormatting sqref="BN52">
    <cfRule type="cellIs" dxfId="17801" priority="4706" operator="lessThan">
      <formula>$C$4</formula>
    </cfRule>
  </conditionalFormatting>
  <conditionalFormatting sqref="BN52">
    <cfRule type="cellIs" dxfId="17800" priority="4707" operator="lessThan">
      <formula>$C$4</formula>
    </cfRule>
  </conditionalFormatting>
  <conditionalFormatting sqref="BN53">
    <cfRule type="cellIs" dxfId="17799" priority="4708" operator="lessThan">
      <formula>$C$4</formula>
    </cfRule>
  </conditionalFormatting>
  <conditionalFormatting sqref="BN53">
    <cfRule type="cellIs" dxfId="17798" priority="4709" operator="lessThan">
      <formula>$C$4</formula>
    </cfRule>
  </conditionalFormatting>
  <conditionalFormatting sqref="BN54">
    <cfRule type="cellIs" dxfId="17797" priority="4710" operator="lessThan">
      <formula>$C$4</formula>
    </cfRule>
  </conditionalFormatting>
  <conditionalFormatting sqref="BN54">
    <cfRule type="cellIs" dxfId="17796" priority="4711" operator="lessThan">
      <formula>$C$4</formula>
    </cfRule>
  </conditionalFormatting>
  <conditionalFormatting sqref="BN55">
    <cfRule type="cellIs" dxfId="17795" priority="4712" operator="lessThan">
      <formula>$C$4</formula>
    </cfRule>
  </conditionalFormatting>
  <conditionalFormatting sqref="BN55">
    <cfRule type="cellIs" dxfId="17794" priority="4713" operator="lessThan">
      <formula>$C$4</formula>
    </cfRule>
  </conditionalFormatting>
  <conditionalFormatting sqref="BN56">
    <cfRule type="cellIs" dxfId="17793" priority="4714" operator="lessThan">
      <formula>$C$4</formula>
    </cfRule>
  </conditionalFormatting>
  <conditionalFormatting sqref="BN56">
    <cfRule type="cellIs" dxfId="17792" priority="4715" operator="lessThan">
      <formula>$C$4</formula>
    </cfRule>
  </conditionalFormatting>
  <conditionalFormatting sqref="BN57">
    <cfRule type="cellIs" dxfId="17791" priority="4716" operator="lessThan">
      <formula>$C$4</formula>
    </cfRule>
  </conditionalFormatting>
  <conditionalFormatting sqref="BN57">
    <cfRule type="cellIs" dxfId="17790" priority="4717" operator="lessThan">
      <formula>$C$4</formula>
    </cfRule>
  </conditionalFormatting>
  <conditionalFormatting sqref="BN58">
    <cfRule type="cellIs" dxfId="17789" priority="4718" operator="lessThan">
      <formula>$C$4</formula>
    </cfRule>
  </conditionalFormatting>
  <conditionalFormatting sqref="BN58">
    <cfRule type="cellIs" dxfId="17788" priority="4719" operator="lessThan">
      <formula>$C$4</formula>
    </cfRule>
  </conditionalFormatting>
  <conditionalFormatting sqref="BN59">
    <cfRule type="cellIs" dxfId="17787" priority="4720" operator="lessThan">
      <formula>$C$4</formula>
    </cfRule>
  </conditionalFormatting>
  <conditionalFormatting sqref="BN59">
    <cfRule type="cellIs" dxfId="17786" priority="4721" operator="lessThan">
      <formula>$C$4</formula>
    </cfRule>
  </conditionalFormatting>
  <conditionalFormatting sqref="BN60">
    <cfRule type="cellIs" dxfId="17785" priority="4722" operator="lessThan">
      <formula>$C$4</formula>
    </cfRule>
  </conditionalFormatting>
  <conditionalFormatting sqref="BN60">
    <cfRule type="cellIs" dxfId="17784" priority="4723" operator="lessThan">
      <formula>$C$4</formula>
    </cfRule>
  </conditionalFormatting>
  <conditionalFormatting sqref="BO11">
    <cfRule type="cellIs" dxfId="17783" priority="4724" operator="lessThan">
      <formula>$C$4</formula>
    </cfRule>
  </conditionalFormatting>
  <conditionalFormatting sqref="BO11">
    <cfRule type="cellIs" dxfId="17782" priority="4725" operator="lessThan">
      <formula>$C$4</formula>
    </cfRule>
  </conditionalFormatting>
  <conditionalFormatting sqref="BO12">
    <cfRule type="cellIs" dxfId="17781" priority="4726" operator="lessThan">
      <formula>$C$4</formula>
    </cfRule>
  </conditionalFormatting>
  <conditionalFormatting sqref="BO12">
    <cfRule type="cellIs" dxfId="17780" priority="4727" operator="lessThan">
      <formula>$C$4</formula>
    </cfRule>
  </conditionalFormatting>
  <conditionalFormatting sqref="BO13">
    <cfRule type="cellIs" dxfId="17779" priority="4728" operator="lessThan">
      <formula>$C$4</formula>
    </cfRule>
  </conditionalFormatting>
  <conditionalFormatting sqref="BO13">
    <cfRule type="cellIs" dxfId="17778" priority="4729" operator="lessThan">
      <formula>$C$4</formula>
    </cfRule>
  </conditionalFormatting>
  <conditionalFormatting sqref="BO14">
    <cfRule type="cellIs" dxfId="17777" priority="4730" operator="lessThan">
      <formula>$C$4</formula>
    </cfRule>
  </conditionalFormatting>
  <conditionalFormatting sqref="BO14">
    <cfRule type="cellIs" dxfId="17776" priority="4731" operator="lessThan">
      <formula>$C$4</formula>
    </cfRule>
  </conditionalFormatting>
  <conditionalFormatting sqref="BO15">
    <cfRule type="cellIs" dxfId="17775" priority="4732" operator="lessThan">
      <formula>$C$4</formula>
    </cfRule>
  </conditionalFormatting>
  <conditionalFormatting sqref="BO15">
    <cfRule type="cellIs" dxfId="17774" priority="4733" operator="lessThan">
      <formula>$C$4</formula>
    </cfRule>
  </conditionalFormatting>
  <conditionalFormatting sqref="BO16">
    <cfRule type="cellIs" dxfId="17773" priority="4734" operator="lessThan">
      <formula>$C$4</formula>
    </cfRule>
  </conditionalFormatting>
  <conditionalFormatting sqref="BO16">
    <cfRule type="cellIs" dxfId="17772" priority="4735" operator="lessThan">
      <formula>$C$4</formula>
    </cfRule>
  </conditionalFormatting>
  <conditionalFormatting sqref="BO17">
    <cfRule type="cellIs" dxfId="17771" priority="4736" operator="lessThan">
      <formula>$C$4</formula>
    </cfRule>
  </conditionalFormatting>
  <conditionalFormatting sqref="BO17">
    <cfRule type="cellIs" dxfId="17770" priority="4737" operator="lessThan">
      <formula>$C$4</formula>
    </cfRule>
  </conditionalFormatting>
  <conditionalFormatting sqref="BO18">
    <cfRule type="cellIs" dxfId="17769" priority="4738" operator="lessThan">
      <formula>$C$4</formula>
    </cfRule>
  </conditionalFormatting>
  <conditionalFormatting sqref="BO18">
    <cfRule type="cellIs" dxfId="17768" priority="4739" operator="lessThan">
      <formula>$C$4</formula>
    </cfRule>
  </conditionalFormatting>
  <conditionalFormatting sqref="BO19">
    <cfRule type="cellIs" dxfId="17767" priority="4740" operator="lessThan">
      <formula>$C$4</formula>
    </cfRule>
  </conditionalFormatting>
  <conditionalFormatting sqref="BO19">
    <cfRule type="cellIs" dxfId="17766" priority="4741" operator="lessThan">
      <formula>$C$4</formula>
    </cfRule>
  </conditionalFormatting>
  <conditionalFormatting sqref="BO20">
    <cfRule type="cellIs" dxfId="17765" priority="4742" operator="lessThan">
      <formula>$C$4</formula>
    </cfRule>
  </conditionalFormatting>
  <conditionalFormatting sqref="BO20">
    <cfRule type="cellIs" dxfId="17764" priority="4743" operator="lessThan">
      <formula>$C$4</formula>
    </cfRule>
  </conditionalFormatting>
  <conditionalFormatting sqref="BO21">
    <cfRule type="cellIs" dxfId="17763" priority="4744" operator="lessThan">
      <formula>$C$4</formula>
    </cfRule>
  </conditionalFormatting>
  <conditionalFormatting sqref="BO21">
    <cfRule type="cellIs" dxfId="17762" priority="4745" operator="lessThan">
      <formula>$C$4</formula>
    </cfRule>
  </conditionalFormatting>
  <conditionalFormatting sqref="BO22">
    <cfRule type="cellIs" dxfId="17761" priority="4746" operator="lessThan">
      <formula>$C$4</formula>
    </cfRule>
  </conditionalFormatting>
  <conditionalFormatting sqref="BO22">
    <cfRule type="cellIs" dxfId="17760" priority="4747" operator="lessThan">
      <formula>$C$4</formula>
    </cfRule>
  </conditionalFormatting>
  <conditionalFormatting sqref="BO23">
    <cfRule type="cellIs" dxfId="17759" priority="4748" operator="lessThan">
      <formula>$C$4</formula>
    </cfRule>
  </conditionalFormatting>
  <conditionalFormatting sqref="BO23">
    <cfRule type="cellIs" dxfId="17758" priority="4749" operator="lessThan">
      <formula>$C$4</formula>
    </cfRule>
  </conditionalFormatting>
  <conditionalFormatting sqref="BO24">
    <cfRule type="cellIs" dxfId="17757" priority="4750" operator="lessThan">
      <formula>$C$4</formula>
    </cfRule>
  </conditionalFormatting>
  <conditionalFormatting sqref="BO24">
    <cfRule type="cellIs" dxfId="17756" priority="4751" operator="lessThan">
      <formula>$C$4</formula>
    </cfRule>
  </conditionalFormatting>
  <conditionalFormatting sqref="BO25">
    <cfRule type="cellIs" dxfId="17755" priority="4752" operator="lessThan">
      <formula>$C$4</formula>
    </cfRule>
  </conditionalFormatting>
  <conditionalFormatting sqref="BO25">
    <cfRule type="cellIs" dxfId="17754" priority="4753" operator="lessThan">
      <formula>$C$4</formula>
    </cfRule>
  </conditionalFormatting>
  <conditionalFormatting sqref="BO26">
    <cfRule type="cellIs" dxfId="17753" priority="4754" operator="lessThan">
      <formula>$C$4</formula>
    </cfRule>
  </conditionalFormatting>
  <conditionalFormatting sqref="BO26">
    <cfRule type="cellIs" dxfId="17752" priority="4755" operator="lessThan">
      <formula>$C$4</formula>
    </cfRule>
  </conditionalFormatting>
  <conditionalFormatting sqref="BO27">
    <cfRule type="cellIs" dxfId="17751" priority="4756" operator="lessThan">
      <formula>$C$4</formula>
    </cfRule>
  </conditionalFormatting>
  <conditionalFormatting sqref="BO27">
    <cfRule type="cellIs" dxfId="17750" priority="4757" operator="lessThan">
      <formula>$C$4</formula>
    </cfRule>
  </conditionalFormatting>
  <conditionalFormatting sqref="BO28">
    <cfRule type="cellIs" dxfId="17749" priority="4758" operator="lessThan">
      <formula>$C$4</formula>
    </cfRule>
  </conditionalFormatting>
  <conditionalFormatting sqref="BO28">
    <cfRule type="cellIs" dxfId="17748" priority="4759" operator="lessThan">
      <formula>$C$4</formula>
    </cfRule>
  </conditionalFormatting>
  <conditionalFormatting sqref="BO29">
    <cfRule type="cellIs" dxfId="17747" priority="4760" operator="lessThan">
      <formula>$C$4</formula>
    </cfRule>
  </conditionalFormatting>
  <conditionalFormatting sqref="BO29">
    <cfRule type="cellIs" dxfId="17746" priority="4761" operator="lessThan">
      <formula>$C$4</formula>
    </cfRule>
  </conditionalFormatting>
  <conditionalFormatting sqref="BO30">
    <cfRule type="cellIs" dxfId="17745" priority="4762" operator="lessThan">
      <formula>$C$4</formula>
    </cfRule>
  </conditionalFormatting>
  <conditionalFormatting sqref="BO30">
    <cfRule type="cellIs" dxfId="17744" priority="4763" operator="lessThan">
      <formula>$C$4</formula>
    </cfRule>
  </conditionalFormatting>
  <conditionalFormatting sqref="BO31">
    <cfRule type="cellIs" dxfId="17743" priority="4764" operator="lessThan">
      <formula>$C$4</formula>
    </cfRule>
  </conditionalFormatting>
  <conditionalFormatting sqref="BO31">
    <cfRule type="cellIs" dxfId="17742" priority="4765" operator="lessThan">
      <formula>$C$4</formula>
    </cfRule>
  </conditionalFormatting>
  <conditionalFormatting sqref="BO32">
    <cfRule type="cellIs" dxfId="17741" priority="4766" operator="lessThan">
      <formula>$C$4</formula>
    </cfRule>
  </conditionalFormatting>
  <conditionalFormatting sqref="BO32">
    <cfRule type="cellIs" dxfId="17740" priority="4767" operator="lessThan">
      <formula>$C$4</formula>
    </cfRule>
  </conditionalFormatting>
  <conditionalFormatting sqref="BO33">
    <cfRule type="cellIs" dxfId="17739" priority="4768" operator="lessThan">
      <formula>$C$4</formula>
    </cfRule>
  </conditionalFormatting>
  <conditionalFormatting sqref="BO33">
    <cfRule type="cellIs" dxfId="17738" priority="4769" operator="lessThan">
      <formula>$C$4</formula>
    </cfRule>
  </conditionalFormatting>
  <conditionalFormatting sqref="BO34">
    <cfRule type="cellIs" dxfId="17737" priority="4770" operator="lessThan">
      <formula>$C$4</formula>
    </cfRule>
  </conditionalFormatting>
  <conditionalFormatting sqref="BO34">
    <cfRule type="cellIs" dxfId="17736" priority="4771" operator="lessThan">
      <formula>$C$4</formula>
    </cfRule>
  </conditionalFormatting>
  <conditionalFormatting sqref="BO35">
    <cfRule type="cellIs" dxfId="17735" priority="4772" operator="lessThan">
      <formula>$C$4</formula>
    </cfRule>
  </conditionalFormatting>
  <conditionalFormatting sqref="BO35">
    <cfRule type="cellIs" dxfId="17734" priority="4773" operator="lessThan">
      <formula>$C$4</formula>
    </cfRule>
  </conditionalFormatting>
  <conditionalFormatting sqref="BO36">
    <cfRule type="cellIs" dxfId="17733" priority="4774" operator="lessThan">
      <formula>$C$4</formula>
    </cfRule>
  </conditionalFormatting>
  <conditionalFormatting sqref="BO36">
    <cfRule type="cellIs" dxfId="17732" priority="4775" operator="lessThan">
      <formula>$C$4</formula>
    </cfRule>
  </conditionalFormatting>
  <conditionalFormatting sqref="BO37">
    <cfRule type="cellIs" dxfId="17731" priority="4776" operator="lessThan">
      <formula>$C$4</formula>
    </cfRule>
  </conditionalFormatting>
  <conditionalFormatting sqref="BO37">
    <cfRule type="cellIs" dxfId="17730" priority="4777" operator="lessThan">
      <formula>$C$4</formula>
    </cfRule>
  </conditionalFormatting>
  <conditionalFormatting sqref="BO38">
    <cfRule type="cellIs" dxfId="17729" priority="4778" operator="lessThan">
      <formula>$C$4</formula>
    </cfRule>
  </conditionalFormatting>
  <conditionalFormatting sqref="BO38">
    <cfRule type="cellIs" dxfId="17728" priority="4779" operator="lessThan">
      <formula>$C$4</formula>
    </cfRule>
  </conditionalFormatting>
  <conditionalFormatting sqref="BO39">
    <cfRule type="cellIs" dxfId="17727" priority="4780" operator="lessThan">
      <formula>$C$4</formula>
    </cfRule>
  </conditionalFormatting>
  <conditionalFormatting sqref="BO39">
    <cfRule type="cellIs" dxfId="17726" priority="4781" operator="lessThan">
      <formula>$C$4</formula>
    </cfRule>
  </conditionalFormatting>
  <conditionalFormatting sqref="BO40">
    <cfRule type="cellIs" dxfId="17725" priority="4782" operator="lessThan">
      <formula>$C$4</formula>
    </cfRule>
  </conditionalFormatting>
  <conditionalFormatting sqref="BO40">
    <cfRule type="cellIs" dxfId="17724" priority="4783" operator="lessThan">
      <formula>$C$4</formula>
    </cfRule>
  </conditionalFormatting>
  <conditionalFormatting sqref="BO41">
    <cfRule type="cellIs" dxfId="17723" priority="4784" operator="lessThan">
      <formula>$C$4</formula>
    </cfRule>
  </conditionalFormatting>
  <conditionalFormatting sqref="BO41">
    <cfRule type="cellIs" dxfId="17722" priority="4785" operator="lessThan">
      <formula>$C$4</formula>
    </cfRule>
  </conditionalFormatting>
  <conditionalFormatting sqref="BO42">
    <cfRule type="cellIs" dxfId="17721" priority="4786" operator="lessThan">
      <formula>$C$4</formula>
    </cfRule>
  </conditionalFormatting>
  <conditionalFormatting sqref="BO42">
    <cfRule type="cellIs" dxfId="17720" priority="4787" operator="lessThan">
      <formula>$C$4</formula>
    </cfRule>
  </conditionalFormatting>
  <conditionalFormatting sqref="BO43">
    <cfRule type="cellIs" dxfId="17719" priority="4788" operator="lessThan">
      <formula>$C$4</formula>
    </cfRule>
  </conditionalFormatting>
  <conditionalFormatting sqref="BO43">
    <cfRule type="cellIs" dxfId="17718" priority="4789" operator="lessThan">
      <formula>$C$4</formula>
    </cfRule>
  </conditionalFormatting>
  <conditionalFormatting sqref="BO44">
    <cfRule type="cellIs" dxfId="17717" priority="4790" operator="lessThan">
      <formula>$C$4</formula>
    </cfRule>
  </conditionalFormatting>
  <conditionalFormatting sqref="BO44">
    <cfRule type="cellIs" dxfId="17716" priority="4791" operator="lessThan">
      <formula>$C$4</formula>
    </cfRule>
  </conditionalFormatting>
  <conditionalFormatting sqref="BO45">
    <cfRule type="cellIs" dxfId="17715" priority="4792" operator="lessThan">
      <formula>$C$4</formula>
    </cfRule>
  </conditionalFormatting>
  <conditionalFormatting sqref="BO45">
    <cfRule type="cellIs" dxfId="17714" priority="4793" operator="lessThan">
      <formula>$C$4</formula>
    </cfRule>
  </conditionalFormatting>
  <conditionalFormatting sqref="BO46">
    <cfRule type="cellIs" dxfId="17713" priority="4794" operator="lessThan">
      <formula>$C$4</formula>
    </cfRule>
  </conditionalFormatting>
  <conditionalFormatting sqref="BO46">
    <cfRule type="cellIs" dxfId="17712" priority="4795" operator="lessThan">
      <formula>$C$4</formula>
    </cfRule>
  </conditionalFormatting>
  <conditionalFormatting sqref="BO47">
    <cfRule type="cellIs" dxfId="17711" priority="4796" operator="lessThan">
      <formula>$C$4</formula>
    </cfRule>
  </conditionalFormatting>
  <conditionalFormatting sqref="BO47">
    <cfRule type="cellIs" dxfId="17710" priority="4797" operator="lessThan">
      <formula>$C$4</formula>
    </cfRule>
  </conditionalFormatting>
  <conditionalFormatting sqref="BO48">
    <cfRule type="cellIs" dxfId="17709" priority="4798" operator="lessThan">
      <formula>$C$4</formula>
    </cfRule>
  </conditionalFormatting>
  <conditionalFormatting sqref="BO48">
    <cfRule type="cellIs" dxfId="17708" priority="4799" operator="lessThan">
      <formula>$C$4</formula>
    </cfRule>
  </conditionalFormatting>
  <conditionalFormatting sqref="BO49">
    <cfRule type="cellIs" dxfId="17707" priority="4800" operator="lessThan">
      <formula>$C$4</formula>
    </cfRule>
  </conditionalFormatting>
  <conditionalFormatting sqref="BO49">
    <cfRule type="cellIs" dxfId="17706" priority="4801" operator="lessThan">
      <formula>$C$4</formula>
    </cfRule>
  </conditionalFormatting>
  <conditionalFormatting sqref="BO50">
    <cfRule type="cellIs" dxfId="17705" priority="4802" operator="lessThan">
      <formula>$C$4</formula>
    </cfRule>
  </conditionalFormatting>
  <conditionalFormatting sqref="BO50">
    <cfRule type="cellIs" dxfId="17704" priority="4803" operator="lessThan">
      <formula>$C$4</formula>
    </cfRule>
  </conditionalFormatting>
  <conditionalFormatting sqref="BO51">
    <cfRule type="cellIs" dxfId="17703" priority="4804" operator="lessThan">
      <formula>$C$4</formula>
    </cfRule>
  </conditionalFormatting>
  <conditionalFormatting sqref="BO51">
    <cfRule type="cellIs" dxfId="17702" priority="4805" operator="lessThan">
      <formula>$C$4</formula>
    </cfRule>
  </conditionalFormatting>
  <conditionalFormatting sqref="BO52">
    <cfRule type="cellIs" dxfId="17701" priority="4806" operator="lessThan">
      <formula>$C$4</formula>
    </cfRule>
  </conditionalFormatting>
  <conditionalFormatting sqref="BO52">
    <cfRule type="cellIs" dxfId="17700" priority="4807" operator="lessThan">
      <formula>$C$4</formula>
    </cfRule>
  </conditionalFormatting>
  <conditionalFormatting sqref="BO53">
    <cfRule type="cellIs" dxfId="17699" priority="4808" operator="lessThan">
      <formula>$C$4</formula>
    </cfRule>
  </conditionalFormatting>
  <conditionalFormatting sqref="BO53">
    <cfRule type="cellIs" dxfId="17698" priority="4809" operator="lessThan">
      <formula>$C$4</formula>
    </cfRule>
  </conditionalFormatting>
  <conditionalFormatting sqref="BO54">
    <cfRule type="cellIs" dxfId="17697" priority="4810" operator="lessThan">
      <formula>$C$4</formula>
    </cfRule>
  </conditionalFormatting>
  <conditionalFormatting sqref="BO54">
    <cfRule type="cellIs" dxfId="17696" priority="4811" operator="lessThan">
      <formula>$C$4</formula>
    </cfRule>
  </conditionalFormatting>
  <conditionalFormatting sqref="BO55">
    <cfRule type="cellIs" dxfId="17695" priority="4812" operator="lessThan">
      <formula>$C$4</formula>
    </cfRule>
  </conditionalFormatting>
  <conditionalFormatting sqref="BO55">
    <cfRule type="cellIs" dxfId="17694" priority="4813" operator="lessThan">
      <formula>$C$4</formula>
    </cfRule>
  </conditionalFormatting>
  <conditionalFormatting sqref="BO56">
    <cfRule type="cellIs" dxfId="17693" priority="4814" operator="lessThan">
      <formula>$C$4</formula>
    </cfRule>
  </conditionalFormatting>
  <conditionalFormatting sqref="BO56">
    <cfRule type="cellIs" dxfId="17692" priority="4815" operator="lessThan">
      <formula>$C$4</formula>
    </cfRule>
  </conditionalFormatting>
  <conditionalFormatting sqref="BO57">
    <cfRule type="cellIs" dxfId="17691" priority="4816" operator="lessThan">
      <formula>$C$4</formula>
    </cfRule>
  </conditionalFormatting>
  <conditionalFormatting sqref="BO57">
    <cfRule type="cellIs" dxfId="17690" priority="4817" operator="lessThan">
      <formula>$C$4</formula>
    </cfRule>
  </conditionalFormatting>
  <conditionalFormatting sqref="BO58">
    <cfRule type="cellIs" dxfId="17689" priority="4818" operator="lessThan">
      <formula>$C$4</formula>
    </cfRule>
  </conditionalFormatting>
  <conditionalFormatting sqref="BO58">
    <cfRule type="cellIs" dxfId="17688" priority="4819" operator="lessThan">
      <formula>$C$4</formula>
    </cfRule>
  </conditionalFormatting>
  <conditionalFormatting sqref="BO59">
    <cfRule type="cellIs" dxfId="17687" priority="4820" operator="lessThan">
      <formula>$C$4</formula>
    </cfRule>
  </conditionalFormatting>
  <conditionalFormatting sqref="BO59">
    <cfRule type="cellIs" dxfId="17686" priority="4821" operator="lessThan">
      <formula>$C$4</formula>
    </cfRule>
  </conditionalFormatting>
  <conditionalFormatting sqref="BO60">
    <cfRule type="cellIs" dxfId="17685" priority="4822" operator="lessThan">
      <formula>$C$4</formula>
    </cfRule>
  </conditionalFormatting>
  <conditionalFormatting sqref="BO60">
    <cfRule type="cellIs" dxfId="17684" priority="4823" operator="lessThan">
      <formula>$C$4</formula>
    </cfRule>
  </conditionalFormatting>
  <conditionalFormatting sqref="BP11">
    <cfRule type="cellIs" dxfId="17683" priority="4824" operator="lessThan">
      <formula>$C$4</formula>
    </cfRule>
  </conditionalFormatting>
  <conditionalFormatting sqref="BP11">
    <cfRule type="cellIs" dxfId="17682" priority="4825" operator="lessThan">
      <formula>$C$4</formula>
    </cfRule>
  </conditionalFormatting>
  <conditionalFormatting sqref="BP12">
    <cfRule type="cellIs" dxfId="17681" priority="4826" operator="lessThan">
      <formula>$C$4</formula>
    </cfRule>
  </conditionalFormatting>
  <conditionalFormatting sqref="BP12">
    <cfRule type="cellIs" dxfId="17680" priority="4827" operator="lessThan">
      <formula>$C$4</formula>
    </cfRule>
  </conditionalFormatting>
  <conditionalFormatting sqref="BP13">
    <cfRule type="cellIs" dxfId="17679" priority="4828" operator="lessThan">
      <formula>$C$4</formula>
    </cfRule>
  </conditionalFormatting>
  <conditionalFormatting sqref="BP13">
    <cfRule type="cellIs" dxfId="17678" priority="4829" operator="lessThan">
      <formula>$C$4</formula>
    </cfRule>
  </conditionalFormatting>
  <conditionalFormatting sqref="BP14">
    <cfRule type="cellIs" dxfId="17677" priority="4830" operator="lessThan">
      <formula>$C$4</formula>
    </cfRule>
  </conditionalFormatting>
  <conditionalFormatting sqref="BP14">
    <cfRule type="cellIs" dxfId="17676" priority="4831" operator="lessThan">
      <formula>$C$4</formula>
    </cfRule>
  </conditionalFormatting>
  <conditionalFormatting sqref="BP15">
    <cfRule type="cellIs" dxfId="17675" priority="4832" operator="lessThan">
      <formula>$C$4</formula>
    </cfRule>
  </conditionalFormatting>
  <conditionalFormatting sqref="BP15">
    <cfRule type="cellIs" dxfId="17674" priority="4833" operator="lessThan">
      <formula>$C$4</formula>
    </cfRule>
  </conditionalFormatting>
  <conditionalFormatting sqref="BP16">
    <cfRule type="cellIs" dxfId="17673" priority="4834" operator="lessThan">
      <formula>$C$4</formula>
    </cfRule>
  </conditionalFormatting>
  <conditionalFormatting sqref="BP16">
    <cfRule type="cellIs" dxfId="17672" priority="4835" operator="lessThan">
      <formula>$C$4</formula>
    </cfRule>
  </conditionalFormatting>
  <conditionalFormatting sqref="BP17">
    <cfRule type="cellIs" dxfId="17671" priority="4836" operator="lessThan">
      <formula>$C$4</formula>
    </cfRule>
  </conditionalFormatting>
  <conditionalFormatting sqref="BP17">
    <cfRule type="cellIs" dxfId="17670" priority="4837" operator="lessThan">
      <formula>$C$4</formula>
    </cfRule>
  </conditionalFormatting>
  <conditionalFormatting sqref="BP18">
    <cfRule type="cellIs" dxfId="17669" priority="4838" operator="lessThan">
      <formula>$C$4</formula>
    </cfRule>
  </conditionalFormatting>
  <conditionalFormatting sqref="BP18">
    <cfRule type="cellIs" dxfId="17668" priority="4839" operator="lessThan">
      <formula>$C$4</formula>
    </cfRule>
  </conditionalFormatting>
  <conditionalFormatting sqref="BP19">
    <cfRule type="cellIs" dxfId="17667" priority="4840" operator="lessThan">
      <formula>$C$4</formula>
    </cfRule>
  </conditionalFormatting>
  <conditionalFormatting sqref="BP19">
    <cfRule type="cellIs" dxfId="17666" priority="4841" operator="lessThan">
      <formula>$C$4</formula>
    </cfRule>
  </conditionalFormatting>
  <conditionalFormatting sqref="BP20">
    <cfRule type="cellIs" dxfId="17665" priority="4842" operator="lessThan">
      <formula>$C$4</formula>
    </cfRule>
  </conditionalFormatting>
  <conditionalFormatting sqref="BP20">
    <cfRule type="cellIs" dxfId="17664" priority="4843" operator="lessThan">
      <formula>$C$4</formula>
    </cfRule>
  </conditionalFormatting>
  <conditionalFormatting sqref="BP21">
    <cfRule type="cellIs" dxfId="17663" priority="4844" operator="lessThan">
      <formula>$C$4</formula>
    </cfRule>
  </conditionalFormatting>
  <conditionalFormatting sqref="BP21">
    <cfRule type="cellIs" dxfId="17662" priority="4845" operator="lessThan">
      <formula>$C$4</formula>
    </cfRule>
  </conditionalFormatting>
  <conditionalFormatting sqref="BP22">
    <cfRule type="cellIs" dxfId="17661" priority="4846" operator="lessThan">
      <formula>$C$4</formula>
    </cfRule>
  </conditionalFormatting>
  <conditionalFormatting sqref="BP22">
    <cfRule type="cellIs" dxfId="17660" priority="4847" operator="lessThan">
      <formula>$C$4</formula>
    </cfRule>
  </conditionalFormatting>
  <conditionalFormatting sqref="BP23">
    <cfRule type="cellIs" dxfId="17659" priority="4848" operator="lessThan">
      <formula>$C$4</formula>
    </cfRule>
  </conditionalFormatting>
  <conditionalFormatting sqref="BP23">
    <cfRule type="cellIs" dxfId="17658" priority="4849" operator="lessThan">
      <formula>$C$4</formula>
    </cfRule>
  </conditionalFormatting>
  <conditionalFormatting sqref="BP24">
    <cfRule type="cellIs" dxfId="17657" priority="4850" operator="lessThan">
      <formula>$C$4</formula>
    </cfRule>
  </conditionalFormatting>
  <conditionalFormatting sqref="BP24">
    <cfRule type="cellIs" dxfId="17656" priority="4851" operator="lessThan">
      <formula>$C$4</formula>
    </cfRule>
  </conditionalFormatting>
  <conditionalFormatting sqref="BP25">
    <cfRule type="cellIs" dxfId="17655" priority="4852" operator="lessThan">
      <formula>$C$4</formula>
    </cfRule>
  </conditionalFormatting>
  <conditionalFormatting sqref="BP25">
    <cfRule type="cellIs" dxfId="17654" priority="4853" operator="lessThan">
      <formula>$C$4</formula>
    </cfRule>
  </conditionalFormatting>
  <conditionalFormatting sqref="BP26">
    <cfRule type="cellIs" dxfId="17653" priority="4854" operator="lessThan">
      <formula>$C$4</formula>
    </cfRule>
  </conditionalFormatting>
  <conditionalFormatting sqref="BP26">
    <cfRule type="cellIs" dxfId="17652" priority="4855" operator="lessThan">
      <formula>$C$4</formula>
    </cfRule>
  </conditionalFormatting>
  <conditionalFormatting sqref="BP27">
    <cfRule type="cellIs" dxfId="17651" priority="4856" operator="lessThan">
      <formula>$C$4</formula>
    </cfRule>
  </conditionalFormatting>
  <conditionalFormatting sqref="BP27">
    <cfRule type="cellIs" dxfId="17650" priority="4857" operator="lessThan">
      <formula>$C$4</formula>
    </cfRule>
  </conditionalFormatting>
  <conditionalFormatting sqref="BP28">
    <cfRule type="cellIs" dxfId="17649" priority="4858" operator="lessThan">
      <formula>$C$4</formula>
    </cfRule>
  </conditionalFormatting>
  <conditionalFormatting sqref="BP28">
    <cfRule type="cellIs" dxfId="17648" priority="4859" operator="lessThan">
      <formula>$C$4</formula>
    </cfRule>
  </conditionalFormatting>
  <conditionalFormatting sqref="BP29">
    <cfRule type="cellIs" dxfId="17647" priority="4860" operator="lessThan">
      <formula>$C$4</formula>
    </cfRule>
  </conditionalFormatting>
  <conditionalFormatting sqref="BP29">
    <cfRule type="cellIs" dxfId="17646" priority="4861" operator="lessThan">
      <formula>$C$4</formula>
    </cfRule>
  </conditionalFormatting>
  <conditionalFormatting sqref="BP30">
    <cfRule type="cellIs" dxfId="17645" priority="4862" operator="lessThan">
      <formula>$C$4</formula>
    </cfRule>
  </conditionalFormatting>
  <conditionalFormatting sqref="BP30">
    <cfRule type="cellIs" dxfId="17644" priority="4863" operator="lessThan">
      <formula>$C$4</formula>
    </cfRule>
  </conditionalFormatting>
  <conditionalFormatting sqref="BP31">
    <cfRule type="cellIs" dxfId="17643" priority="4864" operator="lessThan">
      <formula>$C$4</formula>
    </cfRule>
  </conditionalFormatting>
  <conditionalFormatting sqref="BP31">
    <cfRule type="cellIs" dxfId="17642" priority="4865" operator="lessThan">
      <formula>$C$4</formula>
    </cfRule>
  </conditionalFormatting>
  <conditionalFormatting sqref="BP32">
    <cfRule type="cellIs" dxfId="17641" priority="4866" operator="lessThan">
      <formula>$C$4</formula>
    </cfRule>
  </conditionalFormatting>
  <conditionalFormatting sqref="BP32">
    <cfRule type="cellIs" dxfId="17640" priority="4867" operator="lessThan">
      <formula>$C$4</formula>
    </cfRule>
  </conditionalFormatting>
  <conditionalFormatting sqref="BP33">
    <cfRule type="cellIs" dxfId="17639" priority="4868" operator="lessThan">
      <formula>$C$4</formula>
    </cfRule>
  </conditionalFormatting>
  <conditionalFormatting sqref="BP33">
    <cfRule type="cellIs" dxfId="17638" priority="4869" operator="lessThan">
      <formula>$C$4</formula>
    </cfRule>
  </conditionalFormatting>
  <conditionalFormatting sqref="BP34">
    <cfRule type="cellIs" dxfId="17637" priority="4870" operator="lessThan">
      <formula>$C$4</formula>
    </cfRule>
  </conditionalFormatting>
  <conditionalFormatting sqref="BP34">
    <cfRule type="cellIs" dxfId="17636" priority="4871" operator="lessThan">
      <formula>$C$4</formula>
    </cfRule>
  </conditionalFormatting>
  <conditionalFormatting sqref="BP35">
    <cfRule type="cellIs" dxfId="17635" priority="4872" operator="lessThan">
      <formula>$C$4</formula>
    </cfRule>
  </conditionalFormatting>
  <conditionalFormatting sqref="BP35">
    <cfRule type="cellIs" dxfId="17634" priority="4873" operator="lessThan">
      <formula>$C$4</formula>
    </cfRule>
  </conditionalFormatting>
  <conditionalFormatting sqref="BP36">
    <cfRule type="cellIs" dxfId="17633" priority="4874" operator="lessThan">
      <formula>$C$4</formula>
    </cfRule>
  </conditionalFormatting>
  <conditionalFormatting sqref="BP36">
    <cfRule type="cellIs" dxfId="17632" priority="4875" operator="lessThan">
      <formula>$C$4</formula>
    </cfRule>
  </conditionalFormatting>
  <conditionalFormatting sqref="BP37">
    <cfRule type="cellIs" dxfId="17631" priority="4876" operator="lessThan">
      <formula>$C$4</formula>
    </cfRule>
  </conditionalFormatting>
  <conditionalFormatting sqref="BP37">
    <cfRule type="cellIs" dxfId="17630" priority="4877" operator="lessThan">
      <formula>$C$4</formula>
    </cfRule>
  </conditionalFormatting>
  <conditionalFormatting sqref="BP38">
    <cfRule type="cellIs" dxfId="17629" priority="4878" operator="lessThan">
      <formula>$C$4</formula>
    </cfRule>
  </conditionalFormatting>
  <conditionalFormatting sqref="BP38">
    <cfRule type="cellIs" dxfId="17628" priority="4879" operator="lessThan">
      <formula>$C$4</formula>
    </cfRule>
  </conditionalFormatting>
  <conditionalFormatting sqref="BP39">
    <cfRule type="cellIs" dxfId="17627" priority="4880" operator="lessThan">
      <formula>$C$4</formula>
    </cfRule>
  </conditionalFormatting>
  <conditionalFormatting sqref="BP39">
    <cfRule type="cellIs" dxfId="17626" priority="4881" operator="lessThan">
      <formula>$C$4</formula>
    </cfRule>
  </conditionalFormatting>
  <conditionalFormatting sqref="BP40">
    <cfRule type="cellIs" dxfId="17625" priority="4882" operator="lessThan">
      <formula>$C$4</formula>
    </cfRule>
  </conditionalFormatting>
  <conditionalFormatting sqref="BP40">
    <cfRule type="cellIs" dxfId="17624" priority="4883" operator="lessThan">
      <formula>$C$4</formula>
    </cfRule>
  </conditionalFormatting>
  <conditionalFormatting sqref="BP41">
    <cfRule type="cellIs" dxfId="17623" priority="4884" operator="lessThan">
      <formula>$C$4</formula>
    </cfRule>
  </conditionalFormatting>
  <conditionalFormatting sqref="BP41">
    <cfRule type="cellIs" dxfId="17622" priority="4885" operator="lessThan">
      <formula>$C$4</formula>
    </cfRule>
  </conditionalFormatting>
  <conditionalFormatting sqref="BP42">
    <cfRule type="cellIs" dxfId="17621" priority="4886" operator="lessThan">
      <formula>$C$4</formula>
    </cfRule>
  </conditionalFormatting>
  <conditionalFormatting sqref="BP42">
    <cfRule type="cellIs" dxfId="17620" priority="4887" operator="lessThan">
      <formula>$C$4</formula>
    </cfRule>
  </conditionalFormatting>
  <conditionalFormatting sqref="BP43">
    <cfRule type="cellIs" dxfId="17619" priority="4888" operator="lessThan">
      <formula>$C$4</formula>
    </cfRule>
  </conditionalFormatting>
  <conditionalFormatting sqref="BP43">
    <cfRule type="cellIs" dxfId="17618" priority="4889" operator="lessThan">
      <formula>$C$4</formula>
    </cfRule>
  </conditionalFormatting>
  <conditionalFormatting sqref="BP44">
    <cfRule type="cellIs" dxfId="17617" priority="4890" operator="lessThan">
      <formula>$C$4</formula>
    </cfRule>
  </conditionalFormatting>
  <conditionalFormatting sqref="BP44">
    <cfRule type="cellIs" dxfId="17616" priority="4891" operator="lessThan">
      <formula>$C$4</formula>
    </cfRule>
  </conditionalFormatting>
  <conditionalFormatting sqref="BP45">
    <cfRule type="cellIs" dxfId="17615" priority="4892" operator="lessThan">
      <formula>$C$4</formula>
    </cfRule>
  </conditionalFormatting>
  <conditionalFormatting sqref="BP45">
    <cfRule type="cellIs" dxfId="17614" priority="4893" operator="lessThan">
      <formula>$C$4</formula>
    </cfRule>
  </conditionalFormatting>
  <conditionalFormatting sqref="BP46">
    <cfRule type="cellIs" dxfId="17613" priority="4894" operator="lessThan">
      <formula>$C$4</formula>
    </cfRule>
  </conditionalFormatting>
  <conditionalFormatting sqref="BP46">
    <cfRule type="cellIs" dxfId="17612" priority="4895" operator="lessThan">
      <formula>$C$4</formula>
    </cfRule>
  </conditionalFormatting>
  <conditionalFormatting sqref="BP47">
    <cfRule type="cellIs" dxfId="17611" priority="4896" operator="lessThan">
      <formula>$C$4</formula>
    </cfRule>
  </conditionalFormatting>
  <conditionalFormatting sqref="BP47">
    <cfRule type="cellIs" dxfId="17610" priority="4897" operator="lessThan">
      <formula>$C$4</formula>
    </cfRule>
  </conditionalFormatting>
  <conditionalFormatting sqref="BP48">
    <cfRule type="cellIs" dxfId="17609" priority="4898" operator="lessThan">
      <formula>$C$4</formula>
    </cfRule>
  </conditionalFormatting>
  <conditionalFormatting sqref="BP48">
    <cfRule type="cellIs" dxfId="17608" priority="4899" operator="lessThan">
      <formula>$C$4</formula>
    </cfRule>
  </conditionalFormatting>
  <conditionalFormatting sqref="BP49">
    <cfRule type="cellIs" dxfId="17607" priority="4900" operator="lessThan">
      <formula>$C$4</formula>
    </cfRule>
  </conditionalFormatting>
  <conditionalFormatting sqref="BP49">
    <cfRule type="cellIs" dxfId="17606" priority="4901" operator="lessThan">
      <formula>$C$4</formula>
    </cfRule>
  </conditionalFormatting>
  <conditionalFormatting sqref="BP50">
    <cfRule type="cellIs" dxfId="17605" priority="4902" operator="lessThan">
      <formula>$C$4</formula>
    </cfRule>
  </conditionalFormatting>
  <conditionalFormatting sqref="BP50">
    <cfRule type="cellIs" dxfId="17604" priority="4903" operator="lessThan">
      <formula>$C$4</formula>
    </cfRule>
  </conditionalFormatting>
  <conditionalFormatting sqref="BP51">
    <cfRule type="cellIs" dxfId="17603" priority="4904" operator="lessThan">
      <formula>$C$4</formula>
    </cfRule>
  </conditionalFormatting>
  <conditionalFormatting sqref="BP51">
    <cfRule type="cellIs" dxfId="17602" priority="4905" operator="lessThan">
      <formula>$C$4</formula>
    </cfRule>
  </conditionalFormatting>
  <conditionalFormatting sqref="BP52">
    <cfRule type="cellIs" dxfId="17601" priority="4906" operator="lessThan">
      <formula>$C$4</formula>
    </cfRule>
  </conditionalFormatting>
  <conditionalFormatting sqref="BP52">
    <cfRule type="cellIs" dxfId="17600" priority="4907" operator="lessThan">
      <formula>$C$4</formula>
    </cfRule>
  </conditionalFormatting>
  <conditionalFormatting sqref="BP53">
    <cfRule type="cellIs" dxfId="17599" priority="4908" operator="lessThan">
      <formula>$C$4</formula>
    </cfRule>
  </conditionalFormatting>
  <conditionalFormatting sqref="BP53">
    <cfRule type="cellIs" dxfId="17598" priority="4909" operator="lessThan">
      <formula>$C$4</formula>
    </cfRule>
  </conditionalFormatting>
  <conditionalFormatting sqref="BP54">
    <cfRule type="cellIs" dxfId="17597" priority="4910" operator="lessThan">
      <formula>$C$4</formula>
    </cfRule>
  </conditionalFormatting>
  <conditionalFormatting sqref="BP54">
    <cfRule type="cellIs" dxfId="17596" priority="4911" operator="lessThan">
      <formula>$C$4</formula>
    </cfRule>
  </conditionalFormatting>
  <conditionalFormatting sqref="BP55">
    <cfRule type="cellIs" dxfId="17595" priority="4912" operator="lessThan">
      <formula>$C$4</formula>
    </cfRule>
  </conditionalFormatting>
  <conditionalFormatting sqref="BP55">
    <cfRule type="cellIs" dxfId="17594" priority="4913" operator="lessThan">
      <formula>$C$4</formula>
    </cfRule>
  </conditionalFormatting>
  <conditionalFormatting sqref="BP56">
    <cfRule type="cellIs" dxfId="17593" priority="4914" operator="lessThan">
      <formula>$C$4</formula>
    </cfRule>
  </conditionalFormatting>
  <conditionalFormatting sqref="BP56">
    <cfRule type="cellIs" dxfId="17592" priority="4915" operator="lessThan">
      <formula>$C$4</formula>
    </cfRule>
  </conditionalFormatting>
  <conditionalFormatting sqref="BP57">
    <cfRule type="cellIs" dxfId="17591" priority="4916" operator="lessThan">
      <formula>$C$4</formula>
    </cfRule>
  </conditionalFormatting>
  <conditionalFormatting sqref="BP57">
    <cfRule type="cellIs" dxfId="17590" priority="4917" operator="lessThan">
      <formula>$C$4</formula>
    </cfRule>
  </conditionalFormatting>
  <conditionalFormatting sqref="BP58">
    <cfRule type="cellIs" dxfId="17589" priority="4918" operator="lessThan">
      <formula>$C$4</formula>
    </cfRule>
  </conditionalFormatting>
  <conditionalFormatting sqref="BP58">
    <cfRule type="cellIs" dxfId="17588" priority="4919" operator="lessThan">
      <formula>$C$4</formula>
    </cfRule>
  </conditionalFormatting>
  <conditionalFormatting sqref="BP59">
    <cfRule type="cellIs" dxfId="17587" priority="4920" operator="lessThan">
      <formula>$C$4</formula>
    </cfRule>
  </conditionalFormatting>
  <conditionalFormatting sqref="BP59">
    <cfRule type="cellIs" dxfId="17586" priority="4921" operator="lessThan">
      <formula>$C$4</formula>
    </cfRule>
  </conditionalFormatting>
  <conditionalFormatting sqref="BP60">
    <cfRule type="cellIs" dxfId="17585" priority="4922" operator="lessThan">
      <formula>$C$4</formula>
    </cfRule>
  </conditionalFormatting>
  <conditionalFormatting sqref="BP60">
    <cfRule type="cellIs" dxfId="17584" priority="4923" operator="lessThan">
      <formula>$C$4</formula>
    </cfRule>
  </conditionalFormatting>
  <conditionalFormatting sqref="BQ11">
    <cfRule type="cellIs" dxfId="17583" priority="4924" operator="lessThan">
      <formula>$C$4</formula>
    </cfRule>
  </conditionalFormatting>
  <conditionalFormatting sqref="BQ11">
    <cfRule type="cellIs" dxfId="17582" priority="4925" operator="lessThan">
      <formula>$C$4</formula>
    </cfRule>
  </conditionalFormatting>
  <conditionalFormatting sqref="BQ12">
    <cfRule type="cellIs" dxfId="17581" priority="4926" operator="lessThan">
      <formula>$C$4</formula>
    </cfRule>
  </conditionalFormatting>
  <conditionalFormatting sqref="BQ12">
    <cfRule type="cellIs" dxfId="17580" priority="4927" operator="lessThan">
      <formula>$C$4</formula>
    </cfRule>
  </conditionalFormatting>
  <conditionalFormatting sqref="BQ13">
    <cfRule type="cellIs" dxfId="17579" priority="4928" operator="lessThan">
      <formula>$C$4</formula>
    </cfRule>
  </conditionalFormatting>
  <conditionalFormatting sqref="BQ13">
    <cfRule type="cellIs" dxfId="17578" priority="4929" operator="lessThan">
      <formula>$C$4</formula>
    </cfRule>
  </conditionalFormatting>
  <conditionalFormatting sqref="BQ14">
    <cfRule type="cellIs" dxfId="17577" priority="4930" operator="lessThan">
      <formula>$C$4</formula>
    </cfRule>
  </conditionalFormatting>
  <conditionalFormatting sqref="BQ14">
    <cfRule type="cellIs" dxfId="17576" priority="4931" operator="lessThan">
      <formula>$C$4</formula>
    </cfRule>
  </conditionalFormatting>
  <conditionalFormatting sqref="BQ15">
    <cfRule type="cellIs" dxfId="17575" priority="4932" operator="lessThan">
      <formula>$C$4</formula>
    </cfRule>
  </conditionalFormatting>
  <conditionalFormatting sqref="BQ15">
    <cfRule type="cellIs" dxfId="17574" priority="4933" operator="lessThan">
      <formula>$C$4</formula>
    </cfRule>
  </conditionalFormatting>
  <conditionalFormatting sqref="BQ16">
    <cfRule type="cellIs" dxfId="17573" priority="4934" operator="lessThan">
      <formula>$C$4</formula>
    </cfRule>
  </conditionalFormatting>
  <conditionalFormatting sqref="BQ16">
    <cfRule type="cellIs" dxfId="17572" priority="4935" operator="lessThan">
      <formula>$C$4</formula>
    </cfRule>
  </conditionalFormatting>
  <conditionalFormatting sqref="BQ17">
    <cfRule type="cellIs" dxfId="17571" priority="4936" operator="lessThan">
      <formula>$C$4</formula>
    </cfRule>
  </conditionalFormatting>
  <conditionalFormatting sqref="BQ17">
    <cfRule type="cellIs" dxfId="17570" priority="4937" operator="lessThan">
      <formula>$C$4</formula>
    </cfRule>
  </conditionalFormatting>
  <conditionalFormatting sqref="BQ18">
    <cfRule type="cellIs" dxfId="17569" priority="4938" operator="lessThan">
      <formula>$C$4</formula>
    </cfRule>
  </conditionalFormatting>
  <conditionalFormatting sqref="BQ18">
    <cfRule type="cellIs" dxfId="17568" priority="4939" operator="lessThan">
      <formula>$C$4</formula>
    </cfRule>
  </conditionalFormatting>
  <conditionalFormatting sqref="BQ19">
    <cfRule type="cellIs" dxfId="17567" priority="4940" operator="lessThan">
      <formula>$C$4</formula>
    </cfRule>
  </conditionalFormatting>
  <conditionalFormatting sqref="BQ19">
    <cfRule type="cellIs" dxfId="17566" priority="4941" operator="lessThan">
      <formula>$C$4</formula>
    </cfRule>
  </conditionalFormatting>
  <conditionalFormatting sqref="BQ20">
    <cfRule type="cellIs" dxfId="17565" priority="4942" operator="lessThan">
      <formula>$C$4</formula>
    </cfRule>
  </conditionalFormatting>
  <conditionalFormatting sqref="BQ20">
    <cfRule type="cellIs" dxfId="17564" priority="4943" operator="lessThan">
      <formula>$C$4</formula>
    </cfRule>
  </conditionalFormatting>
  <conditionalFormatting sqref="BQ21">
    <cfRule type="cellIs" dxfId="17563" priority="4944" operator="lessThan">
      <formula>$C$4</formula>
    </cfRule>
  </conditionalFormatting>
  <conditionalFormatting sqref="BQ21">
    <cfRule type="cellIs" dxfId="17562" priority="4945" operator="lessThan">
      <formula>$C$4</formula>
    </cfRule>
  </conditionalFormatting>
  <conditionalFormatting sqref="BQ22">
    <cfRule type="cellIs" dxfId="17561" priority="4946" operator="lessThan">
      <formula>$C$4</formula>
    </cfRule>
  </conditionalFormatting>
  <conditionalFormatting sqref="BQ22">
    <cfRule type="cellIs" dxfId="17560" priority="4947" operator="lessThan">
      <formula>$C$4</formula>
    </cfRule>
  </conditionalFormatting>
  <conditionalFormatting sqref="BQ23">
    <cfRule type="cellIs" dxfId="17559" priority="4948" operator="lessThan">
      <formula>$C$4</formula>
    </cfRule>
  </conditionalFormatting>
  <conditionalFormatting sqref="BQ23">
    <cfRule type="cellIs" dxfId="17558" priority="4949" operator="lessThan">
      <formula>$C$4</formula>
    </cfRule>
  </conditionalFormatting>
  <conditionalFormatting sqref="BQ24">
    <cfRule type="cellIs" dxfId="17557" priority="4950" operator="lessThan">
      <formula>$C$4</formula>
    </cfRule>
  </conditionalFormatting>
  <conditionalFormatting sqref="BQ24">
    <cfRule type="cellIs" dxfId="17556" priority="4951" operator="lessThan">
      <formula>$C$4</formula>
    </cfRule>
  </conditionalFormatting>
  <conditionalFormatting sqref="BQ25">
    <cfRule type="cellIs" dxfId="17555" priority="4952" operator="lessThan">
      <formula>$C$4</formula>
    </cfRule>
  </conditionalFormatting>
  <conditionalFormatting sqref="BQ25">
    <cfRule type="cellIs" dxfId="17554" priority="4953" operator="lessThan">
      <formula>$C$4</formula>
    </cfRule>
  </conditionalFormatting>
  <conditionalFormatting sqref="BQ26">
    <cfRule type="cellIs" dxfId="17553" priority="4954" operator="lessThan">
      <formula>$C$4</formula>
    </cfRule>
  </conditionalFormatting>
  <conditionalFormatting sqref="BQ26">
    <cfRule type="cellIs" dxfId="17552" priority="4955" operator="lessThan">
      <formula>$C$4</formula>
    </cfRule>
  </conditionalFormatting>
  <conditionalFormatting sqref="BQ27">
    <cfRule type="cellIs" dxfId="17551" priority="4956" operator="lessThan">
      <formula>$C$4</formula>
    </cfRule>
  </conditionalFormatting>
  <conditionalFormatting sqref="BQ27">
    <cfRule type="cellIs" dxfId="17550" priority="4957" operator="lessThan">
      <formula>$C$4</formula>
    </cfRule>
  </conditionalFormatting>
  <conditionalFormatting sqref="BQ28">
    <cfRule type="cellIs" dxfId="17549" priority="4958" operator="lessThan">
      <formula>$C$4</formula>
    </cfRule>
  </conditionalFormatting>
  <conditionalFormatting sqref="BQ28">
    <cfRule type="cellIs" dxfId="17548" priority="4959" operator="lessThan">
      <formula>$C$4</formula>
    </cfRule>
  </conditionalFormatting>
  <conditionalFormatting sqref="BQ29">
    <cfRule type="cellIs" dxfId="17547" priority="4960" operator="lessThan">
      <formula>$C$4</formula>
    </cfRule>
  </conditionalFormatting>
  <conditionalFormatting sqref="BQ29">
    <cfRule type="cellIs" dxfId="17546" priority="4961" operator="lessThan">
      <formula>$C$4</formula>
    </cfRule>
  </conditionalFormatting>
  <conditionalFormatting sqref="BQ30">
    <cfRule type="cellIs" dxfId="17545" priority="4962" operator="lessThan">
      <formula>$C$4</formula>
    </cfRule>
  </conditionalFormatting>
  <conditionalFormatting sqref="BQ30">
    <cfRule type="cellIs" dxfId="17544" priority="4963" operator="lessThan">
      <formula>$C$4</formula>
    </cfRule>
  </conditionalFormatting>
  <conditionalFormatting sqref="BQ31">
    <cfRule type="cellIs" dxfId="17543" priority="4964" operator="lessThan">
      <formula>$C$4</formula>
    </cfRule>
  </conditionalFormatting>
  <conditionalFormatting sqref="BQ31">
    <cfRule type="cellIs" dxfId="17542" priority="4965" operator="lessThan">
      <formula>$C$4</formula>
    </cfRule>
  </conditionalFormatting>
  <conditionalFormatting sqref="BQ32">
    <cfRule type="cellIs" dxfId="17541" priority="4966" operator="lessThan">
      <formula>$C$4</formula>
    </cfRule>
  </conditionalFormatting>
  <conditionalFormatting sqref="BQ32">
    <cfRule type="cellIs" dxfId="17540" priority="4967" operator="lessThan">
      <formula>$C$4</formula>
    </cfRule>
  </conditionalFormatting>
  <conditionalFormatting sqref="BQ33">
    <cfRule type="cellIs" dxfId="17539" priority="4968" operator="lessThan">
      <formula>$C$4</formula>
    </cfRule>
  </conditionalFormatting>
  <conditionalFormatting sqref="BQ33">
    <cfRule type="cellIs" dxfId="17538" priority="4969" operator="lessThan">
      <formula>$C$4</formula>
    </cfRule>
  </conditionalFormatting>
  <conditionalFormatting sqref="BQ34">
    <cfRule type="cellIs" dxfId="17537" priority="4970" operator="lessThan">
      <formula>$C$4</formula>
    </cfRule>
  </conditionalFormatting>
  <conditionalFormatting sqref="BQ34">
    <cfRule type="cellIs" dxfId="17536" priority="4971" operator="lessThan">
      <formula>$C$4</formula>
    </cfRule>
  </conditionalFormatting>
  <conditionalFormatting sqref="BQ35">
    <cfRule type="cellIs" dxfId="17535" priority="4972" operator="lessThan">
      <formula>$C$4</formula>
    </cfRule>
  </conditionalFormatting>
  <conditionalFormatting sqref="BQ35">
    <cfRule type="cellIs" dxfId="17534" priority="4973" operator="lessThan">
      <formula>$C$4</formula>
    </cfRule>
  </conditionalFormatting>
  <conditionalFormatting sqref="BQ36">
    <cfRule type="cellIs" dxfId="17533" priority="4974" operator="lessThan">
      <formula>$C$4</formula>
    </cfRule>
  </conditionalFormatting>
  <conditionalFormatting sqref="BQ36">
    <cfRule type="cellIs" dxfId="17532" priority="4975" operator="lessThan">
      <formula>$C$4</formula>
    </cfRule>
  </conditionalFormatting>
  <conditionalFormatting sqref="BQ37">
    <cfRule type="cellIs" dxfId="17531" priority="4976" operator="lessThan">
      <formula>$C$4</formula>
    </cfRule>
  </conditionalFormatting>
  <conditionalFormatting sqref="BQ37">
    <cfRule type="cellIs" dxfId="17530" priority="4977" operator="lessThan">
      <formula>$C$4</formula>
    </cfRule>
  </conditionalFormatting>
  <conditionalFormatting sqref="BQ38">
    <cfRule type="cellIs" dxfId="17529" priority="4978" operator="lessThan">
      <formula>$C$4</formula>
    </cfRule>
  </conditionalFormatting>
  <conditionalFormatting sqref="BQ38">
    <cfRule type="cellIs" dxfId="17528" priority="4979" operator="lessThan">
      <formula>$C$4</formula>
    </cfRule>
  </conditionalFormatting>
  <conditionalFormatting sqref="BQ39">
    <cfRule type="cellIs" dxfId="17527" priority="4980" operator="lessThan">
      <formula>$C$4</formula>
    </cfRule>
  </conditionalFormatting>
  <conditionalFormatting sqref="BQ39">
    <cfRule type="cellIs" dxfId="17526" priority="4981" operator="lessThan">
      <formula>$C$4</formula>
    </cfRule>
  </conditionalFormatting>
  <conditionalFormatting sqref="BQ40">
    <cfRule type="cellIs" dxfId="17525" priority="4982" operator="lessThan">
      <formula>$C$4</formula>
    </cfRule>
  </conditionalFormatting>
  <conditionalFormatting sqref="BQ40">
    <cfRule type="cellIs" dxfId="17524" priority="4983" operator="lessThan">
      <formula>$C$4</formula>
    </cfRule>
  </conditionalFormatting>
  <conditionalFormatting sqref="BQ41">
    <cfRule type="cellIs" dxfId="17523" priority="4984" operator="lessThan">
      <formula>$C$4</formula>
    </cfRule>
  </conditionalFormatting>
  <conditionalFormatting sqref="BQ41">
    <cfRule type="cellIs" dxfId="17522" priority="4985" operator="lessThan">
      <formula>$C$4</formula>
    </cfRule>
  </conditionalFormatting>
  <conditionalFormatting sqref="BQ42">
    <cfRule type="cellIs" dxfId="17521" priority="4986" operator="lessThan">
      <formula>$C$4</formula>
    </cfRule>
  </conditionalFormatting>
  <conditionalFormatting sqref="BQ42">
    <cfRule type="cellIs" dxfId="17520" priority="4987" operator="lessThan">
      <formula>$C$4</formula>
    </cfRule>
  </conditionalFormatting>
  <conditionalFormatting sqref="BQ43">
    <cfRule type="cellIs" dxfId="17519" priority="4988" operator="lessThan">
      <formula>$C$4</formula>
    </cfRule>
  </conditionalFormatting>
  <conditionalFormatting sqref="BQ43">
    <cfRule type="cellIs" dxfId="17518" priority="4989" operator="lessThan">
      <formula>$C$4</formula>
    </cfRule>
  </conditionalFormatting>
  <conditionalFormatting sqref="BQ44">
    <cfRule type="cellIs" dxfId="17517" priority="4990" operator="lessThan">
      <formula>$C$4</formula>
    </cfRule>
  </conditionalFormatting>
  <conditionalFormatting sqref="BQ44">
    <cfRule type="cellIs" dxfId="17516" priority="4991" operator="lessThan">
      <formula>$C$4</formula>
    </cfRule>
  </conditionalFormatting>
  <conditionalFormatting sqref="BQ45">
    <cfRule type="cellIs" dxfId="17515" priority="4992" operator="lessThan">
      <formula>$C$4</formula>
    </cfRule>
  </conditionalFormatting>
  <conditionalFormatting sqref="BQ45">
    <cfRule type="cellIs" dxfId="17514" priority="4993" operator="lessThan">
      <formula>$C$4</formula>
    </cfRule>
  </conditionalFormatting>
  <conditionalFormatting sqref="BQ46">
    <cfRule type="cellIs" dxfId="17513" priority="4994" operator="lessThan">
      <formula>$C$4</formula>
    </cfRule>
  </conditionalFormatting>
  <conditionalFormatting sqref="BQ46">
    <cfRule type="cellIs" dxfId="17512" priority="4995" operator="lessThan">
      <formula>$C$4</formula>
    </cfRule>
  </conditionalFormatting>
  <conditionalFormatting sqref="BQ47">
    <cfRule type="cellIs" dxfId="17511" priority="4996" operator="lessThan">
      <formula>$C$4</formula>
    </cfRule>
  </conditionalFormatting>
  <conditionalFormatting sqref="BQ47">
    <cfRule type="cellIs" dxfId="17510" priority="4997" operator="lessThan">
      <formula>$C$4</formula>
    </cfRule>
  </conditionalFormatting>
  <conditionalFormatting sqref="BQ48">
    <cfRule type="cellIs" dxfId="17509" priority="4998" operator="lessThan">
      <formula>$C$4</formula>
    </cfRule>
  </conditionalFormatting>
  <conditionalFormatting sqref="BQ48">
    <cfRule type="cellIs" dxfId="17508" priority="4999" operator="lessThan">
      <formula>$C$4</formula>
    </cfRule>
  </conditionalFormatting>
  <conditionalFormatting sqref="BQ49">
    <cfRule type="cellIs" dxfId="17507" priority="5000" operator="lessThan">
      <formula>$C$4</formula>
    </cfRule>
  </conditionalFormatting>
  <conditionalFormatting sqref="BQ49">
    <cfRule type="cellIs" dxfId="17506" priority="5001" operator="lessThan">
      <formula>$C$4</formula>
    </cfRule>
  </conditionalFormatting>
  <conditionalFormatting sqref="BQ50">
    <cfRule type="cellIs" dxfId="17505" priority="5002" operator="lessThan">
      <formula>$C$4</formula>
    </cfRule>
  </conditionalFormatting>
  <conditionalFormatting sqref="BQ50">
    <cfRule type="cellIs" dxfId="17504" priority="5003" operator="lessThan">
      <formula>$C$4</formula>
    </cfRule>
  </conditionalFormatting>
  <conditionalFormatting sqref="BQ51">
    <cfRule type="cellIs" dxfId="17503" priority="5004" operator="lessThan">
      <formula>$C$4</formula>
    </cfRule>
  </conditionalFormatting>
  <conditionalFormatting sqref="BQ51">
    <cfRule type="cellIs" dxfId="17502" priority="5005" operator="lessThan">
      <formula>$C$4</formula>
    </cfRule>
  </conditionalFormatting>
  <conditionalFormatting sqref="BQ52">
    <cfRule type="cellIs" dxfId="17501" priority="5006" operator="lessThan">
      <formula>$C$4</formula>
    </cfRule>
  </conditionalFormatting>
  <conditionalFormatting sqref="BQ52">
    <cfRule type="cellIs" dxfId="17500" priority="5007" operator="lessThan">
      <formula>$C$4</formula>
    </cfRule>
  </conditionalFormatting>
  <conditionalFormatting sqref="BQ53">
    <cfRule type="cellIs" dxfId="17499" priority="5008" operator="lessThan">
      <formula>$C$4</formula>
    </cfRule>
  </conditionalFormatting>
  <conditionalFormatting sqref="BQ53">
    <cfRule type="cellIs" dxfId="17498" priority="5009" operator="lessThan">
      <formula>$C$4</formula>
    </cfRule>
  </conditionalFormatting>
  <conditionalFormatting sqref="BQ54">
    <cfRule type="cellIs" dxfId="17497" priority="5010" operator="lessThan">
      <formula>$C$4</formula>
    </cfRule>
  </conditionalFormatting>
  <conditionalFormatting sqref="BQ54">
    <cfRule type="cellIs" dxfId="17496" priority="5011" operator="lessThan">
      <formula>$C$4</formula>
    </cfRule>
  </conditionalFormatting>
  <conditionalFormatting sqref="BQ55">
    <cfRule type="cellIs" dxfId="17495" priority="5012" operator="lessThan">
      <formula>$C$4</formula>
    </cfRule>
  </conditionalFormatting>
  <conditionalFormatting sqref="BQ55">
    <cfRule type="cellIs" dxfId="17494" priority="5013" operator="lessThan">
      <formula>$C$4</formula>
    </cfRule>
  </conditionalFormatting>
  <conditionalFormatting sqref="BQ56">
    <cfRule type="cellIs" dxfId="17493" priority="5014" operator="lessThan">
      <formula>$C$4</formula>
    </cfRule>
  </conditionalFormatting>
  <conditionalFormatting sqref="BQ56">
    <cfRule type="cellIs" dxfId="17492" priority="5015" operator="lessThan">
      <formula>$C$4</formula>
    </cfRule>
  </conditionalFormatting>
  <conditionalFormatting sqref="BQ57">
    <cfRule type="cellIs" dxfId="17491" priority="5016" operator="lessThan">
      <formula>$C$4</formula>
    </cfRule>
  </conditionalFormatting>
  <conditionalFormatting sqref="BQ57">
    <cfRule type="cellIs" dxfId="17490" priority="5017" operator="lessThan">
      <formula>$C$4</formula>
    </cfRule>
  </conditionalFormatting>
  <conditionalFormatting sqref="BQ58">
    <cfRule type="cellIs" dxfId="17489" priority="5018" operator="lessThan">
      <formula>$C$4</formula>
    </cfRule>
  </conditionalFormatting>
  <conditionalFormatting sqref="BQ58">
    <cfRule type="cellIs" dxfId="17488" priority="5019" operator="lessThan">
      <formula>$C$4</formula>
    </cfRule>
  </conditionalFormatting>
  <conditionalFormatting sqref="BQ59">
    <cfRule type="cellIs" dxfId="17487" priority="5020" operator="lessThan">
      <formula>$C$4</formula>
    </cfRule>
  </conditionalFormatting>
  <conditionalFormatting sqref="BQ59">
    <cfRule type="cellIs" dxfId="17486" priority="5021" operator="lessThan">
      <formula>$C$4</formula>
    </cfRule>
  </conditionalFormatting>
  <conditionalFormatting sqref="BQ60">
    <cfRule type="cellIs" dxfId="17485" priority="5022" operator="lessThan">
      <formula>$C$4</formula>
    </cfRule>
  </conditionalFormatting>
  <conditionalFormatting sqref="BQ60">
    <cfRule type="cellIs" dxfId="17484" priority="5023" operator="lessThan">
      <formula>$C$4</formula>
    </cfRule>
  </conditionalFormatting>
  <conditionalFormatting sqref="CP11:CP14">
    <cfRule type="cellIs" dxfId="17483" priority="5024" operator="lessThan">
      <formula>$C$4</formula>
    </cfRule>
  </conditionalFormatting>
  <conditionalFormatting sqref="CP11:CP14">
    <cfRule type="cellIs" dxfId="17482" priority="5025" operator="lessThan">
      <formula>$C$4</formula>
    </cfRule>
  </conditionalFormatting>
  <conditionalFormatting sqref="CP15">
    <cfRule type="cellIs" dxfId="17481" priority="5032" operator="lessThan">
      <formula>$C$4</formula>
    </cfRule>
  </conditionalFormatting>
  <conditionalFormatting sqref="CP15">
    <cfRule type="cellIs" dxfId="17480" priority="5033" operator="lessThan">
      <formula>$C$4</formula>
    </cfRule>
  </conditionalFormatting>
  <conditionalFormatting sqref="CP16:CP18">
    <cfRule type="cellIs" dxfId="17479" priority="5034" operator="lessThan">
      <formula>$C$4</formula>
    </cfRule>
  </conditionalFormatting>
  <conditionalFormatting sqref="CP16:CP18">
    <cfRule type="cellIs" dxfId="17478" priority="5035" operator="lessThan">
      <formula>$C$4</formula>
    </cfRule>
  </conditionalFormatting>
  <conditionalFormatting sqref="CP19">
    <cfRule type="cellIs" dxfId="17477" priority="5040" operator="lessThan">
      <formula>$C$4</formula>
    </cfRule>
  </conditionalFormatting>
  <conditionalFormatting sqref="CP19">
    <cfRule type="cellIs" dxfId="17476" priority="5041" operator="lessThan">
      <formula>$C$4</formula>
    </cfRule>
  </conditionalFormatting>
  <conditionalFormatting sqref="CP20:CP28">
    <cfRule type="cellIs" dxfId="17475" priority="5042" operator="lessThan">
      <formula>$C$4</formula>
    </cfRule>
  </conditionalFormatting>
  <conditionalFormatting sqref="CP20:CP28">
    <cfRule type="cellIs" dxfId="17474" priority="5043" operator="lessThan">
      <formula>$C$4</formula>
    </cfRule>
  </conditionalFormatting>
  <conditionalFormatting sqref="CP29">
    <cfRule type="cellIs" dxfId="17473" priority="5060" operator="lessThan">
      <formula>$C$4</formula>
    </cfRule>
  </conditionalFormatting>
  <conditionalFormatting sqref="CP29">
    <cfRule type="cellIs" dxfId="17472" priority="5061" operator="lessThan">
      <formula>$C$4</formula>
    </cfRule>
  </conditionalFormatting>
  <conditionalFormatting sqref="CP30">
    <cfRule type="cellIs" dxfId="17471" priority="5062" operator="lessThan">
      <formula>$C$4</formula>
    </cfRule>
  </conditionalFormatting>
  <conditionalFormatting sqref="CP30">
    <cfRule type="cellIs" dxfId="17470" priority="5063" operator="lessThan">
      <formula>$C$4</formula>
    </cfRule>
  </conditionalFormatting>
  <conditionalFormatting sqref="CP31">
    <cfRule type="cellIs" dxfId="17469" priority="5064" operator="lessThan">
      <formula>$C$4</formula>
    </cfRule>
  </conditionalFormatting>
  <conditionalFormatting sqref="CP31">
    <cfRule type="cellIs" dxfId="17468" priority="5065" operator="lessThan">
      <formula>$C$4</formula>
    </cfRule>
  </conditionalFormatting>
  <conditionalFormatting sqref="CP32">
    <cfRule type="cellIs" dxfId="17467" priority="5066" operator="lessThan">
      <formula>$C$4</formula>
    </cfRule>
  </conditionalFormatting>
  <conditionalFormatting sqref="CP32">
    <cfRule type="cellIs" dxfId="17466" priority="5067" operator="lessThan">
      <formula>$C$4</formula>
    </cfRule>
  </conditionalFormatting>
  <conditionalFormatting sqref="CP33">
    <cfRule type="cellIs" dxfId="17465" priority="5068" operator="lessThan">
      <formula>$C$4</formula>
    </cfRule>
  </conditionalFormatting>
  <conditionalFormatting sqref="CP33">
    <cfRule type="cellIs" dxfId="17464" priority="5069" operator="lessThan">
      <formula>$C$4</formula>
    </cfRule>
  </conditionalFormatting>
  <conditionalFormatting sqref="CP34">
    <cfRule type="cellIs" dxfId="17463" priority="5070" operator="lessThan">
      <formula>$C$4</formula>
    </cfRule>
  </conditionalFormatting>
  <conditionalFormatting sqref="CP34">
    <cfRule type="cellIs" dxfId="17462" priority="5071" operator="lessThan">
      <formula>$C$4</formula>
    </cfRule>
  </conditionalFormatting>
  <conditionalFormatting sqref="CP35">
    <cfRule type="cellIs" dxfId="17461" priority="5072" operator="lessThan">
      <formula>$C$4</formula>
    </cfRule>
  </conditionalFormatting>
  <conditionalFormatting sqref="CP35">
    <cfRule type="cellIs" dxfId="17460" priority="5073" operator="lessThan">
      <formula>$C$4</formula>
    </cfRule>
  </conditionalFormatting>
  <conditionalFormatting sqref="CP36">
    <cfRule type="cellIs" dxfId="17459" priority="5074" operator="lessThan">
      <formula>$C$4</formula>
    </cfRule>
  </conditionalFormatting>
  <conditionalFormatting sqref="CP36">
    <cfRule type="cellIs" dxfId="17458" priority="5075" operator="lessThan">
      <formula>$C$4</formula>
    </cfRule>
  </conditionalFormatting>
  <conditionalFormatting sqref="CP37">
    <cfRule type="cellIs" dxfId="17457" priority="5076" operator="lessThan">
      <formula>$C$4</formula>
    </cfRule>
  </conditionalFormatting>
  <conditionalFormatting sqref="CP37">
    <cfRule type="cellIs" dxfId="17456" priority="5077" operator="lessThan">
      <formula>$C$4</formula>
    </cfRule>
  </conditionalFormatting>
  <conditionalFormatting sqref="CP38">
    <cfRule type="cellIs" dxfId="17455" priority="5078" operator="lessThan">
      <formula>$C$4</formula>
    </cfRule>
  </conditionalFormatting>
  <conditionalFormatting sqref="CP38">
    <cfRule type="cellIs" dxfId="17454" priority="5079" operator="lessThan">
      <formula>$C$4</formula>
    </cfRule>
  </conditionalFormatting>
  <conditionalFormatting sqref="CP39:CP43">
    <cfRule type="cellIs" dxfId="17453" priority="5080" operator="lessThan">
      <formula>$C$4</formula>
    </cfRule>
  </conditionalFormatting>
  <conditionalFormatting sqref="CP39:CP43">
    <cfRule type="cellIs" dxfId="17452" priority="5081" operator="lessThan">
      <formula>$C$4</formula>
    </cfRule>
  </conditionalFormatting>
  <conditionalFormatting sqref="CP44">
    <cfRule type="cellIs" dxfId="17451" priority="5090" operator="lessThan">
      <formula>$C$4</formula>
    </cfRule>
  </conditionalFormatting>
  <conditionalFormatting sqref="CP44">
    <cfRule type="cellIs" dxfId="17450" priority="5091" operator="lessThan">
      <formula>$C$4</formula>
    </cfRule>
  </conditionalFormatting>
  <conditionalFormatting sqref="CP45">
    <cfRule type="cellIs" dxfId="17449" priority="5092" operator="lessThan">
      <formula>$C$4</formula>
    </cfRule>
  </conditionalFormatting>
  <conditionalFormatting sqref="CP45">
    <cfRule type="cellIs" dxfId="17448" priority="5093" operator="lessThan">
      <formula>$C$4</formula>
    </cfRule>
  </conditionalFormatting>
  <conditionalFormatting sqref="CP46">
    <cfRule type="cellIs" dxfId="17447" priority="5094" operator="lessThan">
      <formula>$C$4</formula>
    </cfRule>
  </conditionalFormatting>
  <conditionalFormatting sqref="CP46">
    <cfRule type="cellIs" dxfId="17446" priority="5095" operator="lessThan">
      <formula>$C$4</formula>
    </cfRule>
  </conditionalFormatting>
  <conditionalFormatting sqref="CP47">
    <cfRule type="cellIs" dxfId="17445" priority="5096" operator="lessThan">
      <formula>$C$4</formula>
    </cfRule>
  </conditionalFormatting>
  <conditionalFormatting sqref="CP47">
    <cfRule type="cellIs" dxfId="17444" priority="5097" operator="lessThan">
      <formula>$C$4</formula>
    </cfRule>
  </conditionalFormatting>
  <conditionalFormatting sqref="CP48">
    <cfRule type="cellIs" dxfId="17443" priority="5098" operator="lessThan">
      <formula>$C$4</formula>
    </cfRule>
  </conditionalFormatting>
  <conditionalFormatting sqref="CP48">
    <cfRule type="cellIs" dxfId="17442" priority="5099" operator="lessThan">
      <formula>$C$4</formula>
    </cfRule>
  </conditionalFormatting>
  <conditionalFormatting sqref="CP49">
    <cfRule type="cellIs" dxfId="17441" priority="5100" operator="lessThan">
      <formula>$C$4</formula>
    </cfRule>
  </conditionalFormatting>
  <conditionalFormatting sqref="CP49">
    <cfRule type="cellIs" dxfId="17440" priority="5101" operator="lessThan">
      <formula>$C$4</formula>
    </cfRule>
  </conditionalFormatting>
  <conditionalFormatting sqref="CP50">
    <cfRule type="cellIs" dxfId="17439" priority="5102" operator="lessThan">
      <formula>$C$4</formula>
    </cfRule>
  </conditionalFormatting>
  <conditionalFormatting sqref="CP50">
    <cfRule type="cellIs" dxfId="17438" priority="5103" operator="lessThan">
      <formula>$C$4</formula>
    </cfRule>
  </conditionalFormatting>
  <conditionalFormatting sqref="CP51">
    <cfRule type="cellIs" dxfId="17437" priority="5104" operator="lessThan">
      <formula>$C$4</formula>
    </cfRule>
  </conditionalFormatting>
  <conditionalFormatting sqref="CP51">
    <cfRule type="cellIs" dxfId="17436" priority="5105" operator="lessThan">
      <formula>$C$4</formula>
    </cfRule>
  </conditionalFormatting>
  <conditionalFormatting sqref="CP52">
    <cfRule type="cellIs" dxfId="17435" priority="5106" operator="lessThan">
      <formula>$C$4</formula>
    </cfRule>
  </conditionalFormatting>
  <conditionalFormatting sqref="CP52">
    <cfRule type="cellIs" dxfId="17434" priority="5107" operator="lessThan">
      <formula>$C$4</formula>
    </cfRule>
  </conditionalFormatting>
  <conditionalFormatting sqref="CP53">
    <cfRule type="cellIs" dxfId="17433" priority="5108" operator="lessThan">
      <formula>$C$4</formula>
    </cfRule>
  </conditionalFormatting>
  <conditionalFormatting sqref="CP53">
    <cfRule type="cellIs" dxfId="17432" priority="5109" operator="lessThan">
      <formula>$C$4</formula>
    </cfRule>
  </conditionalFormatting>
  <conditionalFormatting sqref="CP54">
    <cfRule type="cellIs" dxfId="17431" priority="5110" operator="lessThan">
      <formula>$C$4</formula>
    </cfRule>
  </conditionalFormatting>
  <conditionalFormatting sqref="CP54">
    <cfRule type="cellIs" dxfId="17430" priority="5111" operator="lessThan">
      <formula>$C$4</formula>
    </cfRule>
  </conditionalFormatting>
  <conditionalFormatting sqref="CP55">
    <cfRule type="cellIs" dxfId="17429" priority="5112" operator="lessThan">
      <formula>$C$4</formula>
    </cfRule>
  </conditionalFormatting>
  <conditionalFormatting sqref="CP55">
    <cfRule type="cellIs" dxfId="17428" priority="5113" operator="lessThan">
      <formula>$C$4</formula>
    </cfRule>
  </conditionalFormatting>
  <conditionalFormatting sqref="CP56">
    <cfRule type="cellIs" dxfId="17427" priority="5114" operator="lessThan">
      <formula>$C$4</formula>
    </cfRule>
  </conditionalFormatting>
  <conditionalFormatting sqref="CP56">
    <cfRule type="cellIs" dxfId="17426" priority="5115" operator="lessThan">
      <formula>$C$4</formula>
    </cfRule>
  </conditionalFormatting>
  <conditionalFormatting sqref="CP57">
    <cfRule type="cellIs" dxfId="17425" priority="5116" operator="lessThan">
      <formula>$C$4</formula>
    </cfRule>
  </conditionalFormatting>
  <conditionalFormatting sqref="CP57">
    <cfRule type="cellIs" dxfId="17424" priority="5117" operator="lessThan">
      <formula>$C$4</formula>
    </cfRule>
  </conditionalFormatting>
  <conditionalFormatting sqref="CP58">
    <cfRule type="cellIs" dxfId="17423" priority="5118" operator="lessThan">
      <formula>$C$4</formula>
    </cfRule>
  </conditionalFormatting>
  <conditionalFormatting sqref="CP58">
    <cfRule type="cellIs" dxfId="17422" priority="5119" operator="lessThan">
      <formula>$C$4</formula>
    </cfRule>
  </conditionalFormatting>
  <conditionalFormatting sqref="CP59">
    <cfRule type="cellIs" dxfId="17421" priority="5120" operator="lessThan">
      <formula>$C$4</formula>
    </cfRule>
  </conditionalFormatting>
  <conditionalFormatting sqref="CP59">
    <cfRule type="cellIs" dxfId="17420" priority="5121" operator="lessThan">
      <formula>$C$4</formula>
    </cfRule>
  </conditionalFormatting>
  <conditionalFormatting sqref="CP60">
    <cfRule type="cellIs" dxfId="17419" priority="5122" operator="lessThan">
      <formula>$C$4</formula>
    </cfRule>
  </conditionalFormatting>
  <conditionalFormatting sqref="CP60">
    <cfRule type="cellIs" dxfId="17418" priority="5123" operator="lessThan">
      <formula>$C$4</formula>
    </cfRule>
  </conditionalFormatting>
  <conditionalFormatting sqref="CS11:CS15">
    <cfRule type="cellIs" dxfId="17417" priority="5124" operator="lessThan">
      <formula>$C$4</formula>
    </cfRule>
  </conditionalFormatting>
  <conditionalFormatting sqref="CS11:CS15">
    <cfRule type="cellIs" dxfId="17416" priority="5125" operator="lessThan">
      <formula>$C$4</formula>
    </cfRule>
  </conditionalFormatting>
  <conditionalFormatting sqref="CS16">
    <cfRule type="cellIs" dxfId="17415" priority="5134" operator="lessThan">
      <formula>$C$4</formula>
    </cfRule>
  </conditionalFormatting>
  <conditionalFormatting sqref="CS16">
    <cfRule type="cellIs" dxfId="17414" priority="5135" operator="lessThan">
      <formula>$C$4</formula>
    </cfRule>
  </conditionalFormatting>
  <conditionalFormatting sqref="CS17">
    <cfRule type="cellIs" dxfId="17413" priority="5136" operator="lessThan">
      <formula>$C$4</formula>
    </cfRule>
  </conditionalFormatting>
  <conditionalFormatting sqref="CS17">
    <cfRule type="cellIs" dxfId="17412" priority="5137" operator="lessThan">
      <formula>$C$4</formula>
    </cfRule>
  </conditionalFormatting>
  <conditionalFormatting sqref="CS18">
    <cfRule type="cellIs" dxfId="17411" priority="5138" operator="lessThan">
      <formula>$C$4</formula>
    </cfRule>
  </conditionalFormatting>
  <conditionalFormatting sqref="CS18">
    <cfRule type="cellIs" dxfId="17410" priority="5139" operator="lessThan">
      <formula>$C$4</formula>
    </cfRule>
  </conditionalFormatting>
  <conditionalFormatting sqref="CS19">
    <cfRule type="cellIs" dxfId="17409" priority="5140" operator="lessThan">
      <formula>$C$4</formula>
    </cfRule>
  </conditionalFormatting>
  <conditionalFormatting sqref="CS19">
    <cfRule type="cellIs" dxfId="17408" priority="5141" operator="lessThan">
      <formula>$C$4</formula>
    </cfRule>
  </conditionalFormatting>
  <conditionalFormatting sqref="CS20:CS23">
    <cfRule type="cellIs" dxfId="17407" priority="5142" operator="lessThan">
      <formula>$C$4</formula>
    </cfRule>
  </conditionalFormatting>
  <conditionalFormatting sqref="CS20:CS23">
    <cfRule type="cellIs" dxfId="17406" priority="5143" operator="lessThan">
      <formula>$C$4</formula>
    </cfRule>
  </conditionalFormatting>
  <conditionalFormatting sqref="CS24">
    <cfRule type="cellIs" dxfId="17405" priority="5150" operator="lessThan">
      <formula>$C$4</formula>
    </cfRule>
  </conditionalFormatting>
  <conditionalFormatting sqref="CS24">
    <cfRule type="cellIs" dxfId="17404" priority="5151" operator="lessThan">
      <formula>$C$4</formula>
    </cfRule>
  </conditionalFormatting>
  <conditionalFormatting sqref="CS25">
    <cfRule type="cellIs" dxfId="17403" priority="5152" operator="lessThan">
      <formula>$C$4</formula>
    </cfRule>
  </conditionalFormatting>
  <conditionalFormatting sqref="CS25">
    <cfRule type="cellIs" dxfId="17402" priority="5153" operator="lessThan">
      <formula>$C$4</formula>
    </cfRule>
  </conditionalFormatting>
  <conditionalFormatting sqref="CS26">
    <cfRule type="cellIs" dxfId="17401" priority="5154" operator="lessThan">
      <formula>$C$4</formula>
    </cfRule>
  </conditionalFormatting>
  <conditionalFormatting sqref="CS26">
    <cfRule type="cellIs" dxfId="17400" priority="5155" operator="lessThan">
      <formula>$C$4</formula>
    </cfRule>
  </conditionalFormatting>
  <conditionalFormatting sqref="CS27">
    <cfRule type="cellIs" dxfId="17399" priority="5156" operator="lessThan">
      <formula>$C$4</formula>
    </cfRule>
  </conditionalFormatting>
  <conditionalFormatting sqref="CS27">
    <cfRule type="cellIs" dxfId="17398" priority="5157" operator="lessThan">
      <formula>$C$4</formula>
    </cfRule>
  </conditionalFormatting>
  <conditionalFormatting sqref="CS28">
    <cfRule type="cellIs" dxfId="17397" priority="5158" operator="lessThan">
      <formula>$C$4</formula>
    </cfRule>
  </conditionalFormatting>
  <conditionalFormatting sqref="CS28">
    <cfRule type="cellIs" dxfId="17396" priority="5159" operator="lessThan">
      <formula>$C$4</formula>
    </cfRule>
  </conditionalFormatting>
  <conditionalFormatting sqref="CS29">
    <cfRule type="cellIs" dxfId="17395" priority="5160" operator="lessThan">
      <formula>$C$4</formula>
    </cfRule>
  </conditionalFormatting>
  <conditionalFormatting sqref="CS29">
    <cfRule type="cellIs" dxfId="17394" priority="5161" operator="lessThan">
      <formula>$C$4</formula>
    </cfRule>
  </conditionalFormatting>
  <conditionalFormatting sqref="CS30">
    <cfRule type="cellIs" dxfId="17393" priority="5162" operator="lessThan">
      <formula>$C$4</formula>
    </cfRule>
  </conditionalFormatting>
  <conditionalFormatting sqref="CS30">
    <cfRule type="cellIs" dxfId="17392" priority="5163" operator="lessThan">
      <formula>$C$4</formula>
    </cfRule>
  </conditionalFormatting>
  <conditionalFormatting sqref="CS31:CS34">
    <cfRule type="cellIs" dxfId="17391" priority="5164" operator="lessThan">
      <formula>$C$4</formula>
    </cfRule>
  </conditionalFormatting>
  <conditionalFormatting sqref="CS31:CS34">
    <cfRule type="cellIs" dxfId="17390" priority="5165" operator="lessThan">
      <formula>$C$4</formula>
    </cfRule>
  </conditionalFormatting>
  <conditionalFormatting sqref="CS35">
    <cfRule type="cellIs" dxfId="17389" priority="5172" operator="lessThan">
      <formula>$C$4</formula>
    </cfRule>
  </conditionalFormatting>
  <conditionalFormatting sqref="CS35">
    <cfRule type="cellIs" dxfId="17388" priority="5173" operator="lessThan">
      <formula>$C$4</formula>
    </cfRule>
  </conditionalFormatting>
  <conditionalFormatting sqref="CS36:CS40">
    <cfRule type="cellIs" dxfId="17387" priority="5174" operator="lessThan">
      <formula>$C$4</formula>
    </cfRule>
  </conditionalFormatting>
  <conditionalFormatting sqref="CS36:CS40">
    <cfRule type="cellIs" dxfId="17386" priority="5175" operator="lessThan">
      <formula>$C$4</formula>
    </cfRule>
  </conditionalFormatting>
  <conditionalFormatting sqref="CS41">
    <cfRule type="cellIs" dxfId="17385" priority="5184" operator="lessThan">
      <formula>$C$4</formula>
    </cfRule>
  </conditionalFormatting>
  <conditionalFormatting sqref="CS41">
    <cfRule type="cellIs" dxfId="17384" priority="5185" operator="lessThan">
      <formula>$C$4</formula>
    </cfRule>
  </conditionalFormatting>
  <conditionalFormatting sqref="CS42">
    <cfRule type="cellIs" dxfId="17383" priority="5186" operator="lessThan">
      <formula>$C$4</formula>
    </cfRule>
  </conditionalFormatting>
  <conditionalFormatting sqref="CS42">
    <cfRule type="cellIs" dxfId="17382" priority="5187" operator="lessThan">
      <formula>$C$4</formula>
    </cfRule>
  </conditionalFormatting>
  <conditionalFormatting sqref="CS43">
    <cfRule type="cellIs" dxfId="17381" priority="5188" operator="lessThan">
      <formula>$C$4</formula>
    </cfRule>
  </conditionalFormatting>
  <conditionalFormatting sqref="CS43">
    <cfRule type="cellIs" dxfId="17380" priority="5189" operator="lessThan">
      <formula>$C$4</formula>
    </cfRule>
  </conditionalFormatting>
  <conditionalFormatting sqref="CS44">
    <cfRule type="cellIs" dxfId="17379" priority="5190" operator="lessThan">
      <formula>$C$4</formula>
    </cfRule>
  </conditionalFormatting>
  <conditionalFormatting sqref="CS44">
    <cfRule type="cellIs" dxfId="17378" priority="5191" operator="lessThan">
      <formula>$C$4</formula>
    </cfRule>
  </conditionalFormatting>
  <conditionalFormatting sqref="CS45">
    <cfRule type="cellIs" dxfId="17377" priority="5192" operator="lessThan">
      <formula>$C$4</formula>
    </cfRule>
  </conditionalFormatting>
  <conditionalFormatting sqref="CS45">
    <cfRule type="cellIs" dxfId="17376" priority="5193" operator="lessThan">
      <formula>$C$4</formula>
    </cfRule>
  </conditionalFormatting>
  <conditionalFormatting sqref="CS46">
    <cfRule type="cellIs" dxfId="17375" priority="5194" operator="lessThan">
      <formula>$C$4</formula>
    </cfRule>
  </conditionalFormatting>
  <conditionalFormatting sqref="CS46">
    <cfRule type="cellIs" dxfId="17374" priority="5195" operator="lessThan">
      <formula>$C$4</formula>
    </cfRule>
  </conditionalFormatting>
  <conditionalFormatting sqref="CS47">
    <cfRule type="cellIs" dxfId="17373" priority="5196" operator="lessThan">
      <formula>$C$4</formula>
    </cfRule>
  </conditionalFormatting>
  <conditionalFormatting sqref="CS47">
    <cfRule type="cellIs" dxfId="17372" priority="5197" operator="lessThan">
      <formula>$C$4</formula>
    </cfRule>
  </conditionalFormatting>
  <conditionalFormatting sqref="CS48">
    <cfRule type="cellIs" dxfId="17371" priority="5198" operator="lessThan">
      <formula>$C$4</formula>
    </cfRule>
  </conditionalFormatting>
  <conditionalFormatting sqref="CS48">
    <cfRule type="cellIs" dxfId="17370" priority="5199" operator="lessThan">
      <formula>$C$4</formula>
    </cfRule>
  </conditionalFormatting>
  <conditionalFormatting sqref="CS49">
    <cfRule type="cellIs" dxfId="17369" priority="5200" operator="lessThan">
      <formula>$C$4</formula>
    </cfRule>
  </conditionalFormatting>
  <conditionalFormatting sqref="CS49">
    <cfRule type="cellIs" dxfId="17368" priority="5201" operator="lessThan">
      <formula>$C$4</formula>
    </cfRule>
  </conditionalFormatting>
  <conditionalFormatting sqref="CS50">
    <cfRule type="cellIs" dxfId="17367" priority="5202" operator="lessThan">
      <formula>$C$4</formula>
    </cfRule>
  </conditionalFormatting>
  <conditionalFormatting sqref="CS50">
    <cfRule type="cellIs" dxfId="17366" priority="5203" operator="lessThan">
      <formula>$C$4</formula>
    </cfRule>
  </conditionalFormatting>
  <conditionalFormatting sqref="CS51">
    <cfRule type="cellIs" dxfId="17365" priority="5204" operator="lessThan">
      <formula>$C$4</formula>
    </cfRule>
  </conditionalFormatting>
  <conditionalFormatting sqref="CS51">
    <cfRule type="cellIs" dxfId="17364" priority="5205" operator="lessThan">
      <formula>$C$4</formula>
    </cfRule>
  </conditionalFormatting>
  <conditionalFormatting sqref="CS52">
    <cfRule type="cellIs" dxfId="17363" priority="5206" operator="lessThan">
      <formula>$C$4</formula>
    </cfRule>
  </conditionalFormatting>
  <conditionalFormatting sqref="CS52">
    <cfRule type="cellIs" dxfId="17362" priority="5207" operator="lessThan">
      <formula>$C$4</formula>
    </cfRule>
  </conditionalFormatting>
  <conditionalFormatting sqref="CS53">
    <cfRule type="cellIs" dxfId="17361" priority="5208" operator="lessThan">
      <formula>$C$4</formula>
    </cfRule>
  </conditionalFormatting>
  <conditionalFormatting sqref="CS53">
    <cfRule type="cellIs" dxfId="17360" priority="5209" operator="lessThan">
      <formula>$C$4</formula>
    </cfRule>
  </conditionalFormatting>
  <conditionalFormatting sqref="CS54">
    <cfRule type="cellIs" dxfId="17359" priority="5210" operator="lessThan">
      <formula>$C$4</formula>
    </cfRule>
  </conditionalFormatting>
  <conditionalFormatting sqref="CS54">
    <cfRule type="cellIs" dxfId="17358" priority="5211" operator="lessThan">
      <formula>$C$4</formula>
    </cfRule>
  </conditionalFormatting>
  <conditionalFormatting sqref="CS55">
    <cfRule type="cellIs" dxfId="17357" priority="5212" operator="lessThan">
      <formula>$C$4</formula>
    </cfRule>
  </conditionalFormatting>
  <conditionalFormatting sqref="CS55">
    <cfRule type="cellIs" dxfId="17356" priority="5213" operator="lessThan">
      <formula>$C$4</formula>
    </cfRule>
  </conditionalFormatting>
  <conditionalFormatting sqref="CS56">
    <cfRule type="cellIs" dxfId="17355" priority="5214" operator="lessThan">
      <formula>$C$4</formula>
    </cfRule>
  </conditionalFormatting>
  <conditionalFormatting sqref="CS56">
    <cfRule type="cellIs" dxfId="17354" priority="5215" operator="lessThan">
      <formula>$C$4</formula>
    </cfRule>
  </conditionalFormatting>
  <conditionalFormatting sqref="CS57">
    <cfRule type="cellIs" dxfId="17353" priority="5216" operator="lessThan">
      <formula>$C$4</formula>
    </cfRule>
  </conditionalFormatting>
  <conditionalFormatting sqref="CS57">
    <cfRule type="cellIs" dxfId="17352" priority="5217" operator="lessThan">
      <formula>$C$4</formula>
    </cfRule>
  </conditionalFormatting>
  <conditionalFormatting sqref="CS58">
    <cfRule type="cellIs" dxfId="17351" priority="5218" operator="lessThan">
      <formula>$C$4</formula>
    </cfRule>
  </conditionalFormatting>
  <conditionalFormatting sqref="CS58">
    <cfRule type="cellIs" dxfId="17350" priority="5219" operator="lessThan">
      <formula>$C$4</formula>
    </cfRule>
  </conditionalFormatting>
  <conditionalFormatting sqref="CS59">
    <cfRule type="cellIs" dxfId="17349" priority="5220" operator="lessThan">
      <formula>$C$4</formula>
    </cfRule>
  </conditionalFormatting>
  <conditionalFormatting sqref="CS59">
    <cfRule type="cellIs" dxfId="17348" priority="5221" operator="lessThan">
      <formula>$C$4</formula>
    </cfRule>
  </conditionalFormatting>
  <conditionalFormatting sqref="CS60">
    <cfRule type="cellIs" dxfId="17347" priority="5222" operator="lessThan">
      <formula>$C$4</formula>
    </cfRule>
  </conditionalFormatting>
  <conditionalFormatting sqref="CS60">
    <cfRule type="cellIs" dxfId="17346" priority="5223" operator="lessThan">
      <formula>$C$4</formula>
    </cfRule>
  </conditionalFormatting>
  <conditionalFormatting sqref="CH11">
    <cfRule type="cellIs" dxfId="17345" priority="5224" operator="lessThan">
      <formula>$C$4</formula>
    </cfRule>
  </conditionalFormatting>
  <conditionalFormatting sqref="CH11">
    <cfRule type="cellIs" dxfId="17344" priority="5225" operator="lessThan">
      <formula>$C$4</formula>
    </cfRule>
  </conditionalFormatting>
  <conditionalFormatting sqref="CH12">
    <cfRule type="cellIs" dxfId="17343" priority="5226" operator="lessThan">
      <formula>$C$4</formula>
    </cfRule>
  </conditionalFormatting>
  <conditionalFormatting sqref="CH12">
    <cfRule type="cellIs" dxfId="17342" priority="5227" operator="lessThan">
      <formula>$C$4</formula>
    </cfRule>
  </conditionalFormatting>
  <conditionalFormatting sqref="CH13">
    <cfRule type="cellIs" dxfId="17341" priority="5228" operator="lessThan">
      <formula>$C$4</formula>
    </cfRule>
  </conditionalFormatting>
  <conditionalFormatting sqref="CH13">
    <cfRule type="cellIs" dxfId="17340" priority="5229" operator="lessThan">
      <formula>$C$4</formula>
    </cfRule>
  </conditionalFormatting>
  <conditionalFormatting sqref="CH14">
    <cfRule type="cellIs" dxfId="17339" priority="5230" operator="lessThan">
      <formula>$C$4</formula>
    </cfRule>
  </conditionalFormatting>
  <conditionalFormatting sqref="CH14">
    <cfRule type="cellIs" dxfId="17338" priority="5231" operator="lessThan">
      <formula>$C$4</formula>
    </cfRule>
  </conditionalFormatting>
  <conditionalFormatting sqref="CH15">
    <cfRule type="cellIs" dxfId="17337" priority="5232" operator="lessThan">
      <formula>$C$4</formula>
    </cfRule>
  </conditionalFormatting>
  <conditionalFormatting sqref="CH15">
    <cfRule type="cellIs" dxfId="17336" priority="5233" operator="lessThan">
      <formula>$C$4</formula>
    </cfRule>
  </conditionalFormatting>
  <conditionalFormatting sqref="CH16">
    <cfRule type="cellIs" dxfId="17335" priority="5234" operator="lessThan">
      <formula>$C$4</formula>
    </cfRule>
  </conditionalFormatting>
  <conditionalFormatting sqref="CH16">
    <cfRule type="cellIs" dxfId="17334" priority="5235" operator="lessThan">
      <formula>$C$4</formula>
    </cfRule>
  </conditionalFormatting>
  <conditionalFormatting sqref="CH17">
    <cfRule type="cellIs" dxfId="17333" priority="5236" operator="lessThan">
      <formula>$C$4</formula>
    </cfRule>
  </conditionalFormatting>
  <conditionalFormatting sqref="CH17">
    <cfRule type="cellIs" dxfId="17332" priority="5237" operator="lessThan">
      <formula>$C$4</formula>
    </cfRule>
  </conditionalFormatting>
  <conditionalFormatting sqref="CH18">
    <cfRule type="cellIs" dxfId="17331" priority="5238" operator="lessThan">
      <formula>$C$4</formula>
    </cfRule>
  </conditionalFormatting>
  <conditionalFormatting sqref="CH18">
    <cfRule type="cellIs" dxfId="17330" priority="5239" operator="lessThan">
      <formula>$C$4</formula>
    </cfRule>
  </conditionalFormatting>
  <conditionalFormatting sqref="CH19">
    <cfRule type="cellIs" dxfId="17329" priority="5240" operator="lessThan">
      <formula>$C$4</formula>
    </cfRule>
  </conditionalFormatting>
  <conditionalFormatting sqref="CH19">
    <cfRule type="cellIs" dxfId="17328" priority="5241" operator="lessThan">
      <formula>$C$4</formula>
    </cfRule>
  </conditionalFormatting>
  <conditionalFormatting sqref="CH20">
    <cfRule type="cellIs" dxfId="17327" priority="5242" operator="lessThan">
      <formula>$C$4</formula>
    </cfRule>
  </conditionalFormatting>
  <conditionalFormatting sqref="CH20">
    <cfRule type="cellIs" dxfId="17326" priority="5243" operator="lessThan">
      <formula>$C$4</formula>
    </cfRule>
  </conditionalFormatting>
  <conditionalFormatting sqref="CH21">
    <cfRule type="cellIs" dxfId="17325" priority="5244" operator="lessThan">
      <formula>$C$4</formula>
    </cfRule>
  </conditionalFormatting>
  <conditionalFormatting sqref="CH21">
    <cfRule type="cellIs" dxfId="17324" priority="5245" operator="lessThan">
      <formula>$C$4</formula>
    </cfRule>
  </conditionalFormatting>
  <conditionalFormatting sqref="CH22">
    <cfRule type="cellIs" dxfId="17323" priority="5246" operator="lessThan">
      <formula>$C$4</formula>
    </cfRule>
  </conditionalFormatting>
  <conditionalFormatting sqref="CH22">
    <cfRule type="cellIs" dxfId="17322" priority="5247" operator="lessThan">
      <formula>$C$4</formula>
    </cfRule>
  </conditionalFormatting>
  <conditionalFormatting sqref="CH23">
    <cfRule type="cellIs" dxfId="17321" priority="5248" operator="lessThan">
      <formula>$C$4</formula>
    </cfRule>
  </conditionalFormatting>
  <conditionalFormatting sqref="CH23">
    <cfRule type="cellIs" dxfId="17320" priority="5249" operator="lessThan">
      <formula>$C$4</formula>
    </cfRule>
  </conditionalFormatting>
  <conditionalFormatting sqref="CH24">
    <cfRule type="cellIs" dxfId="17319" priority="5250" operator="lessThan">
      <formula>$C$4</formula>
    </cfRule>
  </conditionalFormatting>
  <conditionalFormatting sqref="CH24">
    <cfRule type="cellIs" dxfId="17318" priority="5251" operator="lessThan">
      <formula>$C$4</formula>
    </cfRule>
  </conditionalFormatting>
  <conditionalFormatting sqref="CH25">
    <cfRule type="cellIs" dxfId="17317" priority="5252" operator="lessThan">
      <formula>$C$4</formula>
    </cfRule>
  </conditionalFormatting>
  <conditionalFormatting sqref="CH25">
    <cfRule type="cellIs" dxfId="17316" priority="5253" operator="lessThan">
      <formula>$C$4</formula>
    </cfRule>
  </conditionalFormatting>
  <conditionalFormatting sqref="CH26">
    <cfRule type="cellIs" dxfId="17315" priority="5254" operator="lessThan">
      <formula>$C$4</formula>
    </cfRule>
  </conditionalFormatting>
  <conditionalFormatting sqref="CH26">
    <cfRule type="cellIs" dxfId="17314" priority="5255" operator="lessThan">
      <formula>$C$4</formula>
    </cfRule>
  </conditionalFormatting>
  <conditionalFormatting sqref="CH27">
    <cfRule type="cellIs" dxfId="17313" priority="5256" operator="lessThan">
      <formula>$C$4</formula>
    </cfRule>
  </conditionalFormatting>
  <conditionalFormatting sqref="CH27">
    <cfRule type="cellIs" dxfId="17312" priority="5257" operator="lessThan">
      <formula>$C$4</formula>
    </cfRule>
  </conditionalFormatting>
  <conditionalFormatting sqref="CH28">
    <cfRule type="cellIs" dxfId="17311" priority="5258" operator="lessThan">
      <formula>$C$4</formula>
    </cfRule>
  </conditionalFormatting>
  <conditionalFormatting sqref="CH28">
    <cfRule type="cellIs" dxfId="17310" priority="5259" operator="lessThan">
      <formula>$C$4</formula>
    </cfRule>
  </conditionalFormatting>
  <conditionalFormatting sqref="CH29">
    <cfRule type="cellIs" dxfId="17309" priority="5260" operator="lessThan">
      <formula>$C$4</formula>
    </cfRule>
  </conditionalFormatting>
  <conditionalFormatting sqref="CH29">
    <cfRule type="cellIs" dxfId="17308" priority="5261" operator="lessThan">
      <formula>$C$4</formula>
    </cfRule>
  </conditionalFormatting>
  <conditionalFormatting sqref="CH30">
    <cfRule type="cellIs" dxfId="17307" priority="5262" operator="lessThan">
      <formula>$C$4</formula>
    </cfRule>
  </conditionalFormatting>
  <conditionalFormatting sqref="CH30">
    <cfRule type="cellIs" dxfId="17306" priority="5263" operator="lessThan">
      <formula>$C$4</formula>
    </cfRule>
  </conditionalFormatting>
  <conditionalFormatting sqref="CH31">
    <cfRule type="cellIs" dxfId="17305" priority="5264" operator="lessThan">
      <formula>$C$4</formula>
    </cfRule>
  </conditionalFormatting>
  <conditionalFormatting sqref="CH31">
    <cfRule type="cellIs" dxfId="17304" priority="5265" operator="lessThan">
      <formula>$C$4</formula>
    </cfRule>
  </conditionalFormatting>
  <conditionalFormatting sqref="CH32">
    <cfRule type="cellIs" dxfId="17303" priority="5266" operator="lessThan">
      <formula>$C$4</formula>
    </cfRule>
  </conditionalFormatting>
  <conditionalFormatting sqref="CH32">
    <cfRule type="cellIs" dxfId="17302" priority="5267" operator="lessThan">
      <formula>$C$4</formula>
    </cfRule>
  </conditionalFormatting>
  <conditionalFormatting sqref="CH33">
    <cfRule type="cellIs" dxfId="17301" priority="5268" operator="lessThan">
      <formula>$C$4</formula>
    </cfRule>
  </conditionalFormatting>
  <conditionalFormatting sqref="CH33">
    <cfRule type="cellIs" dxfId="17300" priority="5269" operator="lessThan">
      <formula>$C$4</formula>
    </cfRule>
  </conditionalFormatting>
  <conditionalFormatting sqref="CH34">
    <cfRule type="cellIs" dxfId="17299" priority="5270" operator="lessThan">
      <formula>$C$4</formula>
    </cfRule>
  </conditionalFormatting>
  <conditionalFormatting sqref="CH34">
    <cfRule type="cellIs" dxfId="17298" priority="5271" operator="lessThan">
      <formula>$C$4</formula>
    </cfRule>
  </conditionalFormatting>
  <conditionalFormatting sqref="CH35">
    <cfRule type="cellIs" dxfId="17297" priority="5272" operator="lessThan">
      <formula>$C$4</formula>
    </cfRule>
  </conditionalFormatting>
  <conditionalFormatting sqref="CH35">
    <cfRule type="cellIs" dxfId="17296" priority="5273" operator="lessThan">
      <formula>$C$4</formula>
    </cfRule>
  </conditionalFormatting>
  <conditionalFormatting sqref="CH36">
    <cfRule type="cellIs" dxfId="17295" priority="5274" operator="lessThan">
      <formula>$C$4</formula>
    </cfRule>
  </conditionalFormatting>
  <conditionalFormatting sqref="CH36">
    <cfRule type="cellIs" dxfId="17294" priority="5275" operator="lessThan">
      <formula>$C$4</formula>
    </cfRule>
  </conditionalFormatting>
  <conditionalFormatting sqref="CH37">
    <cfRule type="cellIs" dxfId="17293" priority="5276" operator="lessThan">
      <formula>$C$4</formula>
    </cfRule>
  </conditionalFormatting>
  <conditionalFormatting sqref="CH37">
    <cfRule type="cellIs" dxfId="17292" priority="5277" operator="lessThan">
      <formula>$C$4</formula>
    </cfRule>
  </conditionalFormatting>
  <conditionalFormatting sqref="CH38">
    <cfRule type="cellIs" dxfId="17291" priority="5278" operator="lessThan">
      <formula>$C$4</formula>
    </cfRule>
  </conditionalFormatting>
  <conditionalFormatting sqref="CH38">
    <cfRule type="cellIs" dxfId="17290" priority="5279" operator="lessThan">
      <formula>$C$4</formula>
    </cfRule>
  </conditionalFormatting>
  <conditionalFormatting sqref="CH39">
    <cfRule type="cellIs" dxfId="17289" priority="5280" operator="lessThan">
      <formula>$C$4</formula>
    </cfRule>
  </conditionalFormatting>
  <conditionalFormatting sqref="CH39">
    <cfRule type="cellIs" dxfId="17288" priority="5281" operator="lessThan">
      <formula>$C$4</formula>
    </cfRule>
  </conditionalFormatting>
  <conditionalFormatting sqref="CH40">
    <cfRule type="cellIs" dxfId="17287" priority="5282" operator="lessThan">
      <formula>$C$4</formula>
    </cfRule>
  </conditionalFormatting>
  <conditionalFormatting sqref="CH40">
    <cfRule type="cellIs" dxfId="17286" priority="5283" operator="lessThan">
      <formula>$C$4</formula>
    </cfRule>
  </conditionalFormatting>
  <conditionalFormatting sqref="CH41">
    <cfRule type="cellIs" dxfId="17285" priority="5284" operator="lessThan">
      <formula>$C$4</formula>
    </cfRule>
  </conditionalFormatting>
  <conditionalFormatting sqref="CH41">
    <cfRule type="cellIs" dxfId="17284" priority="5285" operator="lessThan">
      <formula>$C$4</formula>
    </cfRule>
  </conditionalFormatting>
  <conditionalFormatting sqref="CH42">
    <cfRule type="cellIs" dxfId="17283" priority="5286" operator="lessThan">
      <formula>$C$4</formula>
    </cfRule>
  </conditionalFormatting>
  <conditionalFormatting sqref="CH42">
    <cfRule type="cellIs" dxfId="17282" priority="5287" operator="lessThan">
      <formula>$C$4</formula>
    </cfRule>
  </conditionalFormatting>
  <conditionalFormatting sqref="CH43">
    <cfRule type="cellIs" dxfId="17281" priority="5288" operator="lessThan">
      <formula>$C$4</formula>
    </cfRule>
  </conditionalFormatting>
  <conditionalFormatting sqref="CH43">
    <cfRule type="cellIs" dxfId="17280" priority="5289" operator="lessThan">
      <formula>$C$4</formula>
    </cfRule>
  </conditionalFormatting>
  <conditionalFormatting sqref="CH44">
    <cfRule type="cellIs" dxfId="17279" priority="5290" operator="lessThan">
      <formula>$C$4</formula>
    </cfRule>
  </conditionalFormatting>
  <conditionalFormatting sqref="CH44">
    <cfRule type="cellIs" dxfId="17278" priority="5291" operator="lessThan">
      <formula>$C$4</formula>
    </cfRule>
  </conditionalFormatting>
  <conditionalFormatting sqref="CH45">
    <cfRule type="cellIs" dxfId="17277" priority="5292" operator="lessThan">
      <formula>$C$4</formula>
    </cfRule>
  </conditionalFormatting>
  <conditionalFormatting sqref="CH45">
    <cfRule type="cellIs" dxfId="17276" priority="5293" operator="lessThan">
      <formula>$C$4</formula>
    </cfRule>
  </conditionalFormatting>
  <conditionalFormatting sqref="CH46">
    <cfRule type="cellIs" dxfId="17275" priority="5294" operator="lessThan">
      <formula>$C$4</formula>
    </cfRule>
  </conditionalFormatting>
  <conditionalFormatting sqref="CH46">
    <cfRule type="cellIs" dxfId="17274" priority="5295" operator="lessThan">
      <formula>$C$4</formula>
    </cfRule>
  </conditionalFormatting>
  <conditionalFormatting sqref="CH47">
    <cfRule type="cellIs" dxfId="17273" priority="5296" operator="lessThan">
      <formula>$C$4</formula>
    </cfRule>
  </conditionalFormatting>
  <conditionalFormatting sqref="CH47">
    <cfRule type="cellIs" dxfId="17272" priority="5297" operator="lessThan">
      <formula>$C$4</formula>
    </cfRule>
  </conditionalFormatting>
  <conditionalFormatting sqref="CH48">
    <cfRule type="cellIs" dxfId="17271" priority="5298" operator="lessThan">
      <formula>$C$4</formula>
    </cfRule>
  </conditionalFormatting>
  <conditionalFormatting sqref="CH48">
    <cfRule type="cellIs" dxfId="17270" priority="5299" operator="lessThan">
      <formula>$C$4</formula>
    </cfRule>
  </conditionalFormatting>
  <conditionalFormatting sqref="CH49">
    <cfRule type="cellIs" dxfId="17269" priority="5300" operator="lessThan">
      <formula>$C$4</formula>
    </cfRule>
  </conditionalFormatting>
  <conditionalFormatting sqref="CH49">
    <cfRule type="cellIs" dxfId="17268" priority="5301" operator="lessThan">
      <formula>$C$4</formula>
    </cfRule>
  </conditionalFormatting>
  <conditionalFormatting sqref="CH50">
    <cfRule type="cellIs" dxfId="17267" priority="5302" operator="lessThan">
      <formula>$C$4</formula>
    </cfRule>
  </conditionalFormatting>
  <conditionalFormatting sqref="CH50">
    <cfRule type="cellIs" dxfId="17266" priority="5303" operator="lessThan">
      <formula>$C$4</formula>
    </cfRule>
  </conditionalFormatting>
  <conditionalFormatting sqref="CH51">
    <cfRule type="cellIs" dxfId="17265" priority="5304" operator="lessThan">
      <formula>$C$4</formula>
    </cfRule>
  </conditionalFormatting>
  <conditionalFormatting sqref="CH51">
    <cfRule type="cellIs" dxfId="17264" priority="5305" operator="lessThan">
      <formula>$C$4</formula>
    </cfRule>
  </conditionalFormatting>
  <conditionalFormatting sqref="CH52">
    <cfRule type="cellIs" dxfId="17263" priority="5306" operator="lessThan">
      <formula>$C$4</formula>
    </cfRule>
  </conditionalFormatting>
  <conditionalFormatting sqref="CH52">
    <cfRule type="cellIs" dxfId="17262" priority="5307" operator="lessThan">
      <formula>$C$4</formula>
    </cfRule>
  </conditionalFormatting>
  <conditionalFormatting sqref="CH53">
    <cfRule type="cellIs" dxfId="17261" priority="5308" operator="lessThan">
      <formula>$C$4</formula>
    </cfRule>
  </conditionalFormatting>
  <conditionalFormatting sqref="CH53">
    <cfRule type="cellIs" dxfId="17260" priority="5309" operator="lessThan">
      <formula>$C$4</formula>
    </cfRule>
  </conditionalFormatting>
  <conditionalFormatting sqref="CH54">
    <cfRule type="cellIs" dxfId="17259" priority="5310" operator="lessThan">
      <formula>$C$4</formula>
    </cfRule>
  </conditionalFormatting>
  <conditionalFormatting sqref="CH54">
    <cfRule type="cellIs" dxfId="17258" priority="5311" operator="lessThan">
      <formula>$C$4</formula>
    </cfRule>
  </conditionalFormatting>
  <conditionalFormatting sqref="CH55">
    <cfRule type="cellIs" dxfId="17257" priority="5312" operator="lessThan">
      <formula>$C$4</formula>
    </cfRule>
  </conditionalFormatting>
  <conditionalFormatting sqref="CH55">
    <cfRule type="cellIs" dxfId="17256" priority="5313" operator="lessThan">
      <formula>$C$4</formula>
    </cfRule>
  </conditionalFormatting>
  <conditionalFormatting sqref="CH56">
    <cfRule type="cellIs" dxfId="17255" priority="5314" operator="lessThan">
      <formula>$C$4</formula>
    </cfRule>
  </conditionalFormatting>
  <conditionalFormatting sqref="CH56">
    <cfRule type="cellIs" dxfId="17254" priority="5315" operator="lessThan">
      <formula>$C$4</formula>
    </cfRule>
  </conditionalFormatting>
  <conditionalFormatting sqref="CH57">
    <cfRule type="cellIs" dxfId="17253" priority="5316" operator="lessThan">
      <formula>$C$4</formula>
    </cfRule>
  </conditionalFormatting>
  <conditionalFormatting sqref="CH57">
    <cfRule type="cellIs" dxfId="17252" priority="5317" operator="lessThan">
      <formula>$C$4</formula>
    </cfRule>
  </conditionalFormatting>
  <conditionalFormatting sqref="CH58">
    <cfRule type="cellIs" dxfId="17251" priority="5318" operator="lessThan">
      <formula>$C$4</formula>
    </cfRule>
  </conditionalFormatting>
  <conditionalFormatting sqref="CH58">
    <cfRule type="cellIs" dxfId="17250" priority="5319" operator="lessThan">
      <formula>$C$4</formula>
    </cfRule>
  </conditionalFormatting>
  <conditionalFormatting sqref="CH59">
    <cfRule type="cellIs" dxfId="17249" priority="5320" operator="lessThan">
      <formula>$C$4</formula>
    </cfRule>
  </conditionalFormatting>
  <conditionalFormatting sqref="CH59">
    <cfRule type="cellIs" dxfId="17248" priority="5321" operator="lessThan">
      <formula>$C$4</formula>
    </cfRule>
  </conditionalFormatting>
  <conditionalFormatting sqref="CH60">
    <cfRule type="cellIs" dxfId="17247" priority="5322" operator="lessThan">
      <formula>$C$4</formula>
    </cfRule>
  </conditionalFormatting>
  <conditionalFormatting sqref="CH60">
    <cfRule type="cellIs" dxfId="17246" priority="5323" operator="lessThan">
      <formula>$C$4</formula>
    </cfRule>
  </conditionalFormatting>
  <conditionalFormatting sqref="CI11">
    <cfRule type="cellIs" dxfId="17245" priority="5324" operator="lessThan">
      <formula>$C$4</formula>
    </cfRule>
  </conditionalFormatting>
  <conditionalFormatting sqref="CI11">
    <cfRule type="cellIs" dxfId="17244" priority="5325" operator="lessThan">
      <formula>$C$4</formula>
    </cfRule>
  </conditionalFormatting>
  <conditionalFormatting sqref="CI12">
    <cfRule type="cellIs" dxfId="17243" priority="5326" operator="lessThan">
      <formula>$C$4</formula>
    </cfRule>
  </conditionalFormatting>
  <conditionalFormatting sqref="CI12">
    <cfRule type="cellIs" dxfId="17242" priority="5327" operator="lessThan">
      <formula>$C$4</formula>
    </cfRule>
  </conditionalFormatting>
  <conditionalFormatting sqref="CI13">
    <cfRule type="cellIs" dxfId="17241" priority="5328" operator="lessThan">
      <formula>$C$4</formula>
    </cfRule>
  </conditionalFormatting>
  <conditionalFormatting sqref="CI13">
    <cfRule type="cellIs" dxfId="17240" priority="5329" operator="lessThan">
      <formula>$C$4</formula>
    </cfRule>
  </conditionalFormatting>
  <conditionalFormatting sqref="CI14">
    <cfRule type="cellIs" dxfId="17239" priority="5330" operator="lessThan">
      <formula>$C$4</formula>
    </cfRule>
  </conditionalFormatting>
  <conditionalFormatting sqref="CI14">
    <cfRule type="cellIs" dxfId="17238" priority="5331" operator="lessThan">
      <formula>$C$4</formula>
    </cfRule>
  </conditionalFormatting>
  <conditionalFormatting sqref="CI15">
    <cfRule type="cellIs" dxfId="17237" priority="5332" operator="lessThan">
      <formula>$C$4</formula>
    </cfRule>
  </conditionalFormatting>
  <conditionalFormatting sqref="CI15">
    <cfRule type="cellIs" dxfId="17236" priority="5333" operator="lessThan">
      <formula>$C$4</formula>
    </cfRule>
  </conditionalFormatting>
  <conditionalFormatting sqref="CI16">
    <cfRule type="cellIs" dxfId="17235" priority="5334" operator="lessThan">
      <formula>$C$4</formula>
    </cfRule>
  </conditionalFormatting>
  <conditionalFormatting sqref="CI16">
    <cfRule type="cellIs" dxfId="17234" priority="5335" operator="lessThan">
      <formula>$C$4</formula>
    </cfRule>
  </conditionalFormatting>
  <conditionalFormatting sqref="CI17">
    <cfRule type="cellIs" dxfId="17233" priority="5336" operator="lessThan">
      <formula>$C$4</formula>
    </cfRule>
  </conditionalFormatting>
  <conditionalFormatting sqref="CI17">
    <cfRule type="cellIs" dxfId="17232" priority="5337" operator="lessThan">
      <formula>$C$4</formula>
    </cfRule>
  </conditionalFormatting>
  <conditionalFormatting sqref="CI18">
    <cfRule type="cellIs" dxfId="17231" priority="5338" operator="lessThan">
      <formula>$C$4</formula>
    </cfRule>
  </conditionalFormatting>
  <conditionalFormatting sqref="CI18">
    <cfRule type="cellIs" dxfId="17230" priority="5339" operator="lessThan">
      <formula>$C$4</formula>
    </cfRule>
  </conditionalFormatting>
  <conditionalFormatting sqref="CI19">
    <cfRule type="cellIs" dxfId="17229" priority="5340" operator="lessThan">
      <formula>$C$4</formula>
    </cfRule>
  </conditionalFormatting>
  <conditionalFormatting sqref="CI19">
    <cfRule type="cellIs" dxfId="17228" priority="5341" operator="lessThan">
      <formula>$C$4</formula>
    </cfRule>
  </conditionalFormatting>
  <conditionalFormatting sqref="CI20">
    <cfRule type="cellIs" dxfId="17227" priority="5342" operator="lessThan">
      <formula>$C$4</formula>
    </cfRule>
  </conditionalFormatting>
  <conditionalFormatting sqref="CI20">
    <cfRule type="cellIs" dxfId="17226" priority="5343" operator="lessThan">
      <formula>$C$4</formula>
    </cfRule>
  </conditionalFormatting>
  <conditionalFormatting sqref="CI21">
    <cfRule type="cellIs" dxfId="17225" priority="5344" operator="lessThan">
      <formula>$C$4</formula>
    </cfRule>
  </conditionalFormatting>
  <conditionalFormatting sqref="CI21">
    <cfRule type="cellIs" dxfId="17224" priority="5345" operator="lessThan">
      <formula>$C$4</formula>
    </cfRule>
  </conditionalFormatting>
  <conditionalFormatting sqref="CI22">
    <cfRule type="cellIs" dxfId="17223" priority="5346" operator="lessThan">
      <formula>$C$4</formula>
    </cfRule>
  </conditionalFormatting>
  <conditionalFormatting sqref="CI22">
    <cfRule type="cellIs" dxfId="17222" priority="5347" operator="lessThan">
      <formula>$C$4</formula>
    </cfRule>
  </conditionalFormatting>
  <conditionalFormatting sqref="CI23">
    <cfRule type="cellIs" dxfId="17221" priority="5348" operator="lessThan">
      <formula>$C$4</formula>
    </cfRule>
  </conditionalFormatting>
  <conditionalFormatting sqref="CI23">
    <cfRule type="cellIs" dxfId="17220" priority="5349" operator="lessThan">
      <formula>$C$4</formula>
    </cfRule>
  </conditionalFormatting>
  <conditionalFormatting sqref="CI24">
    <cfRule type="cellIs" dxfId="17219" priority="5350" operator="lessThan">
      <formula>$C$4</formula>
    </cfRule>
  </conditionalFormatting>
  <conditionalFormatting sqref="CI24">
    <cfRule type="cellIs" dxfId="17218" priority="5351" operator="lessThan">
      <formula>$C$4</formula>
    </cfRule>
  </conditionalFormatting>
  <conditionalFormatting sqref="CI25">
    <cfRule type="cellIs" dxfId="17217" priority="5352" operator="lessThan">
      <formula>$C$4</formula>
    </cfRule>
  </conditionalFormatting>
  <conditionalFormatting sqref="CI25">
    <cfRule type="cellIs" dxfId="17216" priority="5353" operator="lessThan">
      <formula>$C$4</formula>
    </cfRule>
  </conditionalFormatting>
  <conditionalFormatting sqref="CI26">
    <cfRule type="cellIs" dxfId="17215" priority="5354" operator="lessThan">
      <formula>$C$4</formula>
    </cfRule>
  </conditionalFormatting>
  <conditionalFormatting sqref="CI26">
    <cfRule type="cellIs" dxfId="17214" priority="5355" operator="lessThan">
      <formula>$C$4</formula>
    </cfRule>
  </conditionalFormatting>
  <conditionalFormatting sqref="CI27">
    <cfRule type="cellIs" dxfId="17213" priority="5356" operator="lessThan">
      <formula>$C$4</formula>
    </cfRule>
  </conditionalFormatting>
  <conditionalFormatting sqref="CI27">
    <cfRule type="cellIs" dxfId="17212" priority="5357" operator="lessThan">
      <formula>$C$4</formula>
    </cfRule>
  </conditionalFormatting>
  <conditionalFormatting sqref="CI28">
    <cfRule type="cellIs" dxfId="17211" priority="5358" operator="lessThan">
      <formula>$C$4</formula>
    </cfRule>
  </conditionalFormatting>
  <conditionalFormatting sqref="CI28">
    <cfRule type="cellIs" dxfId="17210" priority="5359" operator="lessThan">
      <formula>$C$4</formula>
    </cfRule>
  </conditionalFormatting>
  <conditionalFormatting sqref="CI29">
    <cfRule type="cellIs" dxfId="17209" priority="5360" operator="lessThan">
      <formula>$C$4</formula>
    </cfRule>
  </conditionalFormatting>
  <conditionalFormatting sqref="CI29">
    <cfRule type="cellIs" dxfId="17208" priority="5361" operator="lessThan">
      <formula>$C$4</formula>
    </cfRule>
  </conditionalFormatting>
  <conditionalFormatting sqref="CI30">
    <cfRule type="cellIs" dxfId="17207" priority="5362" operator="lessThan">
      <formula>$C$4</formula>
    </cfRule>
  </conditionalFormatting>
  <conditionalFormatting sqref="CI30">
    <cfRule type="cellIs" dxfId="17206" priority="5363" operator="lessThan">
      <formula>$C$4</formula>
    </cfRule>
  </conditionalFormatting>
  <conditionalFormatting sqref="CI31">
    <cfRule type="cellIs" dxfId="17205" priority="5364" operator="lessThan">
      <formula>$C$4</formula>
    </cfRule>
  </conditionalFormatting>
  <conditionalFormatting sqref="CI31">
    <cfRule type="cellIs" dxfId="17204" priority="5365" operator="lessThan">
      <formula>$C$4</formula>
    </cfRule>
  </conditionalFormatting>
  <conditionalFormatting sqref="CI32">
    <cfRule type="cellIs" dxfId="17203" priority="5366" operator="lessThan">
      <formula>$C$4</formula>
    </cfRule>
  </conditionalFormatting>
  <conditionalFormatting sqref="CI32">
    <cfRule type="cellIs" dxfId="17202" priority="5367" operator="lessThan">
      <formula>$C$4</formula>
    </cfRule>
  </conditionalFormatting>
  <conditionalFormatting sqref="CI33">
    <cfRule type="cellIs" dxfId="17201" priority="5368" operator="lessThan">
      <formula>$C$4</formula>
    </cfRule>
  </conditionalFormatting>
  <conditionalFormatting sqref="CI33">
    <cfRule type="cellIs" dxfId="17200" priority="5369" operator="lessThan">
      <formula>$C$4</formula>
    </cfRule>
  </conditionalFormatting>
  <conditionalFormatting sqref="CI34">
    <cfRule type="cellIs" dxfId="17199" priority="5370" operator="lessThan">
      <formula>$C$4</formula>
    </cfRule>
  </conditionalFormatting>
  <conditionalFormatting sqref="CI34">
    <cfRule type="cellIs" dxfId="17198" priority="5371" operator="lessThan">
      <formula>$C$4</formula>
    </cfRule>
  </conditionalFormatting>
  <conditionalFormatting sqref="CI35">
    <cfRule type="cellIs" dxfId="17197" priority="5372" operator="lessThan">
      <formula>$C$4</formula>
    </cfRule>
  </conditionalFormatting>
  <conditionalFormatting sqref="CI35">
    <cfRule type="cellIs" dxfId="17196" priority="5373" operator="lessThan">
      <formula>$C$4</formula>
    </cfRule>
  </conditionalFormatting>
  <conditionalFormatting sqref="CI36">
    <cfRule type="cellIs" dxfId="17195" priority="5374" operator="lessThan">
      <formula>$C$4</formula>
    </cfRule>
  </conditionalFormatting>
  <conditionalFormatting sqref="CI36">
    <cfRule type="cellIs" dxfId="17194" priority="5375" operator="lessThan">
      <formula>$C$4</formula>
    </cfRule>
  </conditionalFormatting>
  <conditionalFormatting sqref="CI37">
    <cfRule type="cellIs" dxfId="17193" priority="5376" operator="lessThan">
      <formula>$C$4</formula>
    </cfRule>
  </conditionalFormatting>
  <conditionalFormatting sqref="CI37">
    <cfRule type="cellIs" dxfId="17192" priority="5377" operator="lessThan">
      <formula>$C$4</formula>
    </cfRule>
  </conditionalFormatting>
  <conditionalFormatting sqref="CI38">
    <cfRule type="cellIs" dxfId="17191" priority="5378" operator="lessThan">
      <formula>$C$4</formula>
    </cfRule>
  </conditionalFormatting>
  <conditionalFormatting sqref="CI38">
    <cfRule type="cellIs" dxfId="17190" priority="5379" operator="lessThan">
      <formula>$C$4</formula>
    </cfRule>
  </conditionalFormatting>
  <conditionalFormatting sqref="CI39">
    <cfRule type="cellIs" dxfId="17189" priority="5380" operator="lessThan">
      <formula>$C$4</formula>
    </cfRule>
  </conditionalFormatting>
  <conditionalFormatting sqref="CI39">
    <cfRule type="cellIs" dxfId="17188" priority="5381" operator="lessThan">
      <formula>$C$4</formula>
    </cfRule>
  </conditionalFormatting>
  <conditionalFormatting sqref="CI40">
    <cfRule type="cellIs" dxfId="17187" priority="5382" operator="lessThan">
      <formula>$C$4</formula>
    </cfRule>
  </conditionalFormatting>
  <conditionalFormatting sqref="CI40">
    <cfRule type="cellIs" dxfId="17186" priority="5383" operator="lessThan">
      <formula>$C$4</formula>
    </cfRule>
  </conditionalFormatting>
  <conditionalFormatting sqref="CI41">
    <cfRule type="cellIs" dxfId="17185" priority="5384" operator="lessThan">
      <formula>$C$4</formula>
    </cfRule>
  </conditionalFormatting>
  <conditionalFormatting sqref="CI41">
    <cfRule type="cellIs" dxfId="17184" priority="5385" operator="lessThan">
      <formula>$C$4</formula>
    </cfRule>
  </conditionalFormatting>
  <conditionalFormatting sqref="CI42">
    <cfRule type="cellIs" dxfId="17183" priority="5386" operator="lessThan">
      <formula>$C$4</formula>
    </cfRule>
  </conditionalFormatting>
  <conditionalFormatting sqref="CI42">
    <cfRule type="cellIs" dxfId="17182" priority="5387" operator="lessThan">
      <formula>$C$4</formula>
    </cfRule>
  </conditionalFormatting>
  <conditionalFormatting sqref="CI43">
    <cfRule type="cellIs" dxfId="17181" priority="5388" operator="lessThan">
      <formula>$C$4</formula>
    </cfRule>
  </conditionalFormatting>
  <conditionalFormatting sqref="CI43">
    <cfRule type="cellIs" dxfId="17180" priority="5389" operator="lessThan">
      <formula>$C$4</formula>
    </cfRule>
  </conditionalFormatting>
  <conditionalFormatting sqref="CI44">
    <cfRule type="cellIs" dxfId="17179" priority="5390" operator="lessThan">
      <formula>$C$4</formula>
    </cfRule>
  </conditionalFormatting>
  <conditionalFormatting sqref="CI44">
    <cfRule type="cellIs" dxfId="17178" priority="5391" operator="lessThan">
      <formula>$C$4</formula>
    </cfRule>
  </conditionalFormatting>
  <conditionalFormatting sqref="CI45">
    <cfRule type="cellIs" dxfId="17177" priority="5392" operator="lessThan">
      <formula>$C$4</formula>
    </cfRule>
  </conditionalFormatting>
  <conditionalFormatting sqref="CI45">
    <cfRule type="cellIs" dxfId="17176" priority="5393" operator="lessThan">
      <formula>$C$4</formula>
    </cfRule>
  </conditionalFormatting>
  <conditionalFormatting sqref="CI46">
    <cfRule type="cellIs" dxfId="17175" priority="5394" operator="lessThan">
      <formula>$C$4</formula>
    </cfRule>
  </conditionalFormatting>
  <conditionalFormatting sqref="CI46">
    <cfRule type="cellIs" dxfId="17174" priority="5395" operator="lessThan">
      <formula>$C$4</formula>
    </cfRule>
  </conditionalFormatting>
  <conditionalFormatting sqref="CI47">
    <cfRule type="cellIs" dxfId="17173" priority="5396" operator="lessThan">
      <formula>$C$4</formula>
    </cfRule>
  </conditionalFormatting>
  <conditionalFormatting sqref="CI47">
    <cfRule type="cellIs" dxfId="17172" priority="5397" operator="lessThan">
      <formula>$C$4</formula>
    </cfRule>
  </conditionalFormatting>
  <conditionalFormatting sqref="CI48">
    <cfRule type="cellIs" dxfId="17171" priority="5398" operator="lessThan">
      <formula>$C$4</formula>
    </cfRule>
  </conditionalFormatting>
  <conditionalFormatting sqref="CI48">
    <cfRule type="cellIs" dxfId="17170" priority="5399" operator="lessThan">
      <formula>$C$4</formula>
    </cfRule>
  </conditionalFormatting>
  <conditionalFormatting sqref="CI49">
    <cfRule type="cellIs" dxfId="17169" priority="5400" operator="lessThan">
      <formula>$C$4</formula>
    </cfRule>
  </conditionalFormatting>
  <conditionalFormatting sqref="CI49">
    <cfRule type="cellIs" dxfId="17168" priority="5401" operator="lessThan">
      <formula>$C$4</formula>
    </cfRule>
  </conditionalFormatting>
  <conditionalFormatting sqref="CI50">
    <cfRule type="cellIs" dxfId="17167" priority="5402" operator="lessThan">
      <formula>$C$4</formula>
    </cfRule>
  </conditionalFormatting>
  <conditionalFormatting sqref="CI50">
    <cfRule type="cellIs" dxfId="17166" priority="5403" operator="lessThan">
      <formula>$C$4</formula>
    </cfRule>
  </conditionalFormatting>
  <conditionalFormatting sqref="CI51">
    <cfRule type="cellIs" dxfId="17165" priority="5404" operator="lessThan">
      <formula>$C$4</formula>
    </cfRule>
  </conditionalFormatting>
  <conditionalFormatting sqref="CI51">
    <cfRule type="cellIs" dxfId="17164" priority="5405" operator="lessThan">
      <formula>$C$4</formula>
    </cfRule>
  </conditionalFormatting>
  <conditionalFormatting sqref="CI52">
    <cfRule type="cellIs" dxfId="17163" priority="5406" operator="lessThan">
      <formula>$C$4</formula>
    </cfRule>
  </conditionalFormatting>
  <conditionalFormatting sqref="CI52">
    <cfRule type="cellIs" dxfId="17162" priority="5407" operator="lessThan">
      <formula>$C$4</formula>
    </cfRule>
  </conditionalFormatting>
  <conditionalFormatting sqref="CI53">
    <cfRule type="cellIs" dxfId="17161" priority="5408" operator="lessThan">
      <formula>$C$4</formula>
    </cfRule>
  </conditionalFormatting>
  <conditionalFormatting sqref="CI53">
    <cfRule type="cellIs" dxfId="17160" priority="5409" operator="lessThan">
      <formula>$C$4</formula>
    </cfRule>
  </conditionalFormatting>
  <conditionalFormatting sqref="CI54">
    <cfRule type="cellIs" dxfId="17159" priority="5410" operator="lessThan">
      <formula>$C$4</formula>
    </cfRule>
  </conditionalFormatting>
  <conditionalFormatting sqref="CI54">
    <cfRule type="cellIs" dxfId="17158" priority="5411" operator="lessThan">
      <formula>$C$4</formula>
    </cfRule>
  </conditionalFormatting>
  <conditionalFormatting sqref="CI55">
    <cfRule type="cellIs" dxfId="17157" priority="5412" operator="lessThan">
      <formula>$C$4</formula>
    </cfRule>
  </conditionalFormatting>
  <conditionalFormatting sqref="CI55">
    <cfRule type="cellIs" dxfId="17156" priority="5413" operator="lessThan">
      <formula>$C$4</formula>
    </cfRule>
  </conditionalFormatting>
  <conditionalFormatting sqref="CI56">
    <cfRule type="cellIs" dxfId="17155" priority="5414" operator="lessThan">
      <formula>$C$4</formula>
    </cfRule>
  </conditionalFormatting>
  <conditionalFormatting sqref="CI56">
    <cfRule type="cellIs" dxfId="17154" priority="5415" operator="lessThan">
      <formula>$C$4</formula>
    </cfRule>
  </conditionalFormatting>
  <conditionalFormatting sqref="CI57">
    <cfRule type="cellIs" dxfId="17153" priority="5416" operator="lessThan">
      <formula>$C$4</formula>
    </cfRule>
  </conditionalFormatting>
  <conditionalFormatting sqref="CI57">
    <cfRule type="cellIs" dxfId="17152" priority="5417" operator="lessThan">
      <formula>$C$4</formula>
    </cfRule>
  </conditionalFormatting>
  <conditionalFormatting sqref="CI58">
    <cfRule type="cellIs" dxfId="17151" priority="5418" operator="lessThan">
      <formula>$C$4</formula>
    </cfRule>
  </conditionalFormatting>
  <conditionalFormatting sqref="CI58">
    <cfRule type="cellIs" dxfId="17150" priority="5419" operator="lessThan">
      <formula>$C$4</formula>
    </cfRule>
  </conditionalFormatting>
  <conditionalFormatting sqref="CI59">
    <cfRule type="cellIs" dxfId="17149" priority="5420" operator="lessThan">
      <formula>$C$4</formula>
    </cfRule>
  </conditionalFormatting>
  <conditionalFormatting sqref="CI59">
    <cfRule type="cellIs" dxfId="17148" priority="5421" operator="lessThan">
      <formula>$C$4</formula>
    </cfRule>
  </conditionalFormatting>
  <conditionalFormatting sqref="CI60">
    <cfRule type="cellIs" dxfId="17147" priority="5422" operator="lessThan">
      <formula>$C$4</formula>
    </cfRule>
  </conditionalFormatting>
  <conditionalFormatting sqref="CI60">
    <cfRule type="cellIs" dxfId="17146" priority="5423" operator="lessThan">
      <formula>$C$4</formula>
    </cfRule>
  </conditionalFormatting>
  <conditionalFormatting sqref="CJ11">
    <cfRule type="cellIs" dxfId="17145" priority="5424" operator="lessThan">
      <formula>$C$4</formula>
    </cfRule>
  </conditionalFormatting>
  <conditionalFormatting sqref="CJ11">
    <cfRule type="cellIs" dxfId="17144" priority="5425" operator="lessThan">
      <formula>$C$4</formula>
    </cfRule>
  </conditionalFormatting>
  <conditionalFormatting sqref="CJ12">
    <cfRule type="cellIs" dxfId="17143" priority="5426" operator="lessThan">
      <formula>$C$4</formula>
    </cfRule>
  </conditionalFormatting>
  <conditionalFormatting sqref="CJ12">
    <cfRule type="cellIs" dxfId="17142" priority="5427" operator="lessThan">
      <formula>$C$4</formula>
    </cfRule>
  </conditionalFormatting>
  <conditionalFormatting sqref="CJ13">
    <cfRule type="cellIs" dxfId="17141" priority="5428" operator="lessThan">
      <formula>$C$4</formula>
    </cfRule>
  </conditionalFormatting>
  <conditionalFormatting sqref="CJ13">
    <cfRule type="cellIs" dxfId="17140" priority="5429" operator="lessThan">
      <formula>$C$4</formula>
    </cfRule>
  </conditionalFormatting>
  <conditionalFormatting sqref="CJ14">
    <cfRule type="cellIs" dxfId="17139" priority="5430" operator="lessThan">
      <formula>$C$4</formula>
    </cfRule>
  </conditionalFormatting>
  <conditionalFormatting sqref="CJ14">
    <cfRule type="cellIs" dxfId="17138" priority="5431" operator="lessThan">
      <formula>$C$4</formula>
    </cfRule>
  </conditionalFormatting>
  <conditionalFormatting sqref="CJ15">
    <cfRule type="cellIs" dxfId="17137" priority="5432" operator="lessThan">
      <formula>$C$4</formula>
    </cfRule>
  </conditionalFormatting>
  <conditionalFormatting sqref="CJ15">
    <cfRule type="cellIs" dxfId="17136" priority="5433" operator="lessThan">
      <formula>$C$4</formula>
    </cfRule>
  </conditionalFormatting>
  <conditionalFormatting sqref="CJ16">
    <cfRule type="cellIs" dxfId="17135" priority="5434" operator="lessThan">
      <formula>$C$4</formula>
    </cfRule>
  </conditionalFormatting>
  <conditionalFormatting sqref="CJ16">
    <cfRule type="cellIs" dxfId="17134" priority="5435" operator="lessThan">
      <formula>$C$4</formula>
    </cfRule>
  </conditionalFormatting>
  <conditionalFormatting sqref="CJ17">
    <cfRule type="cellIs" dxfId="17133" priority="5436" operator="lessThan">
      <formula>$C$4</formula>
    </cfRule>
  </conditionalFormatting>
  <conditionalFormatting sqref="CJ17">
    <cfRule type="cellIs" dxfId="17132" priority="5437" operator="lessThan">
      <formula>$C$4</formula>
    </cfRule>
  </conditionalFormatting>
  <conditionalFormatting sqref="CJ18">
    <cfRule type="cellIs" dxfId="17131" priority="5438" operator="lessThan">
      <formula>$C$4</formula>
    </cfRule>
  </conditionalFormatting>
  <conditionalFormatting sqref="CJ18">
    <cfRule type="cellIs" dxfId="17130" priority="5439" operator="lessThan">
      <formula>$C$4</formula>
    </cfRule>
  </conditionalFormatting>
  <conditionalFormatting sqref="CJ19">
    <cfRule type="cellIs" dxfId="17129" priority="5440" operator="lessThan">
      <formula>$C$4</formula>
    </cfRule>
  </conditionalFormatting>
  <conditionalFormatting sqref="CJ19">
    <cfRule type="cellIs" dxfId="17128" priority="5441" operator="lessThan">
      <formula>$C$4</formula>
    </cfRule>
  </conditionalFormatting>
  <conditionalFormatting sqref="CJ20">
    <cfRule type="cellIs" dxfId="17127" priority="5442" operator="lessThan">
      <formula>$C$4</formula>
    </cfRule>
  </conditionalFormatting>
  <conditionalFormatting sqref="CJ20">
    <cfRule type="cellIs" dxfId="17126" priority="5443" operator="lessThan">
      <formula>$C$4</formula>
    </cfRule>
  </conditionalFormatting>
  <conditionalFormatting sqref="CJ21">
    <cfRule type="cellIs" dxfId="17125" priority="5444" operator="lessThan">
      <formula>$C$4</formula>
    </cfRule>
  </conditionalFormatting>
  <conditionalFormatting sqref="CJ21">
    <cfRule type="cellIs" dxfId="17124" priority="5445" operator="lessThan">
      <formula>$C$4</formula>
    </cfRule>
  </conditionalFormatting>
  <conditionalFormatting sqref="CJ22">
    <cfRule type="cellIs" dxfId="17123" priority="5446" operator="lessThan">
      <formula>$C$4</formula>
    </cfRule>
  </conditionalFormatting>
  <conditionalFormatting sqref="CJ22">
    <cfRule type="cellIs" dxfId="17122" priority="5447" operator="lessThan">
      <formula>$C$4</formula>
    </cfRule>
  </conditionalFormatting>
  <conditionalFormatting sqref="CJ23">
    <cfRule type="cellIs" dxfId="17121" priority="5448" operator="lessThan">
      <formula>$C$4</formula>
    </cfRule>
  </conditionalFormatting>
  <conditionalFormatting sqref="CJ23">
    <cfRule type="cellIs" dxfId="17120" priority="5449" operator="lessThan">
      <formula>$C$4</formula>
    </cfRule>
  </conditionalFormatting>
  <conditionalFormatting sqref="CJ24">
    <cfRule type="cellIs" dxfId="17119" priority="5450" operator="lessThan">
      <formula>$C$4</formula>
    </cfRule>
  </conditionalFormatting>
  <conditionalFormatting sqref="CJ24">
    <cfRule type="cellIs" dxfId="17118" priority="5451" operator="lessThan">
      <formula>$C$4</formula>
    </cfRule>
  </conditionalFormatting>
  <conditionalFormatting sqref="CJ25">
    <cfRule type="cellIs" dxfId="17117" priority="5452" operator="lessThan">
      <formula>$C$4</formula>
    </cfRule>
  </conditionalFormatting>
  <conditionalFormatting sqref="CJ25">
    <cfRule type="cellIs" dxfId="17116" priority="5453" operator="lessThan">
      <formula>$C$4</formula>
    </cfRule>
  </conditionalFormatting>
  <conditionalFormatting sqref="CJ26">
    <cfRule type="cellIs" dxfId="17115" priority="5454" operator="lessThan">
      <formula>$C$4</formula>
    </cfRule>
  </conditionalFormatting>
  <conditionalFormatting sqref="CJ26">
    <cfRule type="cellIs" dxfId="17114" priority="5455" operator="lessThan">
      <formula>$C$4</formula>
    </cfRule>
  </conditionalFormatting>
  <conditionalFormatting sqref="CJ27">
    <cfRule type="cellIs" dxfId="17113" priority="5456" operator="lessThan">
      <formula>$C$4</formula>
    </cfRule>
  </conditionalFormatting>
  <conditionalFormatting sqref="CJ27">
    <cfRule type="cellIs" dxfId="17112" priority="5457" operator="lessThan">
      <formula>$C$4</formula>
    </cfRule>
  </conditionalFormatting>
  <conditionalFormatting sqref="CJ28">
    <cfRule type="cellIs" dxfId="17111" priority="5458" operator="lessThan">
      <formula>$C$4</formula>
    </cfRule>
  </conditionalFormatting>
  <conditionalFormatting sqref="CJ28">
    <cfRule type="cellIs" dxfId="17110" priority="5459" operator="lessThan">
      <formula>$C$4</formula>
    </cfRule>
  </conditionalFormatting>
  <conditionalFormatting sqref="CJ29">
    <cfRule type="cellIs" dxfId="17109" priority="5460" operator="lessThan">
      <formula>$C$4</formula>
    </cfRule>
  </conditionalFormatting>
  <conditionalFormatting sqref="CJ29">
    <cfRule type="cellIs" dxfId="17108" priority="5461" operator="lessThan">
      <formula>$C$4</formula>
    </cfRule>
  </conditionalFormatting>
  <conditionalFormatting sqref="CJ30">
    <cfRule type="cellIs" dxfId="17107" priority="5462" operator="lessThan">
      <formula>$C$4</formula>
    </cfRule>
  </conditionalFormatting>
  <conditionalFormatting sqref="CJ30">
    <cfRule type="cellIs" dxfId="17106" priority="5463" operator="lessThan">
      <formula>$C$4</formula>
    </cfRule>
  </conditionalFormatting>
  <conditionalFormatting sqref="CJ31">
    <cfRule type="cellIs" dxfId="17105" priority="5464" operator="lessThan">
      <formula>$C$4</formula>
    </cfRule>
  </conditionalFormatting>
  <conditionalFormatting sqref="CJ31">
    <cfRule type="cellIs" dxfId="17104" priority="5465" operator="lessThan">
      <formula>$C$4</formula>
    </cfRule>
  </conditionalFormatting>
  <conditionalFormatting sqref="CJ32">
    <cfRule type="cellIs" dxfId="17103" priority="5466" operator="lessThan">
      <formula>$C$4</formula>
    </cfRule>
  </conditionalFormatting>
  <conditionalFormatting sqref="CJ32">
    <cfRule type="cellIs" dxfId="17102" priority="5467" operator="lessThan">
      <formula>$C$4</formula>
    </cfRule>
  </conditionalFormatting>
  <conditionalFormatting sqref="CJ33">
    <cfRule type="cellIs" dxfId="17101" priority="5468" operator="lessThan">
      <formula>$C$4</formula>
    </cfRule>
  </conditionalFormatting>
  <conditionalFormatting sqref="CJ33">
    <cfRule type="cellIs" dxfId="17100" priority="5469" operator="lessThan">
      <formula>$C$4</formula>
    </cfRule>
  </conditionalFormatting>
  <conditionalFormatting sqref="CJ34">
    <cfRule type="cellIs" dxfId="17099" priority="5470" operator="lessThan">
      <formula>$C$4</formula>
    </cfRule>
  </conditionalFormatting>
  <conditionalFormatting sqref="CJ34">
    <cfRule type="cellIs" dxfId="17098" priority="5471" operator="lessThan">
      <formula>$C$4</formula>
    </cfRule>
  </conditionalFormatting>
  <conditionalFormatting sqref="CJ35">
    <cfRule type="cellIs" dxfId="17097" priority="5472" operator="lessThan">
      <formula>$C$4</formula>
    </cfRule>
  </conditionalFormatting>
  <conditionalFormatting sqref="CJ35">
    <cfRule type="cellIs" dxfId="17096" priority="5473" operator="lessThan">
      <formula>$C$4</formula>
    </cfRule>
  </conditionalFormatting>
  <conditionalFormatting sqref="CJ36">
    <cfRule type="cellIs" dxfId="17095" priority="5474" operator="lessThan">
      <formula>$C$4</formula>
    </cfRule>
  </conditionalFormatting>
  <conditionalFormatting sqref="CJ36">
    <cfRule type="cellIs" dxfId="17094" priority="5475" operator="lessThan">
      <formula>$C$4</formula>
    </cfRule>
  </conditionalFormatting>
  <conditionalFormatting sqref="CJ37">
    <cfRule type="cellIs" dxfId="17093" priority="5476" operator="lessThan">
      <formula>$C$4</formula>
    </cfRule>
  </conditionalFormatting>
  <conditionalFormatting sqref="CJ37">
    <cfRule type="cellIs" dxfId="17092" priority="5477" operator="lessThan">
      <formula>$C$4</formula>
    </cfRule>
  </conditionalFormatting>
  <conditionalFormatting sqref="CJ38">
    <cfRule type="cellIs" dxfId="17091" priority="5478" operator="lessThan">
      <formula>$C$4</formula>
    </cfRule>
  </conditionalFormatting>
  <conditionalFormatting sqref="CJ38">
    <cfRule type="cellIs" dxfId="17090" priority="5479" operator="lessThan">
      <formula>$C$4</formula>
    </cfRule>
  </conditionalFormatting>
  <conditionalFormatting sqref="CJ39">
    <cfRule type="cellIs" dxfId="17089" priority="5480" operator="lessThan">
      <formula>$C$4</formula>
    </cfRule>
  </conditionalFormatting>
  <conditionalFormatting sqref="CJ39">
    <cfRule type="cellIs" dxfId="17088" priority="5481" operator="lessThan">
      <formula>$C$4</formula>
    </cfRule>
  </conditionalFormatting>
  <conditionalFormatting sqref="CJ40">
    <cfRule type="cellIs" dxfId="17087" priority="5482" operator="lessThan">
      <formula>$C$4</formula>
    </cfRule>
  </conditionalFormatting>
  <conditionalFormatting sqref="CJ40">
    <cfRule type="cellIs" dxfId="17086" priority="5483" operator="lessThan">
      <formula>$C$4</formula>
    </cfRule>
  </conditionalFormatting>
  <conditionalFormatting sqref="CJ41">
    <cfRule type="cellIs" dxfId="17085" priority="5484" operator="lessThan">
      <formula>$C$4</formula>
    </cfRule>
  </conditionalFormatting>
  <conditionalFormatting sqref="CJ41">
    <cfRule type="cellIs" dxfId="17084" priority="5485" operator="lessThan">
      <formula>$C$4</formula>
    </cfRule>
  </conditionalFormatting>
  <conditionalFormatting sqref="CJ42">
    <cfRule type="cellIs" dxfId="17083" priority="5486" operator="lessThan">
      <formula>$C$4</formula>
    </cfRule>
  </conditionalFormatting>
  <conditionalFormatting sqref="CJ42">
    <cfRule type="cellIs" dxfId="17082" priority="5487" operator="lessThan">
      <formula>$C$4</formula>
    </cfRule>
  </conditionalFormatting>
  <conditionalFormatting sqref="CJ43">
    <cfRule type="cellIs" dxfId="17081" priority="5488" operator="lessThan">
      <formula>$C$4</formula>
    </cfRule>
  </conditionalFormatting>
  <conditionalFormatting sqref="CJ43">
    <cfRule type="cellIs" dxfId="17080" priority="5489" operator="lessThan">
      <formula>$C$4</formula>
    </cfRule>
  </conditionalFormatting>
  <conditionalFormatting sqref="CJ44">
    <cfRule type="cellIs" dxfId="17079" priority="5490" operator="lessThan">
      <formula>$C$4</formula>
    </cfRule>
  </conditionalFormatting>
  <conditionalFormatting sqref="CJ44">
    <cfRule type="cellIs" dxfId="17078" priority="5491" operator="lessThan">
      <formula>$C$4</formula>
    </cfRule>
  </conditionalFormatting>
  <conditionalFormatting sqref="CJ45">
    <cfRule type="cellIs" dxfId="17077" priority="5492" operator="lessThan">
      <formula>$C$4</formula>
    </cfRule>
  </conditionalFormatting>
  <conditionalFormatting sqref="CJ45">
    <cfRule type="cellIs" dxfId="17076" priority="5493" operator="lessThan">
      <formula>$C$4</formula>
    </cfRule>
  </conditionalFormatting>
  <conditionalFormatting sqref="CJ46">
    <cfRule type="cellIs" dxfId="17075" priority="5494" operator="lessThan">
      <formula>$C$4</formula>
    </cfRule>
  </conditionalFormatting>
  <conditionalFormatting sqref="CJ46">
    <cfRule type="cellIs" dxfId="17074" priority="5495" operator="lessThan">
      <formula>$C$4</formula>
    </cfRule>
  </conditionalFormatting>
  <conditionalFormatting sqref="CJ47">
    <cfRule type="cellIs" dxfId="17073" priority="5496" operator="lessThan">
      <formula>$C$4</formula>
    </cfRule>
  </conditionalFormatting>
  <conditionalFormatting sqref="CJ47">
    <cfRule type="cellIs" dxfId="17072" priority="5497" operator="lessThan">
      <formula>$C$4</formula>
    </cfRule>
  </conditionalFormatting>
  <conditionalFormatting sqref="CJ48">
    <cfRule type="cellIs" dxfId="17071" priority="5498" operator="lessThan">
      <formula>$C$4</formula>
    </cfRule>
  </conditionalFormatting>
  <conditionalFormatting sqref="CJ48">
    <cfRule type="cellIs" dxfId="17070" priority="5499" operator="lessThan">
      <formula>$C$4</formula>
    </cfRule>
  </conditionalFormatting>
  <conditionalFormatting sqref="CJ49">
    <cfRule type="cellIs" dxfId="17069" priority="5500" operator="lessThan">
      <formula>$C$4</formula>
    </cfRule>
  </conditionalFormatting>
  <conditionalFormatting sqref="CJ49">
    <cfRule type="cellIs" dxfId="17068" priority="5501" operator="lessThan">
      <formula>$C$4</formula>
    </cfRule>
  </conditionalFormatting>
  <conditionalFormatting sqref="CJ50">
    <cfRule type="cellIs" dxfId="17067" priority="5502" operator="lessThan">
      <formula>$C$4</formula>
    </cfRule>
  </conditionalFormatting>
  <conditionalFormatting sqref="CJ50">
    <cfRule type="cellIs" dxfId="17066" priority="5503" operator="lessThan">
      <formula>$C$4</formula>
    </cfRule>
  </conditionalFormatting>
  <conditionalFormatting sqref="CJ51">
    <cfRule type="cellIs" dxfId="17065" priority="5504" operator="lessThan">
      <formula>$C$4</formula>
    </cfRule>
  </conditionalFormatting>
  <conditionalFormatting sqref="CJ51">
    <cfRule type="cellIs" dxfId="17064" priority="5505" operator="lessThan">
      <formula>$C$4</formula>
    </cfRule>
  </conditionalFormatting>
  <conditionalFormatting sqref="CJ52">
    <cfRule type="cellIs" dxfId="17063" priority="5506" operator="lessThan">
      <formula>$C$4</formula>
    </cfRule>
  </conditionalFormatting>
  <conditionalFormatting sqref="CJ52">
    <cfRule type="cellIs" dxfId="17062" priority="5507" operator="lessThan">
      <formula>$C$4</formula>
    </cfRule>
  </conditionalFormatting>
  <conditionalFormatting sqref="CJ53">
    <cfRule type="cellIs" dxfId="17061" priority="5508" operator="lessThan">
      <formula>$C$4</formula>
    </cfRule>
  </conditionalFormatting>
  <conditionalFormatting sqref="CJ53">
    <cfRule type="cellIs" dxfId="17060" priority="5509" operator="lessThan">
      <formula>$C$4</formula>
    </cfRule>
  </conditionalFormatting>
  <conditionalFormatting sqref="CJ54">
    <cfRule type="cellIs" dxfId="17059" priority="5510" operator="lessThan">
      <formula>$C$4</formula>
    </cfRule>
  </conditionalFormatting>
  <conditionalFormatting sqref="CJ54">
    <cfRule type="cellIs" dxfId="17058" priority="5511" operator="lessThan">
      <formula>$C$4</formula>
    </cfRule>
  </conditionalFormatting>
  <conditionalFormatting sqref="CJ55">
    <cfRule type="cellIs" dxfId="17057" priority="5512" operator="lessThan">
      <formula>$C$4</formula>
    </cfRule>
  </conditionalFormatting>
  <conditionalFormatting sqref="CJ55">
    <cfRule type="cellIs" dxfId="17056" priority="5513" operator="lessThan">
      <formula>$C$4</formula>
    </cfRule>
  </conditionalFormatting>
  <conditionalFormatting sqref="CJ56">
    <cfRule type="cellIs" dxfId="17055" priority="5514" operator="lessThan">
      <formula>$C$4</formula>
    </cfRule>
  </conditionalFormatting>
  <conditionalFormatting sqref="CJ56">
    <cfRule type="cellIs" dxfId="17054" priority="5515" operator="lessThan">
      <formula>$C$4</formula>
    </cfRule>
  </conditionalFormatting>
  <conditionalFormatting sqref="CJ57">
    <cfRule type="cellIs" dxfId="17053" priority="5516" operator="lessThan">
      <formula>$C$4</formula>
    </cfRule>
  </conditionalFormatting>
  <conditionalFormatting sqref="CJ57">
    <cfRule type="cellIs" dxfId="17052" priority="5517" operator="lessThan">
      <formula>$C$4</formula>
    </cfRule>
  </conditionalFormatting>
  <conditionalFormatting sqref="CJ58">
    <cfRule type="cellIs" dxfId="17051" priority="5518" operator="lessThan">
      <formula>$C$4</formula>
    </cfRule>
  </conditionalFormatting>
  <conditionalFormatting sqref="CJ58">
    <cfRule type="cellIs" dxfId="17050" priority="5519" operator="lessThan">
      <formula>$C$4</formula>
    </cfRule>
  </conditionalFormatting>
  <conditionalFormatting sqref="CJ59">
    <cfRule type="cellIs" dxfId="17049" priority="5520" operator="lessThan">
      <formula>$C$4</formula>
    </cfRule>
  </conditionalFormatting>
  <conditionalFormatting sqref="CJ59">
    <cfRule type="cellIs" dxfId="17048" priority="5521" operator="lessThan">
      <formula>$C$4</formula>
    </cfRule>
  </conditionalFormatting>
  <conditionalFormatting sqref="CJ60">
    <cfRule type="cellIs" dxfId="17047" priority="5522" operator="lessThan">
      <formula>$C$4</formula>
    </cfRule>
  </conditionalFormatting>
  <conditionalFormatting sqref="CJ60">
    <cfRule type="cellIs" dxfId="17046" priority="5523" operator="lessThan">
      <formula>$C$4</formula>
    </cfRule>
  </conditionalFormatting>
  <conditionalFormatting sqref="CK11">
    <cfRule type="cellIs" dxfId="17045" priority="5524" operator="lessThan">
      <formula>$C$4</formula>
    </cfRule>
  </conditionalFormatting>
  <conditionalFormatting sqref="CK11">
    <cfRule type="cellIs" dxfId="17044" priority="5525" operator="lessThan">
      <formula>$C$4</formula>
    </cfRule>
  </conditionalFormatting>
  <conditionalFormatting sqref="CK12">
    <cfRule type="cellIs" dxfId="17043" priority="5526" operator="lessThan">
      <formula>$C$4</formula>
    </cfRule>
  </conditionalFormatting>
  <conditionalFormatting sqref="CK12">
    <cfRule type="cellIs" dxfId="17042" priority="5527" operator="lessThan">
      <formula>$C$4</formula>
    </cfRule>
  </conditionalFormatting>
  <conditionalFormatting sqref="CK13">
    <cfRule type="cellIs" dxfId="17041" priority="5528" operator="lessThan">
      <formula>$C$4</formula>
    </cfRule>
  </conditionalFormatting>
  <conditionalFormatting sqref="CK13">
    <cfRule type="cellIs" dxfId="17040" priority="5529" operator="lessThan">
      <formula>$C$4</formula>
    </cfRule>
  </conditionalFormatting>
  <conditionalFormatting sqref="CK14">
    <cfRule type="cellIs" dxfId="17039" priority="5530" operator="lessThan">
      <formula>$C$4</formula>
    </cfRule>
  </conditionalFormatting>
  <conditionalFormatting sqref="CK14">
    <cfRule type="cellIs" dxfId="17038" priority="5531" operator="lessThan">
      <formula>$C$4</formula>
    </cfRule>
  </conditionalFormatting>
  <conditionalFormatting sqref="CK15">
    <cfRule type="cellIs" dxfId="17037" priority="5532" operator="lessThan">
      <formula>$C$4</formula>
    </cfRule>
  </conditionalFormatting>
  <conditionalFormatting sqref="CK15">
    <cfRule type="cellIs" dxfId="17036" priority="5533" operator="lessThan">
      <formula>$C$4</formula>
    </cfRule>
  </conditionalFormatting>
  <conditionalFormatting sqref="CK16">
    <cfRule type="cellIs" dxfId="17035" priority="5534" operator="lessThan">
      <formula>$C$4</formula>
    </cfRule>
  </conditionalFormatting>
  <conditionalFormatting sqref="CK16">
    <cfRule type="cellIs" dxfId="17034" priority="5535" operator="lessThan">
      <formula>$C$4</formula>
    </cfRule>
  </conditionalFormatting>
  <conditionalFormatting sqref="CK17">
    <cfRule type="cellIs" dxfId="17033" priority="5536" operator="lessThan">
      <formula>$C$4</formula>
    </cfRule>
  </conditionalFormatting>
  <conditionalFormatting sqref="CK17">
    <cfRule type="cellIs" dxfId="17032" priority="5537" operator="lessThan">
      <formula>$C$4</formula>
    </cfRule>
  </conditionalFormatting>
  <conditionalFormatting sqref="CK18">
    <cfRule type="cellIs" dxfId="17031" priority="5538" operator="lessThan">
      <formula>$C$4</formula>
    </cfRule>
  </conditionalFormatting>
  <conditionalFormatting sqref="CK18">
    <cfRule type="cellIs" dxfId="17030" priority="5539" operator="lessThan">
      <formula>$C$4</formula>
    </cfRule>
  </conditionalFormatting>
  <conditionalFormatting sqref="CK19">
    <cfRule type="cellIs" dxfId="17029" priority="5540" operator="lessThan">
      <formula>$C$4</formula>
    </cfRule>
  </conditionalFormatting>
  <conditionalFormatting sqref="CK19">
    <cfRule type="cellIs" dxfId="17028" priority="5541" operator="lessThan">
      <formula>$C$4</formula>
    </cfRule>
  </conditionalFormatting>
  <conditionalFormatting sqref="CK20">
    <cfRule type="cellIs" dxfId="17027" priority="5542" operator="lessThan">
      <formula>$C$4</formula>
    </cfRule>
  </conditionalFormatting>
  <conditionalFormatting sqref="CK20">
    <cfRule type="cellIs" dxfId="17026" priority="5543" operator="lessThan">
      <formula>$C$4</formula>
    </cfRule>
  </conditionalFormatting>
  <conditionalFormatting sqref="CK21">
    <cfRule type="cellIs" dxfId="17025" priority="5544" operator="lessThan">
      <formula>$C$4</formula>
    </cfRule>
  </conditionalFormatting>
  <conditionalFormatting sqref="CK21">
    <cfRule type="cellIs" dxfId="17024" priority="5545" operator="lessThan">
      <formula>$C$4</formula>
    </cfRule>
  </conditionalFormatting>
  <conditionalFormatting sqref="CK22">
    <cfRule type="cellIs" dxfId="17023" priority="5546" operator="lessThan">
      <formula>$C$4</formula>
    </cfRule>
  </conditionalFormatting>
  <conditionalFormatting sqref="CK22">
    <cfRule type="cellIs" dxfId="17022" priority="5547" operator="lessThan">
      <formula>$C$4</formula>
    </cfRule>
  </conditionalFormatting>
  <conditionalFormatting sqref="CK23">
    <cfRule type="cellIs" dxfId="17021" priority="5548" operator="lessThan">
      <formula>$C$4</formula>
    </cfRule>
  </conditionalFormatting>
  <conditionalFormatting sqref="CK23">
    <cfRule type="cellIs" dxfId="17020" priority="5549" operator="lessThan">
      <formula>$C$4</formula>
    </cfRule>
  </conditionalFormatting>
  <conditionalFormatting sqref="CK24">
    <cfRule type="cellIs" dxfId="17019" priority="5550" operator="lessThan">
      <formula>$C$4</formula>
    </cfRule>
  </conditionalFormatting>
  <conditionalFormatting sqref="CK24">
    <cfRule type="cellIs" dxfId="17018" priority="5551" operator="lessThan">
      <formula>$C$4</formula>
    </cfRule>
  </conditionalFormatting>
  <conditionalFormatting sqref="CK25">
    <cfRule type="cellIs" dxfId="17017" priority="5552" operator="lessThan">
      <formula>$C$4</formula>
    </cfRule>
  </conditionalFormatting>
  <conditionalFormatting sqref="CK25">
    <cfRule type="cellIs" dxfId="17016" priority="5553" operator="lessThan">
      <formula>$C$4</formula>
    </cfRule>
  </conditionalFormatting>
  <conditionalFormatting sqref="CK26">
    <cfRule type="cellIs" dxfId="17015" priority="5554" operator="lessThan">
      <formula>$C$4</formula>
    </cfRule>
  </conditionalFormatting>
  <conditionalFormatting sqref="CK26">
    <cfRule type="cellIs" dxfId="17014" priority="5555" operator="lessThan">
      <formula>$C$4</formula>
    </cfRule>
  </conditionalFormatting>
  <conditionalFormatting sqref="CK27">
    <cfRule type="cellIs" dxfId="17013" priority="5556" operator="lessThan">
      <formula>$C$4</formula>
    </cfRule>
  </conditionalFormatting>
  <conditionalFormatting sqref="CK27">
    <cfRule type="cellIs" dxfId="17012" priority="5557" operator="lessThan">
      <formula>$C$4</formula>
    </cfRule>
  </conditionalFormatting>
  <conditionalFormatting sqref="CK28">
    <cfRule type="cellIs" dxfId="17011" priority="5558" operator="lessThan">
      <formula>$C$4</formula>
    </cfRule>
  </conditionalFormatting>
  <conditionalFormatting sqref="CK28">
    <cfRule type="cellIs" dxfId="17010" priority="5559" operator="lessThan">
      <formula>$C$4</formula>
    </cfRule>
  </conditionalFormatting>
  <conditionalFormatting sqref="CK29">
    <cfRule type="cellIs" dxfId="17009" priority="5560" operator="lessThan">
      <formula>$C$4</formula>
    </cfRule>
  </conditionalFormatting>
  <conditionalFormatting sqref="CK29">
    <cfRule type="cellIs" dxfId="17008" priority="5561" operator="lessThan">
      <formula>$C$4</formula>
    </cfRule>
  </conditionalFormatting>
  <conditionalFormatting sqref="CK30">
    <cfRule type="cellIs" dxfId="17007" priority="5562" operator="lessThan">
      <formula>$C$4</formula>
    </cfRule>
  </conditionalFormatting>
  <conditionalFormatting sqref="CK30">
    <cfRule type="cellIs" dxfId="17006" priority="5563" operator="lessThan">
      <formula>$C$4</formula>
    </cfRule>
  </conditionalFormatting>
  <conditionalFormatting sqref="CK31">
    <cfRule type="cellIs" dxfId="17005" priority="5564" operator="lessThan">
      <formula>$C$4</formula>
    </cfRule>
  </conditionalFormatting>
  <conditionalFormatting sqref="CK31">
    <cfRule type="cellIs" dxfId="17004" priority="5565" operator="lessThan">
      <formula>$C$4</formula>
    </cfRule>
  </conditionalFormatting>
  <conditionalFormatting sqref="CK32">
    <cfRule type="cellIs" dxfId="17003" priority="5566" operator="lessThan">
      <formula>$C$4</formula>
    </cfRule>
  </conditionalFormatting>
  <conditionalFormatting sqref="CK32">
    <cfRule type="cellIs" dxfId="17002" priority="5567" operator="lessThan">
      <formula>$C$4</formula>
    </cfRule>
  </conditionalFormatting>
  <conditionalFormatting sqref="CK33">
    <cfRule type="cellIs" dxfId="17001" priority="5568" operator="lessThan">
      <formula>$C$4</formula>
    </cfRule>
  </conditionalFormatting>
  <conditionalFormatting sqref="CK33">
    <cfRule type="cellIs" dxfId="17000" priority="5569" operator="lessThan">
      <formula>$C$4</formula>
    </cfRule>
  </conditionalFormatting>
  <conditionalFormatting sqref="CK34">
    <cfRule type="cellIs" dxfId="16999" priority="5570" operator="lessThan">
      <formula>$C$4</formula>
    </cfRule>
  </conditionalFormatting>
  <conditionalFormatting sqref="CK34">
    <cfRule type="cellIs" dxfId="16998" priority="5571" operator="lessThan">
      <formula>$C$4</formula>
    </cfRule>
  </conditionalFormatting>
  <conditionalFormatting sqref="CK35">
    <cfRule type="cellIs" dxfId="16997" priority="5572" operator="lessThan">
      <formula>$C$4</formula>
    </cfRule>
  </conditionalFormatting>
  <conditionalFormatting sqref="CK35">
    <cfRule type="cellIs" dxfId="16996" priority="5573" operator="lessThan">
      <formula>$C$4</formula>
    </cfRule>
  </conditionalFormatting>
  <conditionalFormatting sqref="CK36">
    <cfRule type="cellIs" dxfId="16995" priority="5574" operator="lessThan">
      <formula>$C$4</formula>
    </cfRule>
  </conditionalFormatting>
  <conditionalFormatting sqref="CK36">
    <cfRule type="cellIs" dxfId="16994" priority="5575" operator="lessThan">
      <formula>$C$4</formula>
    </cfRule>
  </conditionalFormatting>
  <conditionalFormatting sqref="CK37">
    <cfRule type="cellIs" dxfId="16993" priority="5576" operator="lessThan">
      <formula>$C$4</formula>
    </cfRule>
  </conditionalFormatting>
  <conditionalFormatting sqref="CK37">
    <cfRule type="cellIs" dxfId="16992" priority="5577" operator="lessThan">
      <formula>$C$4</formula>
    </cfRule>
  </conditionalFormatting>
  <conditionalFormatting sqref="CK38">
    <cfRule type="cellIs" dxfId="16991" priority="5578" operator="lessThan">
      <formula>$C$4</formula>
    </cfRule>
  </conditionalFormatting>
  <conditionalFormatting sqref="CK38">
    <cfRule type="cellIs" dxfId="16990" priority="5579" operator="lessThan">
      <formula>$C$4</formula>
    </cfRule>
  </conditionalFormatting>
  <conditionalFormatting sqref="CK39">
    <cfRule type="cellIs" dxfId="16989" priority="5580" operator="lessThan">
      <formula>$C$4</formula>
    </cfRule>
  </conditionalFormatting>
  <conditionalFormatting sqref="CK39">
    <cfRule type="cellIs" dxfId="16988" priority="5581" operator="lessThan">
      <formula>$C$4</formula>
    </cfRule>
  </conditionalFormatting>
  <conditionalFormatting sqref="CK40">
    <cfRule type="cellIs" dxfId="16987" priority="5582" operator="lessThan">
      <formula>$C$4</formula>
    </cfRule>
  </conditionalFormatting>
  <conditionalFormatting sqref="CK40">
    <cfRule type="cellIs" dxfId="16986" priority="5583" operator="lessThan">
      <formula>$C$4</formula>
    </cfRule>
  </conditionalFormatting>
  <conditionalFormatting sqref="CK41">
    <cfRule type="cellIs" dxfId="16985" priority="5584" operator="lessThan">
      <formula>$C$4</formula>
    </cfRule>
  </conditionalFormatting>
  <conditionalFormatting sqref="CK41">
    <cfRule type="cellIs" dxfId="16984" priority="5585" operator="lessThan">
      <formula>$C$4</formula>
    </cfRule>
  </conditionalFormatting>
  <conditionalFormatting sqref="CK42">
    <cfRule type="cellIs" dxfId="16983" priority="5586" operator="lessThan">
      <formula>$C$4</formula>
    </cfRule>
  </conditionalFormatting>
  <conditionalFormatting sqref="CK42">
    <cfRule type="cellIs" dxfId="16982" priority="5587" operator="lessThan">
      <formula>$C$4</formula>
    </cfRule>
  </conditionalFormatting>
  <conditionalFormatting sqref="CK43">
    <cfRule type="cellIs" dxfId="16981" priority="5588" operator="lessThan">
      <formula>$C$4</formula>
    </cfRule>
  </conditionalFormatting>
  <conditionalFormatting sqref="CK43">
    <cfRule type="cellIs" dxfId="16980" priority="5589" operator="lessThan">
      <formula>$C$4</formula>
    </cfRule>
  </conditionalFormatting>
  <conditionalFormatting sqref="CK44">
    <cfRule type="cellIs" dxfId="16979" priority="5590" operator="lessThan">
      <formula>$C$4</formula>
    </cfRule>
  </conditionalFormatting>
  <conditionalFormatting sqref="CK44">
    <cfRule type="cellIs" dxfId="16978" priority="5591" operator="lessThan">
      <formula>$C$4</formula>
    </cfRule>
  </conditionalFormatting>
  <conditionalFormatting sqref="CK45">
    <cfRule type="cellIs" dxfId="16977" priority="5592" operator="lessThan">
      <formula>$C$4</formula>
    </cfRule>
  </conditionalFormatting>
  <conditionalFormatting sqref="CK45">
    <cfRule type="cellIs" dxfId="16976" priority="5593" operator="lessThan">
      <formula>$C$4</formula>
    </cfRule>
  </conditionalFormatting>
  <conditionalFormatting sqref="CK46">
    <cfRule type="cellIs" dxfId="16975" priority="5594" operator="lessThan">
      <formula>$C$4</formula>
    </cfRule>
  </conditionalFormatting>
  <conditionalFormatting sqref="CK46">
    <cfRule type="cellIs" dxfId="16974" priority="5595" operator="lessThan">
      <formula>$C$4</formula>
    </cfRule>
  </conditionalFormatting>
  <conditionalFormatting sqref="CK47">
    <cfRule type="cellIs" dxfId="16973" priority="5596" operator="lessThan">
      <formula>$C$4</formula>
    </cfRule>
  </conditionalFormatting>
  <conditionalFormatting sqref="CK47">
    <cfRule type="cellIs" dxfId="16972" priority="5597" operator="lessThan">
      <formula>$C$4</formula>
    </cfRule>
  </conditionalFormatting>
  <conditionalFormatting sqref="CK48">
    <cfRule type="cellIs" dxfId="16971" priority="5598" operator="lessThan">
      <formula>$C$4</formula>
    </cfRule>
  </conditionalFormatting>
  <conditionalFormatting sqref="CK48">
    <cfRule type="cellIs" dxfId="16970" priority="5599" operator="lessThan">
      <formula>$C$4</formula>
    </cfRule>
  </conditionalFormatting>
  <conditionalFormatting sqref="CK49">
    <cfRule type="cellIs" dxfId="16969" priority="5600" operator="lessThan">
      <formula>$C$4</formula>
    </cfRule>
  </conditionalFormatting>
  <conditionalFormatting sqref="CK49">
    <cfRule type="cellIs" dxfId="16968" priority="5601" operator="lessThan">
      <formula>$C$4</formula>
    </cfRule>
  </conditionalFormatting>
  <conditionalFormatting sqref="CK50">
    <cfRule type="cellIs" dxfId="16967" priority="5602" operator="lessThan">
      <formula>$C$4</formula>
    </cfRule>
  </conditionalFormatting>
  <conditionalFormatting sqref="CK50">
    <cfRule type="cellIs" dxfId="16966" priority="5603" operator="lessThan">
      <formula>$C$4</formula>
    </cfRule>
  </conditionalFormatting>
  <conditionalFormatting sqref="CK51">
    <cfRule type="cellIs" dxfId="16965" priority="5604" operator="lessThan">
      <formula>$C$4</formula>
    </cfRule>
  </conditionalFormatting>
  <conditionalFormatting sqref="CK51">
    <cfRule type="cellIs" dxfId="16964" priority="5605" operator="lessThan">
      <formula>$C$4</formula>
    </cfRule>
  </conditionalFormatting>
  <conditionalFormatting sqref="CK52">
    <cfRule type="cellIs" dxfId="16963" priority="5606" operator="lessThan">
      <formula>$C$4</formula>
    </cfRule>
  </conditionalFormatting>
  <conditionalFormatting sqref="CK52">
    <cfRule type="cellIs" dxfId="16962" priority="5607" operator="lessThan">
      <formula>$C$4</formula>
    </cfRule>
  </conditionalFormatting>
  <conditionalFormatting sqref="CK53">
    <cfRule type="cellIs" dxfId="16961" priority="5608" operator="lessThan">
      <formula>$C$4</formula>
    </cfRule>
  </conditionalFormatting>
  <conditionalFormatting sqref="CK53">
    <cfRule type="cellIs" dxfId="16960" priority="5609" operator="lessThan">
      <formula>$C$4</formula>
    </cfRule>
  </conditionalFormatting>
  <conditionalFormatting sqref="CK54">
    <cfRule type="cellIs" dxfId="16959" priority="5610" operator="lessThan">
      <formula>$C$4</formula>
    </cfRule>
  </conditionalFormatting>
  <conditionalFormatting sqref="CK54">
    <cfRule type="cellIs" dxfId="16958" priority="5611" operator="lessThan">
      <formula>$C$4</formula>
    </cfRule>
  </conditionalFormatting>
  <conditionalFormatting sqref="CK55">
    <cfRule type="cellIs" dxfId="16957" priority="5612" operator="lessThan">
      <formula>$C$4</formula>
    </cfRule>
  </conditionalFormatting>
  <conditionalFormatting sqref="CK55">
    <cfRule type="cellIs" dxfId="16956" priority="5613" operator="lessThan">
      <formula>$C$4</formula>
    </cfRule>
  </conditionalFormatting>
  <conditionalFormatting sqref="CK56">
    <cfRule type="cellIs" dxfId="16955" priority="5614" operator="lessThan">
      <formula>$C$4</formula>
    </cfRule>
  </conditionalFormatting>
  <conditionalFormatting sqref="CK56">
    <cfRule type="cellIs" dxfId="16954" priority="5615" operator="lessThan">
      <formula>$C$4</formula>
    </cfRule>
  </conditionalFormatting>
  <conditionalFormatting sqref="CK57">
    <cfRule type="cellIs" dxfId="16953" priority="5616" operator="lessThan">
      <formula>$C$4</formula>
    </cfRule>
  </conditionalFormatting>
  <conditionalFormatting sqref="CK57">
    <cfRule type="cellIs" dxfId="16952" priority="5617" operator="lessThan">
      <formula>$C$4</formula>
    </cfRule>
  </conditionalFormatting>
  <conditionalFormatting sqref="CK58">
    <cfRule type="cellIs" dxfId="16951" priority="5618" operator="lessThan">
      <formula>$C$4</formula>
    </cfRule>
  </conditionalFormatting>
  <conditionalFormatting sqref="CK58">
    <cfRule type="cellIs" dxfId="16950" priority="5619" operator="lessThan">
      <formula>$C$4</formula>
    </cfRule>
  </conditionalFormatting>
  <conditionalFormatting sqref="CK59">
    <cfRule type="cellIs" dxfId="16949" priority="5620" operator="lessThan">
      <formula>$C$4</formula>
    </cfRule>
  </conditionalFormatting>
  <conditionalFormatting sqref="CK59">
    <cfRule type="cellIs" dxfId="16948" priority="5621" operator="lessThan">
      <formula>$C$4</formula>
    </cfRule>
  </conditionalFormatting>
  <conditionalFormatting sqref="CK60">
    <cfRule type="cellIs" dxfId="16947" priority="5622" operator="lessThan">
      <formula>$C$4</formula>
    </cfRule>
  </conditionalFormatting>
  <conditionalFormatting sqref="CK60">
    <cfRule type="cellIs" dxfId="16946" priority="5623" operator="lessThan">
      <formula>$C$4</formula>
    </cfRule>
  </conditionalFormatting>
  <conditionalFormatting sqref="CL11">
    <cfRule type="cellIs" dxfId="16945" priority="5624" operator="lessThan">
      <formula>$C$4</formula>
    </cfRule>
  </conditionalFormatting>
  <conditionalFormatting sqref="CL11">
    <cfRule type="cellIs" dxfId="16944" priority="5625" operator="lessThan">
      <formula>$C$4</formula>
    </cfRule>
  </conditionalFormatting>
  <conditionalFormatting sqref="CL12">
    <cfRule type="cellIs" dxfId="16943" priority="5626" operator="lessThan">
      <formula>$C$4</formula>
    </cfRule>
  </conditionalFormatting>
  <conditionalFormatting sqref="CL12">
    <cfRule type="cellIs" dxfId="16942" priority="5627" operator="lessThan">
      <formula>$C$4</formula>
    </cfRule>
  </conditionalFormatting>
  <conditionalFormatting sqref="CL13">
    <cfRule type="cellIs" dxfId="16941" priority="5628" operator="lessThan">
      <formula>$C$4</formula>
    </cfRule>
  </conditionalFormatting>
  <conditionalFormatting sqref="CL13">
    <cfRule type="cellIs" dxfId="16940" priority="5629" operator="lessThan">
      <formula>$C$4</formula>
    </cfRule>
  </conditionalFormatting>
  <conditionalFormatting sqref="CL14">
    <cfRule type="cellIs" dxfId="16939" priority="5630" operator="lessThan">
      <formula>$C$4</formula>
    </cfRule>
  </conditionalFormatting>
  <conditionalFormatting sqref="CL14">
    <cfRule type="cellIs" dxfId="16938" priority="5631" operator="lessThan">
      <formula>$C$4</formula>
    </cfRule>
  </conditionalFormatting>
  <conditionalFormatting sqref="CL15">
    <cfRule type="cellIs" dxfId="16937" priority="5632" operator="lessThan">
      <formula>$C$4</formula>
    </cfRule>
  </conditionalFormatting>
  <conditionalFormatting sqref="CL15">
    <cfRule type="cellIs" dxfId="16936" priority="5633" operator="lessThan">
      <formula>$C$4</formula>
    </cfRule>
  </conditionalFormatting>
  <conditionalFormatting sqref="CL16">
    <cfRule type="cellIs" dxfId="16935" priority="5634" operator="lessThan">
      <formula>$C$4</formula>
    </cfRule>
  </conditionalFormatting>
  <conditionalFormatting sqref="CL16">
    <cfRule type="cellIs" dxfId="16934" priority="5635" operator="lessThan">
      <formula>$C$4</formula>
    </cfRule>
  </conditionalFormatting>
  <conditionalFormatting sqref="CL17">
    <cfRule type="cellIs" dxfId="16933" priority="5636" operator="lessThan">
      <formula>$C$4</formula>
    </cfRule>
  </conditionalFormatting>
  <conditionalFormatting sqref="CL17">
    <cfRule type="cellIs" dxfId="16932" priority="5637" operator="lessThan">
      <formula>$C$4</formula>
    </cfRule>
  </conditionalFormatting>
  <conditionalFormatting sqref="CL18">
    <cfRule type="cellIs" dxfId="16931" priority="5638" operator="lessThan">
      <formula>$C$4</formula>
    </cfRule>
  </conditionalFormatting>
  <conditionalFormatting sqref="CL18">
    <cfRule type="cellIs" dxfId="16930" priority="5639" operator="lessThan">
      <formula>$C$4</formula>
    </cfRule>
  </conditionalFormatting>
  <conditionalFormatting sqref="CL19">
    <cfRule type="cellIs" dxfId="16929" priority="5640" operator="lessThan">
      <formula>$C$4</formula>
    </cfRule>
  </conditionalFormatting>
  <conditionalFormatting sqref="CL19">
    <cfRule type="cellIs" dxfId="16928" priority="5641" operator="lessThan">
      <formula>$C$4</formula>
    </cfRule>
  </conditionalFormatting>
  <conditionalFormatting sqref="CL20">
    <cfRule type="cellIs" dxfId="16927" priority="5642" operator="lessThan">
      <formula>$C$4</formula>
    </cfRule>
  </conditionalFormatting>
  <conditionalFormatting sqref="CL20">
    <cfRule type="cellIs" dxfId="16926" priority="5643" operator="lessThan">
      <formula>$C$4</formula>
    </cfRule>
  </conditionalFormatting>
  <conditionalFormatting sqref="CL21">
    <cfRule type="cellIs" dxfId="16925" priority="5644" operator="lessThan">
      <formula>$C$4</formula>
    </cfRule>
  </conditionalFormatting>
  <conditionalFormatting sqref="CL21">
    <cfRule type="cellIs" dxfId="16924" priority="5645" operator="lessThan">
      <formula>$C$4</formula>
    </cfRule>
  </conditionalFormatting>
  <conditionalFormatting sqref="CL22">
    <cfRule type="cellIs" dxfId="16923" priority="5646" operator="lessThan">
      <formula>$C$4</formula>
    </cfRule>
  </conditionalFormatting>
  <conditionalFormatting sqref="CL22">
    <cfRule type="cellIs" dxfId="16922" priority="5647" operator="lessThan">
      <formula>$C$4</formula>
    </cfRule>
  </conditionalFormatting>
  <conditionalFormatting sqref="CL23">
    <cfRule type="cellIs" dxfId="16921" priority="5648" operator="lessThan">
      <formula>$C$4</formula>
    </cfRule>
  </conditionalFormatting>
  <conditionalFormatting sqref="CL23">
    <cfRule type="cellIs" dxfId="16920" priority="5649" operator="lessThan">
      <formula>$C$4</formula>
    </cfRule>
  </conditionalFormatting>
  <conditionalFormatting sqref="CL24">
    <cfRule type="cellIs" dxfId="16919" priority="5650" operator="lessThan">
      <formula>$C$4</formula>
    </cfRule>
  </conditionalFormatting>
  <conditionalFormatting sqref="CL24">
    <cfRule type="cellIs" dxfId="16918" priority="5651" operator="lessThan">
      <formula>$C$4</formula>
    </cfRule>
  </conditionalFormatting>
  <conditionalFormatting sqref="CL25">
    <cfRule type="cellIs" dxfId="16917" priority="5652" operator="lessThan">
      <formula>$C$4</formula>
    </cfRule>
  </conditionalFormatting>
  <conditionalFormatting sqref="CL25">
    <cfRule type="cellIs" dxfId="16916" priority="5653" operator="lessThan">
      <formula>$C$4</formula>
    </cfRule>
  </conditionalFormatting>
  <conditionalFormatting sqref="CL26">
    <cfRule type="cellIs" dxfId="16915" priority="5654" operator="lessThan">
      <formula>$C$4</formula>
    </cfRule>
  </conditionalFormatting>
  <conditionalFormatting sqref="CL26">
    <cfRule type="cellIs" dxfId="16914" priority="5655" operator="lessThan">
      <formula>$C$4</formula>
    </cfRule>
  </conditionalFormatting>
  <conditionalFormatting sqref="CL27">
    <cfRule type="cellIs" dxfId="16913" priority="5656" operator="lessThan">
      <formula>$C$4</formula>
    </cfRule>
  </conditionalFormatting>
  <conditionalFormatting sqref="CL27">
    <cfRule type="cellIs" dxfId="16912" priority="5657" operator="lessThan">
      <formula>$C$4</formula>
    </cfRule>
  </conditionalFormatting>
  <conditionalFormatting sqref="CL28">
    <cfRule type="cellIs" dxfId="16911" priority="5658" operator="lessThan">
      <formula>$C$4</formula>
    </cfRule>
  </conditionalFormatting>
  <conditionalFormatting sqref="CL28">
    <cfRule type="cellIs" dxfId="16910" priority="5659" operator="lessThan">
      <formula>$C$4</formula>
    </cfRule>
  </conditionalFormatting>
  <conditionalFormatting sqref="CL29">
    <cfRule type="cellIs" dxfId="16909" priority="5660" operator="lessThan">
      <formula>$C$4</formula>
    </cfRule>
  </conditionalFormatting>
  <conditionalFormatting sqref="CL29">
    <cfRule type="cellIs" dxfId="16908" priority="5661" operator="lessThan">
      <formula>$C$4</formula>
    </cfRule>
  </conditionalFormatting>
  <conditionalFormatting sqref="CL30">
    <cfRule type="cellIs" dxfId="16907" priority="5662" operator="lessThan">
      <formula>$C$4</formula>
    </cfRule>
  </conditionalFormatting>
  <conditionalFormatting sqref="CL30">
    <cfRule type="cellIs" dxfId="16906" priority="5663" operator="lessThan">
      <formula>$C$4</formula>
    </cfRule>
  </conditionalFormatting>
  <conditionalFormatting sqref="CL31">
    <cfRule type="cellIs" dxfId="16905" priority="5664" operator="lessThan">
      <formula>$C$4</formula>
    </cfRule>
  </conditionalFormatting>
  <conditionalFormatting sqref="CL31">
    <cfRule type="cellIs" dxfId="16904" priority="5665" operator="lessThan">
      <formula>$C$4</formula>
    </cfRule>
  </conditionalFormatting>
  <conditionalFormatting sqref="CL32">
    <cfRule type="cellIs" dxfId="16903" priority="5666" operator="lessThan">
      <formula>$C$4</formula>
    </cfRule>
  </conditionalFormatting>
  <conditionalFormatting sqref="CL32">
    <cfRule type="cellIs" dxfId="16902" priority="5667" operator="lessThan">
      <formula>$C$4</formula>
    </cfRule>
  </conditionalFormatting>
  <conditionalFormatting sqref="CL33">
    <cfRule type="cellIs" dxfId="16901" priority="5668" operator="lessThan">
      <formula>$C$4</formula>
    </cfRule>
  </conditionalFormatting>
  <conditionalFormatting sqref="CL33">
    <cfRule type="cellIs" dxfId="16900" priority="5669" operator="lessThan">
      <formula>$C$4</formula>
    </cfRule>
  </conditionalFormatting>
  <conditionalFormatting sqref="CL34">
    <cfRule type="cellIs" dxfId="16899" priority="5670" operator="lessThan">
      <formula>$C$4</formula>
    </cfRule>
  </conditionalFormatting>
  <conditionalFormatting sqref="CL34">
    <cfRule type="cellIs" dxfId="16898" priority="5671" operator="lessThan">
      <formula>$C$4</formula>
    </cfRule>
  </conditionalFormatting>
  <conditionalFormatting sqref="CL35">
    <cfRule type="cellIs" dxfId="16897" priority="5672" operator="lessThan">
      <formula>$C$4</formula>
    </cfRule>
  </conditionalFormatting>
  <conditionalFormatting sqref="CL35">
    <cfRule type="cellIs" dxfId="16896" priority="5673" operator="lessThan">
      <formula>$C$4</formula>
    </cfRule>
  </conditionalFormatting>
  <conditionalFormatting sqref="CL36">
    <cfRule type="cellIs" dxfId="16895" priority="5674" operator="lessThan">
      <formula>$C$4</formula>
    </cfRule>
  </conditionalFormatting>
  <conditionalFormatting sqref="CL36">
    <cfRule type="cellIs" dxfId="16894" priority="5675" operator="lessThan">
      <formula>$C$4</formula>
    </cfRule>
  </conditionalFormatting>
  <conditionalFormatting sqref="CL37">
    <cfRule type="cellIs" dxfId="16893" priority="5676" operator="lessThan">
      <formula>$C$4</formula>
    </cfRule>
  </conditionalFormatting>
  <conditionalFormatting sqref="CL37">
    <cfRule type="cellIs" dxfId="16892" priority="5677" operator="lessThan">
      <formula>$C$4</formula>
    </cfRule>
  </conditionalFormatting>
  <conditionalFormatting sqref="CL38">
    <cfRule type="cellIs" dxfId="16891" priority="5678" operator="lessThan">
      <formula>$C$4</formula>
    </cfRule>
  </conditionalFormatting>
  <conditionalFormatting sqref="CL38">
    <cfRule type="cellIs" dxfId="16890" priority="5679" operator="lessThan">
      <formula>$C$4</formula>
    </cfRule>
  </conditionalFormatting>
  <conditionalFormatting sqref="CL39">
    <cfRule type="cellIs" dxfId="16889" priority="5680" operator="lessThan">
      <formula>$C$4</formula>
    </cfRule>
  </conditionalFormatting>
  <conditionalFormatting sqref="CL39">
    <cfRule type="cellIs" dxfId="16888" priority="5681" operator="lessThan">
      <formula>$C$4</formula>
    </cfRule>
  </conditionalFormatting>
  <conditionalFormatting sqref="CL40">
    <cfRule type="cellIs" dxfId="16887" priority="5682" operator="lessThan">
      <formula>$C$4</formula>
    </cfRule>
  </conditionalFormatting>
  <conditionalFormatting sqref="CL40">
    <cfRule type="cellIs" dxfId="16886" priority="5683" operator="lessThan">
      <formula>$C$4</formula>
    </cfRule>
  </conditionalFormatting>
  <conditionalFormatting sqref="CL41">
    <cfRule type="cellIs" dxfId="16885" priority="5684" operator="lessThan">
      <formula>$C$4</formula>
    </cfRule>
  </conditionalFormatting>
  <conditionalFormatting sqref="CL41">
    <cfRule type="cellIs" dxfId="16884" priority="5685" operator="lessThan">
      <formula>$C$4</formula>
    </cfRule>
  </conditionalFormatting>
  <conditionalFormatting sqref="CL42">
    <cfRule type="cellIs" dxfId="16883" priority="5686" operator="lessThan">
      <formula>$C$4</formula>
    </cfRule>
  </conditionalFormatting>
  <conditionalFormatting sqref="CL42">
    <cfRule type="cellIs" dxfId="16882" priority="5687" operator="lessThan">
      <formula>$C$4</formula>
    </cfRule>
  </conditionalFormatting>
  <conditionalFormatting sqref="CL43">
    <cfRule type="cellIs" dxfId="16881" priority="5688" operator="lessThan">
      <formula>$C$4</formula>
    </cfRule>
  </conditionalFormatting>
  <conditionalFormatting sqref="CL43">
    <cfRule type="cellIs" dxfId="16880" priority="5689" operator="lessThan">
      <formula>$C$4</formula>
    </cfRule>
  </conditionalFormatting>
  <conditionalFormatting sqref="CL44">
    <cfRule type="cellIs" dxfId="16879" priority="5690" operator="lessThan">
      <formula>$C$4</formula>
    </cfRule>
  </conditionalFormatting>
  <conditionalFormatting sqref="CL44">
    <cfRule type="cellIs" dxfId="16878" priority="5691" operator="lessThan">
      <formula>$C$4</formula>
    </cfRule>
  </conditionalFormatting>
  <conditionalFormatting sqref="CL45">
    <cfRule type="cellIs" dxfId="16877" priority="5692" operator="lessThan">
      <formula>$C$4</formula>
    </cfRule>
  </conditionalFormatting>
  <conditionalFormatting sqref="CL45">
    <cfRule type="cellIs" dxfId="16876" priority="5693" operator="lessThan">
      <formula>$C$4</formula>
    </cfRule>
  </conditionalFormatting>
  <conditionalFormatting sqref="CL46">
    <cfRule type="cellIs" dxfId="16875" priority="5694" operator="lessThan">
      <formula>$C$4</formula>
    </cfRule>
  </conditionalFormatting>
  <conditionalFormatting sqref="CL46">
    <cfRule type="cellIs" dxfId="16874" priority="5695" operator="lessThan">
      <formula>$C$4</formula>
    </cfRule>
  </conditionalFormatting>
  <conditionalFormatting sqref="CL47">
    <cfRule type="cellIs" dxfId="16873" priority="5696" operator="lessThan">
      <formula>$C$4</formula>
    </cfRule>
  </conditionalFormatting>
  <conditionalFormatting sqref="CL47">
    <cfRule type="cellIs" dxfId="16872" priority="5697" operator="lessThan">
      <formula>$C$4</formula>
    </cfRule>
  </conditionalFormatting>
  <conditionalFormatting sqref="CL48">
    <cfRule type="cellIs" dxfId="16871" priority="5698" operator="lessThan">
      <formula>$C$4</formula>
    </cfRule>
  </conditionalFormatting>
  <conditionalFormatting sqref="CL48">
    <cfRule type="cellIs" dxfId="16870" priority="5699" operator="lessThan">
      <formula>$C$4</formula>
    </cfRule>
  </conditionalFormatting>
  <conditionalFormatting sqref="CL49">
    <cfRule type="cellIs" dxfId="16869" priority="5700" operator="lessThan">
      <formula>$C$4</formula>
    </cfRule>
  </conditionalFormatting>
  <conditionalFormatting sqref="CL49">
    <cfRule type="cellIs" dxfId="16868" priority="5701" operator="lessThan">
      <formula>$C$4</formula>
    </cfRule>
  </conditionalFormatting>
  <conditionalFormatting sqref="CL50">
    <cfRule type="cellIs" dxfId="16867" priority="5702" operator="lessThan">
      <formula>$C$4</formula>
    </cfRule>
  </conditionalFormatting>
  <conditionalFormatting sqref="CL50">
    <cfRule type="cellIs" dxfId="16866" priority="5703" operator="lessThan">
      <formula>$C$4</formula>
    </cfRule>
  </conditionalFormatting>
  <conditionalFormatting sqref="CL51">
    <cfRule type="cellIs" dxfId="16865" priority="5704" operator="lessThan">
      <formula>$C$4</formula>
    </cfRule>
  </conditionalFormatting>
  <conditionalFormatting sqref="CL51">
    <cfRule type="cellIs" dxfId="16864" priority="5705" operator="lessThan">
      <formula>$C$4</formula>
    </cfRule>
  </conditionalFormatting>
  <conditionalFormatting sqref="CL52">
    <cfRule type="cellIs" dxfId="16863" priority="5706" operator="lessThan">
      <formula>$C$4</formula>
    </cfRule>
  </conditionalFormatting>
  <conditionalFormatting sqref="CL52">
    <cfRule type="cellIs" dxfId="16862" priority="5707" operator="lessThan">
      <formula>$C$4</formula>
    </cfRule>
  </conditionalFormatting>
  <conditionalFormatting sqref="CL53">
    <cfRule type="cellIs" dxfId="16861" priority="5708" operator="lessThan">
      <formula>$C$4</formula>
    </cfRule>
  </conditionalFormatting>
  <conditionalFormatting sqref="CL53">
    <cfRule type="cellIs" dxfId="16860" priority="5709" operator="lessThan">
      <formula>$C$4</formula>
    </cfRule>
  </conditionalFormatting>
  <conditionalFormatting sqref="CL54">
    <cfRule type="cellIs" dxfId="16859" priority="5710" operator="lessThan">
      <formula>$C$4</formula>
    </cfRule>
  </conditionalFormatting>
  <conditionalFormatting sqref="CL54">
    <cfRule type="cellIs" dxfId="16858" priority="5711" operator="lessThan">
      <formula>$C$4</formula>
    </cfRule>
  </conditionalFormatting>
  <conditionalFormatting sqref="CL55">
    <cfRule type="cellIs" dxfId="16857" priority="5712" operator="lessThan">
      <formula>$C$4</formula>
    </cfRule>
  </conditionalFormatting>
  <conditionalFormatting sqref="CL55">
    <cfRule type="cellIs" dxfId="16856" priority="5713" operator="lessThan">
      <formula>$C$4</formula>
    </cfRule>
  </conditionalFormatting>
  <conditionalFormatting sqref="CL56">
    <cfRule type="cellIs" dxfId="16855" priority="5714" operator="lessThan">
      <formula>$C$4</formula>
    </cfRule>
  </conditionalFormatting>
  <conditionalFormatting sqref="CL56">
    <cfRule type="cellIs" dxfId="16854" priority="5715" operator="lessThan">
      <formula>$C$4</formula>
    </cfRule>
  </conditionalFormatting>
  <conditionalFormatting sqref="CL57">
    <cfRule type="cellIs" dxfId="16853" priority="5716" operator="lessThan">
      <formula>$C$4</formula>
    </cfRule>
  </conditionalFormatting>
  <conditionalFormatting sqref="CL57">
    <cfRule type="cellIs" dxfId="16852" priority="5717" operator="lessThan">
      <formula>$C$4</formula>
    </cfRule>
  </conditionalFormatting>
  <conditionalFormatting sqref="CL58">
    <cfRule type="cellIs" dxfId="16851" priority="5718" operator="lessThan">
      <formula>$C$4</formula>
    </cfRule>
  </conditionalFormatting>
  <conditionalFormatting sqref="CL58">
    <cfRule type="cellIs" dxfId="16850" priority="5719" operator="lessThan">
      <formula>$C$4</formula>
    </cfRule>
  </conditionalFormatting>
  <conditionalFormatting sqref="CL59">
    <cfRule type="cellIs" dxfId="16849" priority="5720" operator="lessThan">
      <formula>$C$4</formula>
    </cfRule>
  </conditionalFormatting>
  <conditionalFormatting sqref="CL59">
    <cfRule type="cellIs" dxfId="16848" priority="5721" operator="lessThan">
      <formula>$C$4</formula>
    </cfRule>
  </conditionalFormatting>
  <conditionalFormatting sqref="CL60">
    <cfRule type="cellIs" dxfId="16847" priority="5722" operator="lessThan">
      <formula>$C$4</formula>
    </cfRule>
  </conditionalFormatting>
  <conditionalFormatting sqref="CL60">
    <cfRule type="cellIs" dxfId="16846" priority="5723" operator="lessThan">
      <formula>$C$4</formula>
    </cfRule>
  </conditionalFormatting>
  <conditionalFormatting sqref="O31">
    <cfRule type="cellIs" dxfId="16845" priority="1" operator="lessThan">
      <formula>$C$4</formula>
    </cfRule>
  </conditionalFormatting>
  <conditionalFormatting sqref="P31">
    <cfRule type="cellIs" dxfId="16844" priority="2" operator="lessThan">
      <formula>$C$4</formula>
    </cfRule>
  </conditionalFormatting>
  <conditionalFormatting sqref="Q31">
    <cfRule type="cellIs" dxfId="16843" priority="3" operator="lessThan">
      <formula>$C$4</formula>
    </cfRule>
  </conditionalFormatting>
  <dataValidations count="1599">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Q31"/>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D11" activePane="bottomRight" state="frozen"/>
      <selection pane="topRight"/>
      <selection pane="bottomLeft"/>
      <selection pane="bottomRight" activeCell="D15" sqref="D1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738</v>
      </c>
      <c r="B1" s="10"/>
      <c r="C1" s="66" t="s">
        <v>0</v>
      </c>
      <c r="D1" s="66"/>
      <c r="E1" s="66"/>
      <c r="F1" s="66"/>
      <c r="G1" s="66"/>
      <c r="H1" s="66"/>
      <c r="I1" s="66"/>
      <c r="J1" s="66"/>
      <c r="K1" s="66"/>
      <c r="L1" s="66"/>
      <c r="M1" s="66"/>
      <c r="O1" s="26" t="s">
        <v>1</v>
      </c>
      <c r="AX1" s="26"/>
    </row>
    <row r="2" spans="1:110" x14ac:dyDescent="0.25">
      <c r="A2" s="1" t="s">
        <v>2</v>
      </c>
      <c r="B2" s="2"/>
      <c r="C2" s="3" t="s">
        <v>3</v>
      </c>
      <c r="E2" s="4" t="s">
        <v>87</v>
      </c>
      <c r="O2" s="27" t="s">
        <v>5</v>
      </c>
      <c r="P2" s="28"/>
      <c r="Q2" s="28"/>
      <c r="R2" s="28"/>
      <c r="S2" s="28" t="s">
        <v>6</v>
      </c>
      <c r="T2" s="28" t="str">
        <f>MID(E2,6,20)</f>
        <v xml:space="preserve"> XII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Pemanfaatan Peta, Penginderaan Jauh, dan SIG, Negara Maju dan Berkembang,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191</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Negara Maju dan Berkembang, Masih perlu peningkatan pemahaman Pemanfaatan Peta, Penginderaan Jauh, dan SIG.</v>
      </c>
    </row>
    <row r="11" spans="1:110" x14ac:dyDescent="0.25">
      <c r="A11" s="8">
        <v>1</v>
      </c>
      <c r="B11" s="8">
        <v>105912</v>
      </c>
      <c r="C11" s="8" t="s">
        <v>88</v>
      </c>
      <c r="E11" s="47">
        <f t="shared" ref="E11:E42" si="0">AV11</f>
        <v>77</v>
      </c>
      <c r="F11" s="8" t="str">
        <f t="shared" ref="F11:F42" si="1">IF(E11="","",IF(E11&lt;=69,"D",IF(E11&lt;=75,"C",IF(E11&lt;=90,"B",IF(E11&lt;=100,"A","E")))))</f>
        <v>B</v>
      </c>
      <c r="G11" s="8" t="str">
        <f t="shared" ref="G11:G42" si="2">CQ11</f>
        <v xml:space="preserve">Memiliki kemampuan pemahaman  Pemanfaatan Peta, Penginderaan Jauh, dan SIG, Negara Maju dan Berkembang, </v>
      </c>
      <c r="H11" s="47">
        <f t="shared" ref="H11:H42" si="3">CN11</f>
        <v>77</v>
      </c>
      <c r="I11" s="8" t="str">
        <f t="shared" ref="I11:I42" si="4">IF(H11="","",IF(H11&lt;=69,"D",IF(H11&lt;=75,"C",IF(H11&lt;=90,"B",IF(H11&lt;=100,"A","E")))))</f>
        <v>B</v>
      </c>
      <c r="J11" s="8" t="str">
        <f t="shared" ref="J11:J42" si="5">CT11</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1" s="13"/>
      <c r="L11" s="41">
        <f t="shared" ref="L11:L42" si="6">AD11</f>
        <v>83</v>
      </c>
      <c r="M11" s="41">
        <f t="shared" ref="M11:M42" si="7">IF(COUNTBLANK(AT11:AT11),"",AT11)</f>
        <v>78</v>
      </c>
      <c r="O11" s="41">
        <v>90</v>
      </c>
      <c r="P11" s="41">
        <v>100</v>
      </c>
      <c r="Q11" s="42">
        <v>60</v>
      </c>
      <c r="R11" s="41"/>
      <c r="S11" s="41"/>
      <c r="T11" s="42"/>
      <c r="U11" s="41"/>
      <c r="V11" s="41"/>
      <c r="W11" s="42"/>
      <c r="X11" s="41"/>
      <c r="Y11" s="41"/>
      <c r="Z11" s="42"/>
      <c r="AA11" s="41"/>
      <c r="AB11" s="41"/>
      <c r="AC11" s="42"/>
      <c r="AD11" s="42">
        <f t="shared" ref="AD11:AD42" si="8">IF(AND(O11="",P11="",Q11=""),"",ROUND(AVERAGE(O11:AC11),0))</f>
        <v>83</v>
      </c>
      <c r="AE11" s="41">
        <v>70</v>
      </c>
      <c r="AF11" s="41">
        <v>70</v>
      </c>
      <c r="AG11" s="42">
        <v>70</v>
      </c>
      <c r="AH11" s="41"/>
      <c r="AI11" s="41"/>
      <c r="AJ11" s="42"/>
      <c r="AK11" s="41"/>
      <c r="AL11" s="41"/>
      <c r="AM11" s="42"/>
      <c r="AN11" s="41"/>
      <c r="AO11" s="41"/>
      <c r="AP11" s="42"/>
      <c r="AQ11" s="41"/>
      <c r="AR11" s="41"/>
      <c r="AS11" s="42"/>
      <c r="AT11" s="41">
        <v>78</v>
      </c>
      <c r="AU11" s="43">
        <f t="shared" ref="AU11:AU42" si="9">IF(AT11="","",AVERAGE(O11:AC11,AE11:AT11))</f>
        <v>76.857142857142861</v>
      </c>
      <c r="AV11" s="44">
        <f t="shared" ref="AV11:AV42" si="10">IF(AU11="","",ROUND(AU11,0))</f>
        <v>77</v>
      </c>
      <c r="AW11" s="45"/>
      <c r="AX11" s="41">
        <v>70</v>
      </c>
      <c r="AY11" s="41"/>
      <c r="AZ11" s="42">
        <v>78</v>
      </c>
      <c r="BA11" s="41"/>
      <c r="BB11" s="41"/>
      <c r="BC11" s="42"/>
      <c r="BD11" s="41"/>
      <c r="BE11" s="41"/>
      <c r="BF11" s="42"/>
      <c r="BG11" s="41"/>
      <c r="BH11" s="41"/>
      <c r="BI11" s="42"/>
      <c r="BJ11" s="41"/>
      <c r="BK11" s="41"/>
      <c r="BL11" s="42"/>
      <c r="BM11" s="42">
        <f t="shared" ref="BM11:BM42" si="11">IF(AND(AZ11="",AY11="",AX11=""),"",MAX(AX11:AZ11))</f>
        <v>78</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78</v>
      </c>
      <c r="BS11" s="41">
        <v>70</v>
      </c>
      <c r="BT11" s="41">
        <v>75</v>
      </c>
      <c r="BU11" s="42"/>
      <c r="BV11" s="41"/>
      <c r="BW11" s="41"/>
      <c r="BX11" s="42"/>
      <c r="BY11" s="41"/>
      <c r="BZ11" s="41"/>
      <c r="CA11" s="42"/>
      <c r="CB11" s="41"/>
      <c r="CC11" s="41"/>
      <c r="CD11" s="42"/>
      <c r="CE11" s="41"/>
      <c r="CF11" s="41"/>
      <c r="CG11" s="42"/>
      <c r="CH11" s="42">
        <f t="shared" ref="CH11:CH42" si="17">IF(AND(BU11="",BT11="",BS11=""),"",MAX(BS11:BU11))</f>
        <v>75</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76.5</v>
      </c>
      <c r="CN11" s="44">
        <f t="shared" ref="CN11:CN42" si="23">IF(CM11="","",ROUND(CM11,0))</f>
        <v>77</v>
      </c>
      <c r="CO11" s="45"/>
      <c r="CP11" s="41">
        <v>11</v>
      </c>
      <c r="CQ11" s="46" t="str">
        <f t="shared" ref="CQ11:CQ42" si="24">IF(CP11="","",VLOOKUP(CP11,$DE$9:$DF$20,2,0))</f>
        <v xml:space="preserve">Memiliki kemampuan pemahaman  Pemanfaatan Peta, Penginderaan Jauh, dan SIG, Negara Maju dan Berkembang, </v>
      </c>
      <c r="CR11" s="45"/>
      <c r="CS11" s="41">
        <v>11</v>
      </c>
      <c r="CT11" s="46" t="str">
        <f t="shared" ref="CT11:CT42" si="25">IF(CS11="","",VLOOKUP(CS11,$DE$22:$DF$33,2,0))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1" s="40">
        <v>2</v>
      </c>
      <c r="CW11" s="52" t="s">
        <v>192</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Pemanfaatan Peta, Penginderaan Jauh, dan SIG, Masih perlu peningkatan pemahaman Negara Maju dan Berkembang.</v>
      </c>
    </row>
    <row r="12" spans="1:110" x14ac:dyDescent="0.25">
      <c r="A12" s="8">
        <v>2</v>
      </c>
      <c r="B12" s="8">
        <v>105927</v>
      </c>
      <c r="C12" s="8" t="s">
        <v>89</v>
      </c>
      <c r="E12" s="47">
        <f t="shared" si="0"/>
        <v>85</v>
      </c>
      <c r="F12" s="8" t="str">
        <f t="shared" si="1"/>
        <v>B</v>
      </c>
      <c r="G12" s="8" t="str">
        <f t="shared" si="2"/>
        <v xml:space="preserve">Memiliki kemampuan pemahaman  Pemanfaatan Peta, Penginderaan Jauh, dan SIG, Negara Maju dan Berkembang, </v>
      </c>
      <c r="H12" s="47">
        <f t="shared" si="3"/>
        <v>81</v>
      </c>
      <c r="I12" s="8" t="str">
        <f t="shared" si="4"/>
        <v>B</v>
      </c>
      <c r="J1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2" s="13"/>
      <c r="L12" s="41">
        <f t="shared" si="6"/>
        <v>90</v>
      </c>
      <c r="M12" s="41">
        <f t="shared" si="7"/>
        <v>74</v>
      </c>
      <c r="O12" s="41">
        <v>80</v>
      </c>
      <c r="P12" s="41">
        <v>100</v>
      </c>
      <c r="Q12" s="42">
        <v>90</v>
      </c>
      <c r="R12" s="41"/>
      <c r="S12" s="41"/>
      <c r="T12" s="42"/>
      <c r="U12" s="41"/>
      <c r="V12" s="41"/>
      <c r="W12" s="42"/>
      <c r="X12" s="41"/>
      <c r="Y12" s="41"/>
      <c r="Z12" s="42"/>
      <c r="AA12" s="41"/>
      <c r="AB12" s="41"/>
      <c r="AC12" s="42"/>
      <c r="AD12" s="42">
        <f t="shared" si="8"/>
        <v>90</v>
      </c>
      <c r="AE12" s="41">
        <v>85</v>
      </c>
      <c r="AF12" s="41">
        <v>70</v>
      </c>
      <c r="AG12" s="42">
        <v>96</v>
      </c>
      <c r="AH12" s="41"/>
      <c r="AI12" s="41"/>
      <c r="AJ12" s="42"/>
      <c r="AK12" s="41"/>
      <c r="AL12" s="41"/>
      <c r="AM12" s="42"/>
      <c r="AN12" s="41"/>
      <c r="AO12" s="41"/>
      <c r="AP12" s="42"/>
      <c r="AQ12" s="41"/>
      <c r="AR12" s="41"/>
      <c r="AS12" s="42"/>
      <c r="AT12" s="41">
        <v>74</v>
      </c>
      <c r="AU12" s="43">
        <f t="shared" si="9"/>
        <v>85</v>
      </c>
      <c r="AV12" s="44">
        <f t="shared" si="10"/>
        <v>85</v>
      </c>
      <c r="AW12" s="45"/>
      <c r="AX12" s="41">
        <v>86</v>
      </c>
      <c r="AY12" s="41"/>
      <c r="AZ12" s="42">
        <v>78</v>
      </c>
      <c r="BA12" s="41"/>
      <c r="BB12" s="41"/>
      <c r="BC12" s="42"/>
      <c r="BD12" s="41"/>
      <c r="BE12" s="41"/>
      <c r="BF12" s="42"/>
      <c r="BG12" s="41"/>
      <c r="BH12" s="41"/>
      <c r="BI12" s="42"/>
      <c r="BJ12" s="41"/>
      <c r="BK12" s="41"/>
      <c r="BL12" s="42"/>
      <c r="BM12" s="42">
        <f t="shared" si="11"/>
        <v>86</v>
      </c>
      <c r="BN12" s="42" t="str">
        <f t="shared" si="12"/>
        <v/>
      </c>
      <c r="BO12" s="42" t="str">
        <f t="shared" si="13"/>
        <v/>
      </c>
      <c r="BP12" s="42" t="str">
        <f t="shared" si="14"/>
        <v/>
      </c>
      <c r="BQ12" s="42" t="str">
        <f t="shared" si="15"/>
        <v/>
      </c>
      <c r="BR12" s="42">
        <f t="shared" si="16"/>
        <v>86</v>
      </c>
      <c r="BS12" s="41">
        <v>75</v>
      </c>
      <c r="BT12" s="41">
        <v>70</v>
      </c>
      <c r="BU12" s="42"/>
      <c r="BV12" s="41"/>
      <c r="BW12" s="41"/>
      <c r="BX12" s="42"/>
      <c r="BY12" s="41"/>
      <c r="BZ12" s="41"/>
      <c r="CA12" s="42"/>
      <c r="CB12" s="41"/>
      <c r="CC12" s="41"/>
      <c r="CD12" s="42"/>
      <c r="CE12" s="41"/>
      <c r="CF12" s="41"/>
      <c r="CG12" s="42"/>
      <c r="CH12" s="42">
        <f t="shared" si="17"/>
        <v>75</v>
      </c>
      <c r="CI12" s="42" t="str">
        <f t="shared" si="18"/>
        <v/>
      </c>
      <c r="CJ12" s="42" t="str">
        <f t="shared" si="19"/>
        <v/>
      </c>
      <c r="CK12" s="42" t="str">
        <f t="shared" si="20"/>
        <v/>
      </c>
      <c r="CL12" s="42" t="str">
        <f t="shared" si="21"/>
        <v/>
      </c>
      <c r="CM12" s="43">
        <f t="shared" si="22"/>
        <v>80.5</v>
      </c>
      <c r="CN12" s="44">
        <f t="shared" si="23"/>
        <v>81</v>
      </c>
      <c r="CO12" s="45"/>
      <c r="CP12" s="52">
        <v>11</v>
      </c>
      <c r="CQ12" s="46" t="str">
        <f t="shared" si="24"/>
        <v xml:space="preserve">Memiliki kemampuan pemahaman  Pemanfaatan Peta, Penginderaan Jauh, dan SIG, Negara Maju dan Berkembang, </v>
      </c>
      <c r="CR12" s="45"/>
      <c r="CS12" s="52">
        <v>11</v>
      </c>
      <c r="CT1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2" s="40">
        <v>3</v>
      </c>
      <c r="CW12" s="52"/>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 xml:space="preserve">Memiliki kemampuan pemahaman Pemanfaatan Peta, Penginderaan Jauh, dan SIG, Negara Maju dan Berkembang, </v>
      </c>
    </row>
    <row r="13" spans="1:110" x14ac:dyDescent="0.25">
      <c r="A13" s="8">
        <v>3</v>
      </c>
      <c r="B13" s="8">
        <v>105942</v>
      </c>
      <c r="C13" s="8" t="s">
        <v>90</v>
      </c>
      <c r="E13" s="47">
        <f t="shared" si="0"/>
        <v>84</v>
      </c>
      <c r="F13" s="8" t="str">
        <f t="shared" si="1"/>
        <v>B</v>
      </c>
      <c r="G13" s="8" t="str">
        <f t="shared" si="2"/>
        <v xml:space="preserve">Memiliki kemampuan pemahaman  Pemanfaatan Peta, Penginderaan Jauh, dan SIG, Negara Maju dan Berkembang, </v>
      </c>
      <c r="H13" s="47">
        <f t="shared" si="3"/>
        <v>80</v>
      </c>
      <c r="I13" s="8" t="str">
        <f t="shared" si="4"/>
        <v>B</v>
      </c>
      <c r="J1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3" s="13"/>
      <c r="L13" s="41">
        <f t="shared" si="6"/>
        <v>97</v>
      </c>
      <c r="M13" s="41">
        <f t="shared" si="7"/>
        <v>72</v>
      </c>
      <c r="O13" s="41">
        <v>100</v>
      </c>
      <c r="P13" s="41">
        <v>100</v>
      </c>
      <c r="Q13" s="42">
        <v>90</v>
      </c>
      <c r="R13" s="41"/>
      <c r="S13" s="41"/>
      <c r="T13" s="42"/>
      <c r="U13" s="41"/>
      <c r="V13" s="41"/>
      <c r="W13" s="42"/>
      <c r="X13" s="41"/>
      <c r="Y13" s="41"/>
      <c r="Z13" s="42"/>
      <c r="AA13" s="41"/>
      <c r="AB13" s="41"/>
      <c r="AC13" s="42"/>
      <c r="AD13" s="42">
        <f t="shared" si="8"/>
        <v>97</v>
      </c>
      <c r="AE13" s="41">
        <v>75</v>
      </c>
      <c r="AF13" s="41">
        <v>70</v>
      </c>
      <c r="AG13" s="42">
        <v>84</v>
      </c>
      <c r="AH13" s="41"/>
      <c r="AI13" s="41"/>
      <c r="AJ13" s="42"/>
      <c r="AK13" s="41"/>
      <c r="AL13" s="41"/>
      <c r="AM13" s="42"/>
      <c r="AN13" s="41"/>
      <c r="AO13" s="41"/>
      <c r="AP13" s="42"/>
      <c r="AQ13" s="41"/>
      <c r="AR13" s="41"/>
      <c r="AS13" s="42"/>
      <c r="AT13" s="41">
        <v>72</v>
      </c>
      <c r="AU13" s="43">
        <f t="shared" si="9"/>
        <v>84.428571428571431</v>
      </c>
      <c r="AV13" s="44">
        <f t="shared" si="10"/>
        <v>84</v>
      </c>
      <c r="AW13" s="45"/>
      <c r="AX13" s="41">
        <v>75</v>
      </c>
      <c r="AY13" s="41"/>
      <c r="AZ13" s="42">
        <v>75</v>
      </c>
      <c r="BA13" s="41"/>
      <c r="BB13" s="41"/>
      <c r="BC13" s="42"/>
      <c r="BD13" s="41"/>
      <c r="BE13" s="41"/>
      <c r="BF13" s="42"/>
      <c r="BG13" s="41"/>
      <c r="BH13" s="41"/>
      <c r="BI13" s="42"/>
      <c r="BJ13" s="41"/>
      <c r="BK13" s="41"/>
      <c r="BL13" s="42"/>
      <c r="BM13" s="42">
        <f t="shared" si="11"/>
        <v>75</v>
      </c>
      <c r="BN13" s="42" t="str">
        <f t="shared" si="12"/>
        <v/>
      </c>
      <c r="BO13" s="42" t="str">
        <f t="shared" si="13"/>
        <v/>
      </c>
      <c r="BP13" s="42" t="str">
        <f t="shared" si="14"/>
        <v/>
      </c>
      <c r="BQ13" s="42" t="str">
        <f t="shared" si="15"/>
        <v/>
      </c>
      <c r="BR13" s="42">
        <f t="shared" si="16"/>
        <v>75</v>
      </c>
      <c r="BS13" s="41">
        <v>85</v>
      </c>
      <c r="BT13" s="41">
        <v>70</v>
      </c>
      <c r="BU13" s="42"/>
      <c r="BV13" s="41"/>
      <c r="BW13" s="41"/>
      <c r="BX13" s="42"/>
      <c r="BY13" s="41"/>
      <c r="BZ13" s="41"/>
      <c r="CA13" s="42"/>
      <c r="CB13" s="41"/>
      <c r="CC13" s="41"/>
      <c r="CD13" s="42"/>
      <c r="CE13" s="41"/>
      <c r="CF13" s="41"/>
      <c r="CG13" s="42"/>
      <c r="CH13" s="42">
        <f t="shared" si="17"/>
        <v>85</v>
      </c>
      <c r="CI13" s="42" t="str">
        <f t="shared" si="18"/>
        <v/>
      </c>
      <c r="CJ13" s="42" t="str">
        <f t="shared" si="19"/>
        <v/>
      </c>
      <c r="CK13" s="42" t="str">
        <f t="shared" si="20"/>
        <v/>
      </c>
      <c r="CL13" s="42" t="str">
        <f t="shared" si="21"/>
        <v/>
      </c>
      <c r="CM13" s="43">
        <f t="shared" si="22"/>
        <v>80</v>
      </c>
      <c r="CN13" s="44">
        <f t="shared" si="23"/>
        <v>80</v>
      </c>
      <c r="CO13" s="45"/>
      <c r="CP13" s="52">
        <v>11</v>
      </c>
      <c r="CQ13" s="46" t="str">
        <f t="shared" si="24"/>
        <v xml:space="preserve">Memiliki kemampuan pemahaman  Pemanfaatan Peta, Penginderaan Jauh, dan SIG, Negara Maju dan Berkembang, </v>
      </c>
      <c r="CR13" s="45"/>
      <c r="CS13" s="52">
        <v>11</v>
      </c>
      <c r="CT1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3" s="40">
        <v>4</v>
      </c>
      <c r="CW13" s="52"/>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Pemanfaatan Peta, Penginderaan Jauh, dan SIG, Negara Maju dan Berkembang, </v>
      </c>
    </row>
    <row r="14" spans="1:110" x14ac:dyDescent="0.25">
      <c r="A14" s="8">
        <v>4</v>
      </c>
      <c r="B14" s="8">
        <v>105957</v>
      </c>
      <c r="C14" s="8" t="s">
        <v>91</v>
      </c>
      <c r="E14" s="47">
        <f t="shared" si="0"/>
        <v>86</v>
      </c>
      <c r="F14" s="8" t="str">
        <f t="shared" si="1"/>
        <v>B</v>
      </c>
      <c r="G14" s="8" t="str">
        <f t="shared" si="2"/>
        <v xml:space="preserve">Memiliki kemampuan pemahaman  Pemanfaatan Peta, Penginderaan Jauh, dan SIG, Negara Maju dan Berkembang, </v>
      </c>
      <c r="H14" s="47">
        <f t="shared" si="3"/>
        <v>89</v>
      </c>
      <c r="I14" s="8" t="str">
        <f t="shared" si="4"/>
        <v>B</v>
      </c>
      <c r="J1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4" s="13"/>
      <c r="L14" s="41">
        <f t="shared" si="6"/>
        <v>95</v>
      </c>
      <c r="M14" s="41">
        <f t="shared" si="7"/>
        <v>78</v>
      </c>
      <c r="O14" s="41">
        <v>100</v>
      </c>
      <c r="P14" s="41">
        <v>100</v>
      </c>
      <c r="Q14" s="42">
        <v>85</v>
      </c>
      <c r="R14" s="41"/>
      <c r="S14" s="41"/>
      <c r="T14" s="42"/>
      <c r="U14" s="41"/>
      <c r="V14" s="41"/>
      <c r="W14" s="42"/>
      <c r="X14" s="41"/>
      <c r="Y14" s="41"/>
      <c r="Z14" s="42"/>
      <c r="AA14" s="41"/>
      <c r="AB14" s="41"/>
      <c r="AC14" s="42"/>
      <c r="AD14" s="42">
        <f t="shared" si="8"/>
        <v>95</v>
      </c>
      <c r="AE14" s="41">
        <v>80</v>
      </c>
      <c r="AF14" s="41">
        <v>70</v>
      </c>
      <c r="AG14" s="42">
        <v>92</v>
      </c>
      <c r="AH14" s="41"/>
      <c r="AI14" s="41"/>
      <c r="AJ14" s="42"/>
      <c r="AK14" s="41"/>
      <c r="AL14" s="41"/>
      <c r="AM14" s="42"/>
      <c r="AN14" s="41"/>
      <c r="AO14" s="41"/>
      <c r="AP14" s="42"/>
      <c r="AQ14" s="41"/>
      <c r="AR14" s="41"/>
      <c r="AS14" s="42"/>
      <c r="AT14" s="41">
        <v>78</v>
      </c>
      <c r="AU14" s="43">
        <f t="shared" si="9"/>
        <v>86.428571428571431</v>
      </c>
      <c r="AV14" s="44">
        <f t="shared" si="10"/>
        <v>86</v>
      </c>
      <c r="AW14" s="45"/>
      <c r="AX14" s="41">
        <v>73</v>
      </c>
      <c r="AY14" s="41"/>
      <c r="AZ14" s="42">
        <v>97</v>
      </c>
      <c r="BA14" s="41"/>
      <c r="BB14" s="41"/>
      <c r="BC14" s="42"/>
      <c r="BD14" s="41"/>
      <c r="BE14" s="41"/>
      <c r="BF14" s="42"/>
      <c r="BG14" s="41"/>
      <c r="BH14" s="41"/>
      <c r="BI14" s="42"/>
      <c r="BJ14" s="41"/>
      <c r="BK14" s="41"/>
      <c r="BL14" s="42"/>
      <c r="BM14" s="42">
        <f t="shared" si="11"/>
        <v>97</v>
      </c>
      <c r="BN14" s="42" t="str">
        <f t="shared" si="12"/>
        <v/>
      </c>
      <c r="BO14" s="42" t="str">
        <f t="shared" si="13"/>
        <v/>
      </c>
      <c r="BP14" s="42" t="str">
        <f t="shared" si="14"/>
        <v/>
      </c>
      <c r="BQ14" s="42" t="str">
        <f t="shared" si="15"/>
        <v/>
      </c>
      <c r="BR14" s="42">
        <f t="shared" si="16"/>
        <v>97</v>
      </c>
      <c r="BS14" s="41">
        <v>70</v>
      </c>
      <c r="BT14" s="41">
        <v>80</v>
      </c>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88.5</v>
      </c>
      <c r="CN14" s="44">
        <f t="shared" si="23"/>
        <v>89</v>
      </c>
      <c r="CO14" s="45"/>
      <c r="CP14" s="52">
        <v>11</v>
      </c>
      <c r="CQ14" s="46" t="str">
        <f t="shared" si="24"/>
        <v xml:space="preserve">Memiliki kemampuan pemahaman  Pemanfaatan Peta, Penginderaan Jauh, dan SIG, Negara Maju dan Berkembang, </v>
      </c>
      <c r="CR14" s="45"/>
      <c r="CS14" s="52">
        <v>11</v>
      </c>
      <c r="CT1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4" s="40">
        <v>5</v>
      </c>
      <c r="CW14" s="52"/>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Pemanfaatan Peta, Penginderaan Jauh, dan SIG, Negara Maju dan Berkembang, </v>
      </c>
    </row>
    <row r="15" spans="1:110" x14ac:dyDescent="0.25">
      <c r="A15" s="8">
        <v>5</v>
      </c>
      <c r="B15" s="8">
        <v>105972</v>
      </c>
      <c r="C15" s="8" t="s">
        <v>92</v>
      </c>
      <c r="E15" s="47">
        <f t="shared" si="0"/>
        <v>85</v>
      </c>
      <c r="F15" s="8" t="str">
        <f t="shared" si="1"/>
        <v>B</v>
      </c>
      <c r="G15" s="8" t="str">
        <f t="shared" si="2"/>
        <v xml:space="preserve">Memiliki kemampuan pemahaman  Pemanfaatan Peta, Penginderaan Jauh, dan SIG, Negara Maju dan Berkembang, </v>
      </c>
      <c r="H15" s="47">
        <f t="shared" si="3"/>
        <v>77</v>
      </c>
      <c r="I15" s="8" t="str">
        <f t="shared" si="4"/>
        <v>B</v>
      </c>
      <c r="J15"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15" s="13"/>
      <c r="L15" s="41">
        <f t="shared" si="6"/>
        <v>95</v>
      </c>
      <c r="M15" s="41">
        <f t="shared" si="7"/>
        <v>78</v>
      </c>
      <c r="O15" s="41">
        <v>100</v>
      </c>
      <c r="P15" s="41">
        <v>100</v>
      </c>
      <c r="Q15" s="42">
        <v>85</v>
      </c>
      <c r="R15" s="41"/>
      <c r="S15" s="41"/>
      <c r="T15" s="42"/>
      <c r="U15" s="41"/>
      <c r="V15" s="41"/>
      <c r="W15" s="42"/>
      <c r="X15" s="41"/>
      <c r="Y15" s="41"/>
      <c r="Z15" s="42"/>
      <c r="AA15" s="41"/>
      <c r="AB15" s="41"/>
      <c r="AC15" s="42"/>
      <c r="AD15" s="42">
        <f t="shared" si="8"/>
        <v>95</v>
      </c>
      <c r="AE15" s="41">
        <v>80</v>
      </c>
      <c r="AF15" s="41">
        <v>70</v>
      </c>
      <c r="AG15" s="42">
        <v>82</v>
      </c>
      <c r="AH15" s="41"/>
      <c r="AI15" s="41"/>
      <c r="AJ15" s="42"/>
      <c r="AK15" s="41"/>
      <c r="AL15" s="41"/>
      <c r="AM15" s="42"/>
      <c r="AN15" s="41"/>
      <c r="AO15" s="41"/>
      <c r="AP15" s="42"/>
      <c r="AQ15" s="41"/>
      <c r="AR15" s="41"/>
      <c r="AS15" s="42"/>
      <c r="AT15" s="41">
        <v>78</v>
      </c>
      <c r="AU15" s="43">
        <f t="shared" si="9"/>
        <v>85</v>
      </c>
      <c r="AV15" s="44">
        <f t="shared" si="10"/>
        <v>85</v>
      </c>
      <c r="AW15" s="45"/>
      <c r="AX15" s="41">
        <v>65</v>
      </c>
      <c r="AY15" s="41"/>
      <c r="AZ15" s="42">
        <v>73</v>
      </c>
      <c r="BA15" s="41"/>
      <c r="BB15" s="41"/>
      <c r="BC15" s="42"/>
      <c r="BD15" s="41"/>
      <c r="BE15" s="41"/>
      <c r="BF15" s="42"/>
      <c r="BG15" s="41"/>
      <c r="BH15" s="41"/>
      <c r="BI15" s="42"/>
      <c r="BJ15" s="41"/>
      <c r="BK15" s="41"/>
      <c r="BL15" s="42"/>
      <c r="BM15" s="42">
        <f t="shared" si="11"/>
        <v>73</v>
      </c>
      <c r="BN15" s="42" t="str">
        <f t="shared" si="12"/>
        <v/>
      </c>
      <c r="BO15" s="42" t="str">
        <f t="shared" si="13"/>
        <v/>
      </c>
      <c r="BP15" s="42" t="str">
        <f t="shared" si="14"/>
        <v/>
      </c>
      <c r="BQ15" s="42" t="str">
        <f t="shared" si="15"/>
        <v/>
      </c>
      <c r="BR15" s="42">
        <f t="shared" si="16"/>
        <v>73</v>
      </c>
      <c r="BS15" s="41">
        <v>80</v>
      </c>
      <c r="BT15" s="41">
        <v>70</v>
      </c>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76.5</v>
      </c>
      <c r="CN15" s="44">
        <f t="shared" si="23"/>
        <v>77</v>
      </c>
      <c r="CO15" s="45"/>
      <c r="CP15" s="52">
        <v>11</v>
      </c>
      <c r="CQ15" s="46" t="str">
        <f t="shared" si="24"/>
        <v xml:space="preserve">Memiliki kemampuan pemahaman  Pemanfaatan Peta, Penginderaan Jauh, dan SIG, Negara Maju dan Berkembang, </v>
      </c>
      <c r="CR15" s="45"/>
      <c r="CS15" s="41">
        <v>1</v>
      </c>
      <c r="CT15"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Pemanfaatan Peta, Penginderaan Jauh, dan SIG, Negara Maju dan Berkembang, </v>
      </c>
    </row>
    <row r="16" spans="1:110" x14ac:dyDescent="0.25">
      <c r="A16" s="8">
        <v>6</v>
      </c>
      <c r="B16" s="8">
        <v>105987</v>
      </c>
      <c r="C16" s="8" t="s">
        <v>93</v>
      </c>
      <c r="E16" s="47">
        <f t="shared" si="0"/>
        <v>88</v>
      </c>
      <c r="F16" s="8" t="str">
        <f t="shared" si="1"/>
        <v>B</v>
      </c>
      <c r="G16" s="8" t="str">
        <f t="shared" si="2"/>
        <v xml:space="preserve">Memiliki kemampuan pemahaman  Pemanfaatan Peta, Penginderaan Jauh, dan SIG, Negara Maju dan Berkembang, </v>
      </c>
      <c r="H16" s="47">
        <f t="shared" si="3"/>
        <v>83</v>
      </c>
      <c r="I16" s="8" t="str">
        <f t="shared" si="4"/>
        <v>B</v>
      </c>
      <c r="J1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6" s="13"/>
      <c r="L16" s="41">
        <f t="shared" si="6"/>
        <v>98</v>
      </c>
      <c r="M16" s="41">
        <f t="shared" si="7"/>
        <v>78</v>
      </c>
      <c r="O16" s="41">
        <v>100</v>
      </c>
      <c r="P16" s="41">
        <v>100</v>
      </c>
      <c r="Q16" s="42">
        <v>95</v>
      </c>
      <c r="R16" s="41"/>
      <c r="S16" s="41"/>
      <c r="T16" s="42"/>
      <c r="U16" s="41"/>
      <c r="V16" s="41"/>
      <c r="W16" s="42"/>
      <c r="X16" s="41"/>
      <c r="Y16" s="41"/>
      <c r="Z16" s="42"/>
      <c r="AA16" s="41"/>
      <c r="AB16" s="41"/>
      <c r="AC16" s="42"/>
      <c r="AD16" s="42">
        <f t="shared" si="8"/>
        <v>98</v>
      </c>
      <c r="AE16" s="41">
        <v>90</v>
      </c>
      <c r="AF16" s="41">
        <v>70</v>
      </c>
      <c r="AG16" s="42">
        <v>82</v>
      </c>
      <c r="AH16" s="41"/>
      <c r="AI16" s="41"/>
      <c r="AJ16" s="42"/>
      <c r="AK16" s="41"/>
      <c r="AL16" s="41"/>
      <c r="AM16" s="42"/>
      <c r="AN16" s="41"/>
      <c r="AO16" s="41"/>
      <c r="AP16" s="42"/>
      <c r="AQ16" s="41"/>
      <c r="AR16" s="41"/>
      <c r="AS16" s="42"/>
      <c r="AT16" s="41">
        <v>78</v>
      </c>
      <c r="AU16" s="43">
        <f t="shared" si="9"/>
        <v>87.857142857142861</v>
      </c>
      <c r="AV16" s="44">
        <f t="shared" si="10"/>
        <v>88</v>
      </c>
      <c r="AW16" s="45"/>
      <c r="AX16" s="41">
        <v>80</v>
      </c>
      <c r="AY16" s="41"/>
      <c r="AZ16" s="42">
        <v>70</v>
      </c>
      <c r="BA16" s="41"/>
      <c r="BB16" s="41"/>
      <c r="BC16" s="42"/>
      <c r="BD16" s="41"/>
      <c r="BE16" s="41"/>
      <c r="BF16" s="42"/>
      <c r="BG16" s="41"/>
      <c r="BH16" s="41"/>
      <c r="BI16" s="42"/>
      <c r="BJ16" s="41"/>
      <c r="BK16" s="41"/>
      <c r="BL16" s="42"/>
      <c r="BM16" s="42">
        <f t="shared" si="11"/>
        <v>80</v>
      </c>
      <c r="BN16" s="42" t="str">
        <f t="shared" si="12"/>
        <v/>
      </c>
      <c r="BO16" s="42" t="str">
        <f t="shared" si="13"/>
        <v/>
      </c>
      <c r="BP16" s="42" t="str">
        <f t="shared" si="14"/>
        <v/>
      </c>
      <c r="BQ16" s="42" t="str">
        <f t="shared" si="15"/>
        <v/>
      </c>
      <c r="BR16" s="42">
        <f t="shared" si="16"/>
        <v>80</v>
      </c>
      <c r="BS16" s="41">
        <v>85</v>
      </c>
      <c r="BT16" s="41">
        <v>70</v>
      </c>
      <c r="BU16" s="42"/>
      <c r="BV16" s="41"/>
      <c r="BW16" s="41"/>
      <c r="BX16" s="42"/>
      <c r="BY16" s="41"/>
      <c r="BZ16" s="41"/>
      <c r="CA16" s="42"/>
      <c r="CB16" s="41"/>
      <c r="CC16" s="41"/>
      <c r="CD16" s="42"/>
      <c r="CE16" s="41"/>
      <c r="CF16" s="41"/>
      <c r="CG16" s="42"/>
      <c r="CH16" s="42">
        <f t="shared" si="17"/>
        <v>85</v>
      </c>
      <c r="CI16" s="42" t="str">
        <f t="shared" si="18"/>
        <v/>
      </c>
      <c r="CJ16" s="42" t="str">
        <f t="shared" si="19"/>
        <v/>
      </c>
      <c r="CK16" s="42" t="str">
        <f t="shared" si="20"/>
        <v/>
      </c>
      <c r="CL16" s="42" t="str">
        <f t="shared" si="21"/>
        <v/>
      </c>
      <c r="CM16" s="43">
        <f t="shared" si="22"/>
        <v>82.5</v>
      </c>
      <c r="CN16" s="44">
        <f t="shared" si="23"/>
        <v>83</v>
      </c>
      <c r="CO16" s="45"/>
      <c r="CP16" s="52">
        <v>11</v>
      </c>
      <c r="CQ16" s="46" t="str">
        <f t="shared" si="24"/>
        <v xml:space="preserve">Memiliki kemampuan pemahaman  Pemanfaatan Peta, Penginderaan Jauh, dan SIG, Negara Maju dan Berkembang, </v>
      </c>
      <c r="CR16" s="45"/>
      <c r="CS16" s="41">
        <v>11</v>
      </c>
      <c r="CT1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Pemanfaatan Peta, Penginderaan Jauh, dan SIG, Negara Maju dan Berkembang, </v>
      </c>
    </row>
    <row r="17" spans="1:110" x14ac:dyDescent="0.25">
      <c r="A17" s="8">
        <v>7</v>
      </c>
      <c r="B17" s="8">
        <v>106002</v>
      </c>
      <c r="C17" s="8" t="s">
        <v>94</v>
      </c>
      <c r="E17" s="47">
        <f t="shared" si="0"/>
        <v>85</v>
      </c>
      <c r="F17" s="8" t="str">
        <f t="shared" si="1"/>
        <v>B</v>
      </c>
      <c r="G17" s="8" t="str">
        <f t="shared" si="2"/>
        <v xml:space="preserve">Memiliki kemampuan pemahaman  Pemanfaatan Peta, Penginderaan Jauh, dan SIG, Negara Maju dan Berkembang, </v>
      </c>
      <c r="H17" s="47">
        <f t="shared" si="3"/>
        <v>76</v>
      </c>
      <c r="I17" s="8" t="str">
        <f t="shared" si="4"/>
        <v>B</v>
      </c>
      <c r="J1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7" s="13"/>
      <c r="L17" s="41">
        <f t="shared" si="6"/>
        <v>88</v>
      </c>
      <c r="M17" s="41">
        <f t="shared" si="7"/>
        <v>78</v>
      </c>
      <c r="O17" s="41">
        <v>80</v>
      </c>
      <c r="P17" s="41">
        <v>90</v>
      </c>
      <c r="Q17" s="42">
        <v>95</v>
      </c>
      <c r="R17" s="41"/>
      <c r="S17" s="41"/>
      <c r="T17" s="42"/>
      <c r="U17" s="41"/>
      <c r="V17" s="41"/>
      <c r="W17" s="42"/>
      <c r="X17" s="41"/>
      <c r="Y17" s="41"/>
      <c r="Z17" s="42"/>
      <c r="AA17" s="41"/>
      <c r="AB17" s="41"/>
      <c r="AC17" s="42"/>
      <c r="AD17" s="42">
        <f t="shared" si="8"/>
        <v>88</v>
      </c>
      <c r="AE17" s="41">
        <v>90</v>
      </c>
      <c r="AF17" s="41">
        <v>70</v>
      </c>
      <c r="AG17" s="42">
        <v>92</v>
      </c>
      <c r="AH17" s="41"/>
      <c r="AI17" s="41"/>
      <c r="AJ17" s="42"/>
      <c r="AK17" s="41"/>
      <c r="AL17" s="41"/>
      <c r="AM17" s="42"/>
      <c r="AN17" s="41"/>
      <c r="AO17" s="41"/>
      <c r="AP17" s="42"/>
      <c r="AQ17" s="41"/>
      <c r="AR17" s="41"/>
      <c r="AS17" s="42"/>
      <c r="AT17" s="41">
        <v>78</v>
      </c>
      <c r="AU17" s="43">
        <f t="shared" si="9"/>
        <v>85</v>
      </c>
      <c r="AV17" s="44">
        <f t="shared" si="10"/>
        <v>85</v>
      </c>
      <c r="AW17" s="45"/>
      <c r="AX17" s="41">
        <v>70</v>
      </c>
      <c r="AY17" s="41"/>
      <c r="AZ17" s="42">
        <v>76</v>
      </c>
      <c r="BA17" s="41"/>
      <c r="BB17" s="41"/>
      <c r="BC17" s="42"/>
      <c r="BD17" s="41"/>
      <c r="BE17" s="41"/>
      <c r="BF17" s="42"/>
      <c r="BG17" s="41"/>
      <c r="BH17" s="41"/>
      <c r="BI17" s="42"/>
      <c r="BJ17" s="41"/>
      <c r="BK17" s="41"/>
      <c r="BL17" s="42"/>
      <c r="BM17" s="42">
        <f t="shared" si="11"/>
        <v>76</v>
      </c>
      <c r="BN17" s="42" t="str">
        <f t="shared" si="12"/>
        <v/>
      </c>
      <c r="BO17" s="42" t="str">
        <f t="shared" si="13"/>
        <v/>
      </c>
      <c r="BP17" s="42" t="str">
        <f t="shared" si="14"/>
        <v/>
      </c>
      <c r="BQ17" s="42" t="str">
        <f t="shared" si="15"/>
        <v/>
      </c>
      <c r="BR17" s="42">
        <f t="shared" si="16"/>
        <v>76</v>
      </c>
      <c r="BS17" s="41">
        <v>70</v>
      </c>
      <c r="BT17" s="41">
        <v>75</v>
      </c>
      <c r="BU17" s="42"/>
      <c r="BV17" s="41"/>
      <c r="BW17" s="41"/>
      <c r="BX17" s="42"/>
      <c r="BY17" s="41"/>
      <c r="BZ17" s="41"/>
      <c r="CA17" s="42"/>
      <c r="CB17" s="41"/>
      <c r="CC17" s="41"/>
      <c r="CD17" s="42"/>
      <c r="CE17" s="41"/>
      <c r="CF17" s="41"/>
      <c r="CG17" s="42"/>
      <c r="CH17" s="42">
        <f t="shared" si="17"/>
        <v>75</v>
      </c>
      <c r="CI17" s="42" t="str">
        <f t="shared" si="18"/>
        <v/>
      </c>
      <c r="CJ17" s="42" t="str">
        <f t="shared" si="19"/>
        <v/>
      </c>
      <c r="CK17" s="42" t="str">
        <f t="shared" si="20"/>
        <v/>
      </c>
      <c r="CL17" s="42" t="str">
        <f t="shared" si="21"/>
        <v/>
      </c>
      <c r="CM17" s="43">
        <f t="shared" si="22"/>
        <v>75.5</v>
      </c>
      <c r="CN17" s="44">
        <f t="shared" si="23"/>
        <v>76</v>
      </c>
      <c r="CO17" s="45"/>
      <c r="CP17" s="52">
        <v>11</v>
      </c>
      <c r="CQ17" s="46" t="str">
        <f t="shared" si="24"/>
        <v xml:space="preserve">Memiliki kemampuan pemahaman  Pemanfaatan Peta, Penginderaan Jauh, dan SIG, Negara Maju dan Berkembang, </v>
      </c>
      <c r="CR17" s="45"/>
      <c r="CS17" s="52">
        <v>11</v>
      </c>
      <c r="CT1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Pemanfaatan Peta, Penginderaan Jauh, dan SIG, Negara Maju dan Berkembang, </v>
      </c>
    </row>
    <row r="18" spans="1:110" x14ac:dyDescent="0.25">
      <c r="A18" s="8">
        <v>8</v>
      </c>
      <c r="B18" s="8">
        <v>106017</v>
      </c>
      <c r="C18" s="8" t="s">
        <v>95</v>
      </c>
      <c r="E18" s="47">
        <f t="shared" si="0"/>
        <v>85</v>
      </c>
      <c r="F18" s="8" t="str">
        <f t="shared" si="1"/>
        <v>B</v>
      </c>
      <c r="G18" s="8" t="str">
        <f t="shared" si="2"/>
        <v xml:space="preserve">Memiliki kemampuan pemahaman  Pemanfaatan Peta, Penginderaan Jauh, dan SIG, Negara Maju dan Berkembang, </v>
      </c>
      <c r="H18" s="47">
        <f t="shared" si="3"/>
        <v>76</v>
      </c>
      <c r="I18" s="8" t="str">
        <f t="shared" si="4"/>
        <v>B</v>
      </c>
      <c r="J18"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8" s="13"/>
      <c r="L18" s="41">
        <f t="shared" si="6"/>
        <v>93</v>
      </c>
      <c r="M18" s="41">
        <f t="shared" si="7"/>
        <v>78</v>
      </c>
      <c r="O18" s="41">
        <v>100</v>
      </c>
      <c r="P18" s="41">
        <v>90</v>
      </c>
      <c r="Q18" s="42">
        <v>90</v>
      </c>
      <c r="R18" s="41"/>
      <c r="S18" s="41"/>
      <c r="T18" s="42"/>
      <c r="U18" s="41"/>
      <c r="V18" s="41"/>
      <c r="W18" s="42"/>
      <c r="X18" s="41"/>
      <c r="Y18" s="41"/>
      <c r="Z18" s="42"/>
      <c r="AA18" s="41"/>
      <c r="AB18" s="41"/>
      <c r="AC18" s="42"/>
      <c r="AD18" s="42">
        <f t="shared" si="8"/>
        <v>93</v>
      </c>
      <c r="AE18" s="41">
        <v>80</v>
      </c>
      <c r="AF18" s="41">
        <v>70</v>
      </c>
      <c r="AG18" s="42">
        <v>84</v>
      </c>
      <c r="AH18" s="41"/>
      <c r="AI18" s="41"/>
      <c r="AJ18" s="42"/>
      <c r="AK18" s="41"/>
      <c r="AL18" s="41"/>
      <c r="AM18" s="42"/>
      <c r="AN18" s="41"/>
      <c r="AO18" s="41"/>
      <c r="AP18" s="42"/>
      <c r="AQ18" s="41"/>
      <c r="AR18" s="41"/>
      <c r="AS18" s="42"/>
      <c r="AT18" s="41">
        <v>78</v>
      </c>
      <c r="AU18" s="43">
        <f t="shared" si="9"/>
        <v>84.571428571428569</v>
      </c>
      <c r="AV18" s="44">
        <f t="shared" si="10"/>
        <v>85</v>
      </c>
      <c r="AW18" s="45"/>
      <c r="AX18" s="41">
        <v>75</v>
      </c>
      <c r="AY18" s="41"/>
      <c r="AZ18" s="42">
        <v>68</v>
      </c>
      <c r="BA18" s="41"/>
      <c r="BB18" s="41"/>
      <c r="BC18" s="42"/>
      <c r="BD18" s="41"/>
      <c r="BE18" s="41"/>
      <c r="BF18" s="42"/>
      <c r="BG18" s="41"/>
      <c r="BH18" s="41"/>
      <c r="BI18" s="42"/>
      <c r="BJ18" s="41"/>
      <c r="BK18" s="41"/>
      <c r="BL18" s="42"/>
      <c r="BM18" s="42">
        <f t="shared" si="11"/>
        <v>75</v>
      </c>
      <c r="BN18" s="42" t="str">
        <f t="shared" si="12"/>
        <v/>
      </c>
      <c r="BO18" s="42" t="str">
        <f t="shared" si="13"/>
        <v/>
      </c>
      <c r="BP18" s="42" t="str">
        <f t="shared" si="14"/>
        <v/>
      </c>
      <c r="BQ18" s="42" t="str">
        <f t="shared" si="15"/>
        <v/>
      </c>
      <c r="BR18" s="42">
        <f t="shared" si="16"/>
        <v>75</v>
      </c>
      <c r="BS18" s="41">
        <v>76</v>
      </c>
      <c r="BT18" s="41">
        <v>77</v>
      </c>
      <c r="BU18" s="42"/>
      <c r="BV18" s="41"/>
      <c r="BW18" s="41"/>
      <c r="BX18" s="42"/>
      <c r="BY18" s="41"/>
      <c r="BZ18" s="41"/>
      <c r="CA18" s="42"/>
      <c r="CB18" s="41"/>
      <c r="CC18" s="41"/>
      <c r="CD18" s="42"/>
      <c r="CE18" s="41"/>
      <c r="CF18" s="41"/>
      <c r="CG18" s="42"/>
      <c r="CH18" s="42">
        <f t="shared" si="17"/>
        <v>77</v>
      </c>
      <c r="CI18" s="42" t="str">
        <f t="shared" si="18"/>
        <v/>
      </c>
      <c r="CJ18" s="42" t="str">
        <f t="shared" si="19"/>
        <v/>
      </c>
      <c r="CK18" s="42" t="str">
        <f t="shared" si="20"/>
        <v/>
      </c>
      <c r="CL18" s="42" t="str">
        <f t="shared" si="21"/>
        <v/>
      </c>
      <c r="CM18" s="43">
        <f t="shared" si="22"/>
        <v>76</v>
      </c>
      <c r="CN18" s="44">
        <f t="shared" si="23"/>
        <v>76</v>
      </c>
      <c r="CO18" s="45"/>
      <c r="CP18" s="52">
        <v>11</v>
      </c>
      <c r="CQ18" s="46" t="str">
        <f t="shared" si="24"/>
        <v xml:space="preserve">Memiliki kemampuan pemahaman  Pemanfaatan Peta, Penginderaan Jauh, dan SIG, Negara Maju dan Berkembang, </v>
      </c>
      <c r="CR18" s="45"/>
      <c r="CS18" s="41">
        <v>2</v>
      </c>
      <c r="CT18"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Pemanfaatan Peta, Penginderaan Jauh, dan SIG, Negara Maju dan Berkembang, </v>
      </c>
    </row>
    <row r="19" spans="1:110" x14ac:dyDescent="0.25">
      <c r="A19" s="8">
        <v>9</v>
      </c>
      <c r="B19" s="8">
        <v>106032</v>
      </c>
      <c r="C19" s="8" t="s">
        <v>96</v>
      </c>
      <c r="E19" s="47">
        <f t="shared" si="0"/>
        <v>85</v>
      </c>
      <c r="F19" s="8" t="str">
        <f t="shared" si="1"/>
        <v>B</v>
      </c>
      <c r="G19" s="8" t="str">
        <f t="shared" si="2"/>
        <v xml:space="preserve">Memiliki kemampuan pemahaman  Pemanfaatan Peta, Penginderaan Jauh, dan SIG, Negara Maju dan Berkembang, </v>
      </c>
      <c r="H19" s="47">
        <f t="shared" si="3"/>
        <v>78</v>
      </c>
      <c r="I19" s="8" t="str">
        <f t="shared" si="4"/>
        <v>B</v>
      </c>
      <c r="J19"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19" s="13"/>
      <c r="L19" s="41">
        <f t="shared" si="6"/>
        <v>90</v>
      </c>
      <c r="M19" s="41">
        <f t="shared" si="7"/>
        <v>78</v>
      </c>
      <c r="O19" s="41">
        <v>90</v>
      </c>
      <c r="P19" s="41">
        <v>100</v>
      </c>
      <c r="Q19" s="42">
        <v>80</v>
      </c>
      <c r="R19" s="41"/>
      <c r="S19" s="41"/>
      <c r="T19" s="42"/>
      <c r="U19" s="41"/>
      <c r="V19" s="41"/>
      <c r="W19" s="42"/>
      <c r="X19" s="41"/>
      <c r="Y19" s="41"/>
      <c r="Z19" s="42"/>
      <c r="AA19" s="41"/>
      <c r="AB19" s="41"/>
      <c r="AC19" s="42"/>
      <c r="AD19" s="42">
        <f t="shared" si="8"/>
        <v>90</v>
      </c>
      <c r="AE19" s="41">
        <v>90</v>
      </c>
      <c r="AF19" s="41">
        <v>70</v>
      </c>
      <c r="AG19" s="42">
        <v>84</v>
      </c>
      <c r="AH19" s="41"/>
      <c r="AI19" s="41"/>
      <c r="AJ19" s="42"/>
      <c r="AK19" s="41"/>
      <c r="AL19" s="41"/>
      <c r="AM19" s="42"/>
      <c r="AN19" s="41"/>
      <c r="AO19" s="41"/>
      <c r="AP19" s="42"/>
      <c r="AQ19" s="41"/>
      <c r="AR19" s="41"/>
      <c r="AS19" s="42"/>
      <c r="AT19" s="41">
        <v>78</v>
      </c>
      <c r="AU19" s="43">
        <f t="shared" si="9"/>
        <v>84.571428571428569</v>
      </c>
      <c r="AV19" s="44">
        <f t="shared" si="10"/>
        <v>85</v>
      </c>
      <c r="AW19" s="45"/>
      <c r="AX19" s="41">
        <v>47</v>
      </c>
      <c r="AY19" s="41"/>
      <c r="AZ19" s="42">
        <v>78</v>
      </c>
      <c r="BA19" s="41"/>
      <c r="BB19" s="41"/>
      <c r="BC19" s="42"/>
      <c r="BD19" s="41"/>
      <c r="BE19" s="41"/>
      <c r="BF19" s="42"/>
      <c r="BG19" s="41"/>
      <c r="BH19" s="41"/>
      <c r="BI19" s="42"/>
      <c r="BJ19" s="41"/>
      <c r="BK19" s="41"/>
      <c r="BL19" s="42"/>
      <c r="BM19" s="42">
        <f t="shared" si="11"/>
        <v>78</v>
      </c>
      <c r="BN19" s="42" t="str">
        <f t="shared" si="12"/>
        <v/>
      </c>
      <c r="BO19" s="42" t="str">
        <f t="shared" si="13"/>
        <v/>
      </c>
      <c r="BP19" s="42" t="str">
        <f t="shared" si="14"/>
        <v/>
      </c>
      <c r="BQ19" s="42" t="str">
        <f t="shared" si="15"/>
        <v/>
      </c>
      <c r="BR19" s="42">
        <f t="shared" si="16"/>
        <v>78</v>
      </c>
      <c r="BS19" s="41">
        <v>76</v>
      </c>
      <c r="BT19" s="41">
        <v>78</v>
      </c>
      <c r="BU19" s="42"/>
      <c r="BV19" s="41"/>
      <c r="BW19" s="41"/>
      <c r="BX19" s="42"/>
      <c r="BY19" s="41"/>
      <c r="BZ19" s="41"/>
      <c r="CA19" s="42"/>
      <c r="CB19" s="41"/>
      <c r="CC19" s="41"/>
      <c r="CD19" s="42"/>
      <c r="CE19" s="41"/>
      <c r="CF19" s="41"/>
      <c r="CG19" s="42"/>
      <c r="CH19" s="42">
        <f t="shared" si="17"/>
        <v>78</v>
      </c>
      <c r="CI19" s="42" t="str">
        <f t="shared" si="18"/>
        <v/>
      </c>
      <c r="CJ19" s="42" t="str">
        <f t="shared" si="19"/>
        <v/>
      </c>
      <c r="CK19" s="42" t="str">
        <f t="shared" si="20"/>
        <v/>
      </c>
      <c r="CL19" s="42" t="str">
        <f t="shared" si="21"/>
        <v/>
      </c>
      <c r="CM19" s="43">
        <f t="shared" si="22"/>
        <v>78</v>
      </c>
      <c r="CN19" s="44">
        <f t="shared" si="23"/>
        <v>78</v>
      </c>
      <c r="CO19" s="45"/>
      <c r="CP19" s="52">
        <v>11</v>
      </c>
      <c r="CQ19" s="46" t="str">
        <f t="shared" si="24"/>
        <v xml:space="preserve">Memiliki kemampuan pemahaman  Pemanfaatan Peta, Penginderaan Jauh, dan SIG, Negara Maju dan Berkembang, </v>
      </c>
      <c r="CR19" s="45"/>
      <c r="CS19" s="41">
        <v>1</v>
      </c>
      <c r="CT19"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Pemanfaatan Peta, Penginderaan Jauh, dan SIG, Negara Maju dan Berkembang, </v>
      </c>
    </row>
    <row r="20" spans="1:110" x14ac:dyDescent="0.25">
      <c r="A20" s="8">
        <v>10</v>
      </c>
      <c r="B20" s="8">
        <v>106047</v>
      </c>
      <c r="C20" s="8" t="s">
        <v>97</v>
      </c>
      <c r="E20" s="47">
        <f t="shared" si="0"/>
        <v>80</v>
      </c>
      <c r="F20" s="8" t="str">
        <f t="shared" si="1"/>
        <v>B</v>
      </c>
      <c r="G20" s="8" t="str">
        <f t="shared" si="2"/>
        <v xml:space="preserve">Memiliki kemampuan pemahaman  Pemanfaatan Peta, Penginderaan Jauh, dan SIG, Negara Maju dan Berkembang, </v>
      </c>
      <c r="H20" s="47">
        <f t="shared" si="3"/>
        <v>79</v>
      </c>
      <c r="I20" s="8" t="str">
        <f t="shared" si="4"/>
        <v>B</v>
      </c>
      <c r="J2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0" s="13"/>
      <c r="L20" s="41">
        <f t="shared" si="6"/>
        <v>90</v>
      </c>
      <c r="M20" s="41">
        <f t="shared" si="7"/>
        <v>62</v>
      </c>
      <c r="O20" s="41">
        <v>80</v>
      </c>
      <c r="P20" s="41">
        <v>90</v>
      </c>
      <c r="Q20" s="42">
        <v>100</v>
      </c>
      <c r="R20" s="41"/>
      <c r="S20" s="41"/>
      <c r="T20" s="42"/>
      <c r="U20" s="41"/>
      <c r="V20" s="41"/>
      <c r="W20" s="42"/>
      <c r="X20" s="41"/>
      <c r="Y20" s="41"/>
      <c r="Z20" s="42"/>
      <c r="AA20" s="41"/>
      <c r="AB20" s="41"/>
      <c r="AC20" s="42"/>
      <c r="AD20" s="42">
        <f t="shared" si="8"/>
        <v>90</v>
      </c>
      <c r="AE20" s="41">
        <v>75</v>
      </c>
      <c r="AF20" s="41">
        <v>70</v>
      </c>
      <c r="AG20" s="42">
        <v>84</v>
      </c>
      <c r="AH20" s="41"/>
      <c r="AI20" s="41"/>
      <c r="AJ20" s="42"/>
      <c r="AK20" s="41"/>
      <c r="AL20" s="41"/>
      <c r="AM20" s="42"/>
      <c r="AN20" s="41"/>
      <c r="AO20" s="41"/>
      <c r="AP20" s="42"/>
      <c r="AQ20" s="41"/>
      <c r="AR20" s="41"/>
      <c r="AS20" s="42"/>
      <c r="AT20" s="41">
        <v>62</v>
      </c>
      <c r="AU20" s="43">
        <f t="shared" si="9"/>
        <v>80.142857142857139</v>
      </c>
      <c r="AV20" s="44">
        <f t="shared" si="10"/>
        <v>80</v>
      </c>
      <c r="AW20" s="45"/>
      <c r="AX20" s="41">
        <v>72</v>
      </c>
      <c r="AY20" s="41"/>
      <c r="AZ20" s="42">
        <v>83</v>
      </c>
      <c r="BA20" s="41"/>
      <c r="BB20" s="41"/>
      <c r="BC20" s="42"/>
      <c r="BD20" s="41"/>
      <c r="BE20" s="41"/>
      <c r="BF20" s="42"/>
      <c r="BG20" s="41"/>
      <c r="BH20" s="41"/>
      <c r="BI20" s="42"/>
      <c r="BJ20" s="41"/>
      <c r="BK20" s="41"/>
      <c r="BL20" s="42"/>
      <c r="BM20" s="42">
        <f t="shared" si="11"/>
        <v>83</v>
      </c>
      <c r="BN20" s="42" t="str">
        <f t="shared" si="12"/>
        <v/>
      </c>
      <c r="BO20" s="42" t="str">
        <f t="shared" si="13"/>
        <v/>
      </c>
      <c r="BP20" s="42" t="str">
        <f t="shared" si="14"/>
        <v/>
      </c>
      <c r="BQ20" s="42" t="str">
        <f t="shared" si="15"/>
        <v/>
      </c>
      <c r="BR20" s="42">
        <f t="shared" si="16"/>
        <v>83</v>
      </c>
      <c r="BS20" s="41">
        <v>75</v>
      </c>
      <c r="BT20" s="41">
        <v>70</v>
      </c>
      <c r="BU20" s="42"/>
      <c r="BV20" s="41"/>
      <c r="BW20" s="41"/>
      <c r="BX20" s="42"/>
      <c r="BY20" s="41"/>
      <c r="BZ20" s="41"/>
      <c r="CA20" s="42"/>
      <c r="CB20" s="41"/>
      <c r="CC20" s="41"/>
      <c r="CD20" s="42"/>
      <c r="CE20" s="41"/>
      <c r="CF20" s="41"/>
      <c r="CG20" s="42"/>
      <c r="CH20" s="42">
        <f t="shared" si="17"/>
        <v>75</v>
      </c>
      <c r="CI20" s="42" t="str">
        <f t="shared" si="18"/>
        <v/>
      </c>
      <c r="CJ20" s="42" t="str">
        <f t="shared" si="19"/>
        <v/>
      </c>
      <c r="CK20" s="42" t="str">
        <f t="shared" si="20"/>
        <v/>
      </c>
      <c r="CL20" s="42" t="str">
        <f t="shared" si="21"/>
        <v/>
      </c>
      <c r="CM20" s="43">
        <f t="shared" si="22"/>
        <v>79</v>
      </c>
      <c r="CN20" s="44">
        <f t="shared" si="23"/>
        <v>79</v>
      </c>
      <c r="CO20" s="45"/>
      <c r="CP20" s="52">
        <v>11</v>
      </c>
      <c r="CQ20" s="46" t="str">
        <f t="shared" si="24"/>
        <v xml:space="preserve">Memiliki kemampuan pemahaman  Pemanfaatan Peta, Penginderaan Jauh, dan SIG, Negara Maju dan Berkembang, </v>
      </c>
      <c r="CR20" s="45"/>
      <c r="CS20" s="41">
        <v>11</v>
      </c>
      <c r="CT2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Pemanfaatan Peta, Penginderaan Jauh, dan SIG, Negara Maju dan Berkembang, </v>
      </c>
    </row>
    <row r="21" spans="1:110" ht="18.75" customHeight="1" x14ac:dyDescent="0.3">
      <c r="A21" s="8">
        <v>11</v>
      </c>
      <c r="B21" s="8">
        <v>106062</v>
      </c>
      <c r="C21" s="8" t="s">
        <v>98</v>
      </c>
      <c r="E21" s="47">
        <f t="shared" si="0"/>
        <v>82</v>
      </c>
      <c r="F21" s="8" t="str">
        <f t="shared" si="1"/>
        <v>B</v>
      </c>
      <c r="G21" s="8" t="str">
        <f t="shared" si="2"/>
        <v xml:space="preserve">Memiliki kemampuan pemahaman  Pemanfaatan Peta, Penginderaan Jauh, dan SIG, Negara Maju dan Berkembang, </v>
      </c>
      <c r="H21" s="47">
        <f t="shared" si="3"/>
        <v>80</v>
      </c>
      <c r="I21" s="8" t="str">
        <f t="shared" si="4"/>
        <v>B</v>
      </c>
      <c r="J2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1" s="13"/>
      <c r="L21" s="41">
        <f t="shared" si="6"/>
        <v>87</v>
      </c>
      <c r="M21" s="41">
        <f t="shared" si="7"/>
        <v>82</v>
      </c>
      <c r="O21" s="41">
        <v>90</v>
      </c>
      <c r="P21" s="41">
        <v>85</v>
      </c>
      <c r="Q21" s="42">
        <v>85</v>
      </c>
      <c r="R21" s="41"/>
      <c r="S21" s="41"/>
      <c r="T21" s="42"/>
      <c r="U21" s="41"/>
      <c r="V21" s="41"/>
      <c r="W21" s="42"/>
      <c r="X21" s="41"/>
      <c r="Y21" s="41"/>
      <c r="Z21" s="42"/>
      <c r="AA21" s="41"/>
      <c r="AB21" s="41"/>
      <c r="AC21" s="42"/>
      <c r="AD21" s="42">
        <f t="shared" si="8"/>
        <v>87</v>
      </c>
      <c r="AE21" s="41">
        <v>80</v>
      </c>
      <c r="AF21" s="41">
        <v>70</v>
      </c>
      <c r="AG21" s="42">
        <v>82</v>
      </c>
      <c r="AH21" s="41"/>
      <c r="AI21" s="41"/>
      <c r="AJ21" s="42"/>
      <c r="AK21" s="41"/>
      <c r="AL21" s="41"/>
      <c r="AM21" s="42"/>
      <c r="AN21" s="41"/>
      <c r="AO21" s="41"/>
      <c r="AP21" s="42"/>
      <c r="AQ21" s="41"/>
      <c r="AR21" s="41"/>
      <c r="AS21" s="42"/>
      <c r="AT21" s="41">
        <v>82</v>
      </c>
      <c r="AU21" s="43">
        <f t="shared" si="9"/>
        <v>82</v>
      </c>
      <c r="AV21" s="44">
        <f t="shared" si="10"/>
        <v>82</v>
      </c>
      <c r="AW21" s="45"/>
      <c r="AX21" s="41">
        <v>72</v>
      </c>
      <c r="AY21" s="41"/>
      <c r="AZ21" s="42">
        <v>90</v>
      </c>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41">
        <v>70</v>
      </c>
      <c r="BT21" s="41">
        <v>70</v>
      </c>
      <c r="BU21" s="42"/>
      <c r="BV21" s="41"/>
      <c r="BW21" s="41"/>
      <c r="BX21" s="42"/>
      <c r="BY21" s="41"/>
      <c r="BZ21" s="41"/>
      <c r="CA21" s="42"/>
      <c r="CB21" s="41"/>
      <c r="CC21" s="41"/>
      <c r="CD21" s="42"/>
      <c r="CE21" s="41"/>
      <c r="CF21" s="41"/>
      <c r="CG21" s="42"/>
      <c r="CH21" s="42">
        <f t="shared" si="17"/>
        <v>70</v>
      </c>
      <c r="CI21" s="42" t="str">
        <f t="shared" si="18"/>
        <v/>
      </c>
      <c r="CJ21" s="42" t="str">
        <f t="shared" si="19"/>
        <v/>
      </c>
      <c r="CK21" s="42" t="str">
        <f t="shared" si="20"/>
        <v/>
      </c>
      <c r="CL21" s="42" t="str">
        <f t="shared" si="21"/>
        <v/>
      </c>
      <c r="CM21" s="43">
        <f t="shared" si="22"/>
        <v>80</v>
      </c>
      <c r="CN21" s="44">
        <f t="shared" si="23"/>
        <v>80</v>
      </c>
      <c r="CO21" s="45"/>
      <c r="CP21" s="52">
        <v>11</v>
      </c>
      <c r="CQ21" s="46" t="str">
        <f t="shared" si="24"/>
        <v xml:space="preserve">Memiliki kemampuan pemahaman  Pemanfaatan Peta, Penginderaan Jauh, dan SIG, Negara Maju dan Berkembang, </v>
      </c>
      <c r="CR21" s="45"/>
      <c r="CS21" s="52">
        <v>11</v>
      </c>
      <c r="CT2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1" s="35" t="s">
        <v>62</v>
      </c>
      <c r="CY21" s="23"/>
      <c r="CZ21" s="23"/>
      <c r="DA21" s="23"/>
    </row>
    <row r="22" spans="1:110" x14ac:dyDescent="0.25">
      <c r="A22" s="8">
        <v>12</v>
      </c>
      <c r="B22" s="8">
        <v>106077</v>
      </c>
      <c r="C22" s="8" t="s">
        <v>99</v>
      </c>
      <c r="E22" s="47">
        <f t="shared" si="0"/>
        <v>84</v>
      </c>
      <c r="F22" s="8" t="str">
        <f t="shared" si="1"/>
        <v>B</v>
      </c>
      <c r="G22" s="8" t="str">
        <f t="shared" si="2"/>
        <v xml:space="preserve">Memiliki kemampuan pemahaman  Pemanfaatan Peta, Penginderaan Jauh, dan SIG, Negara Maju dan Berkembang, </v>
      </c>
      <c r="H22" s="47">
        <f t="shared" si="3"/>
        <v>76</v>
      </c>
      <c r="I22" s="8" t="str">
        <f t="shared" si="4"/>
        <v>B</v>
      </c>
      <c r="J2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2" s="13"/>
      <c r="L22" s="41">
        <f t="shared" si="6"/>
        <v>87</v>
      </c>
      <c r="M22" s="41">
        <f t="shared" si="7"/>
        <v>80</v>
      </c>
      <c r="O22" s="41">
        <v>100</v>
      </c>
      <c r="P22" s="41">
        <v>90</v>
      </c>
      <c r="Q22" s="42">
        <v>70</v>
      </c>
      <c r="R22" s="41"/>
      <c r="S22" s="41"/>
      <c r="T22" s="42"/>
      <c r="U22" s="41"/>
      <c r="V22" s="41"/>
      <c r="W22" s="42"/>
      <c r="X22" s="41"/>
      <c r="Y22" s="41"/>
      <c r="Z22" s="42"/>
      <c r="AA22" s="41"/>
      <c r="AB22" s="41"/>
      <c r="AC22" s="42"/>
      <c r="AD22" s="42">
        <f t="shared" si="8"/>
        <v>87</v>
      </c>
      <c r="AE22" s="41">
        <v>90</v>
      </c>
      <c r="AF22" s="41">
        <v>70</v>
      </c>
      <c r="AG22" s="42">
        <v>86</v>
      </c>
      <c r="AH22" s="41"/>
      <c r="AI22" s="41"/>
      <c r="AJ22" s="42"/>
      <c r="AK22" s="41"/>
      <c r="AL22" s="41"/>
      <c r="AM22" s="42"/>
      <c r="AN22" s="41"/>
      <c r="AO22" s="41"/>
      <c r="AP22" s="42"/>
      <c r="AQ22" s="41"/>
      <c r="AR22" s="41"/>
      <c r="AS22" s="42"/>
      <c r="AT22" s="41">
        <v>80</v>
      </c>
      <c r="AU22" s="43">
        <f t="shared" si="9"/>
        <v>83.714285714285708</v>
      </c>
      <c r="AV22" s="44">
        <f t="shared" si="10"/>
        <v>84</v>
      </c>
      <c r="AW22" s="45"/>
      <c r="AX22" s="41">
        <v>71</v>
      </c>
      <c r="AY22" s="41"/>
      <c r="AZ22" s="42">
        <v>75</v>
      </c>
      <c r="BA22" s="41"/>
      <c r="BB22" s="41"/>
      <c r="BC22" s="42"/>
      <c r="BD22" s="41"/>
      <c r="BE22" s="41"/>
      <c r="BF22" s="42"/>
      <c r="BG22" s="41"/>
      <c r="BH22" s="41"/>
      <c r="BI22" s="42"/>
      <c r="BJ22" s="41"/>
      <c r="BK22" s="41"/>
      <c r="BL22" s="42"/>
      <c r="BM22" s="42">
        <f t="shared" si="11"/>
        <v>75</v>
      </c>
      <c r="BN22" s="42" t="str">
        <f t="shared" si="12"/>
        <v/>
      </c>
      <c r="BO22" s="42" t="str">
        <f t="shared" si="13"/>
        <v/>
      </c>
      <c r="BP22" s="42" t="str">
        <f t="shared" si="14"/>
        <v/>
      </c>
      <c r="BQ22" s="42" t="str">
        <f t="shared" si="15"/>
        <v/>
      </c>
      <c r="BR22" s="42">
        <f t="shared" si="16"/>
        <v>75</v>
      </c>
      <c r="BS22" s="41">
        <v>70</v>
      </c>
      <c r="BT22" s="41">
        <v>76</v>
      </c>
      <c r="BU22" s="42"/>
      <c r="BV22" s="41"/>
      <c r="BW22" s="41"/>
      <c r="BX22" s="42"/>
      <c r="BY22" s="41"/>
      <c r="BZ22" s="41"/>
      <c r="CA22" s="42"/>
      <c r="CB22" s="41"/>
      <c r="CC22" s="41"/>
      <c r="CD22" s="42"/>
      <c r="CE22" s="41"/>
      <c r="CF22" s="41"/>
      <c r="CG22" s="42"/>
      <c r="CH22" s="42">
        <f t="shared" si="17"/>
        <v>76</v>
      </c>
      <c r="CI22" s="42" t="str">
        <f t="shared" si="18"/>
        <v/>
      </c>
      <c r="CJ22" s="42" t="str">
        <f t="shared" si="19"/>
        <v/>
      </c>
      <c r="CK22" s="42" t="str">
        <f t="shared" si="20"/>
        <v/>
      </c>
      <c r="CL22" s="42" t="str">
        <f t="shared" si="21"/>
        <v/>
      </c>
      <c r="CM22" s="43">
        <f t="shared" si="22"/>
        <v>75.5</v>
      </c>
      <c r="CN22" s="44">
        <f t="shared" si="23"/>
        <v>76</v>
      </c>
      <c r="CO22" s="45"/>
      <c r="CP22" s="52">
        <v>11</v>
      </c>
      <c r="CQ22" s="46" t="str">
        <f t="shared" si="24"/>
        <v xml:space="preserve">Memiliki kemampuan pemahaman  Pemanfaatan Peta, Penginderaan Jauh, dan SIG, Negara Maju dan Berkembang, </v>
      </c>
      <c r="CR22" s="45"/>
      <c r="CS22" s="52">
        <v>11</v>
      </c>
      <c r="CT2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LaporanAnalisis Interpretasi Peta di bidang transportasi, Membuat LaporanAnalisis Interpretasi Citra di bidang transportasi, Membuat LaporanAnalisis Interpretasi Peta SIG di bidang Lingkungan, Membuat Kliping Permasalahan Negara Maju Berkembang, </v>
      </c>
    </row>
    <row r="23" spans="1:110" x14ac:dyDescent="0.25">
      <c r="A23" s="8">
        <v>13</v>
      </c>
      <c r="B23" s="8">
        <v>106092</v>
      </c>
      <c r="C23" s="8" t="s">
        <v>100</v>
      </c>
      <c r="E23" s="47">
        <f t="shared" si="0"/>
        <v>88</v>
      </c>
      <c r="F23" s="8" t="str">
        <f t="shared" si="1"/>
        <v>B</v>
      </c>
      <c r="G23" s="8" t="str">
        <f t="shared" si="2"/>
        <v xml:space="preserve">Memiliki kemampuan pemahaman  Pemanfaatan Peta, Penginderaan Jauh, dan SIG, Negara Maju dan Berkembang, </v>
      </c>
      <c r="H23" s="47">
        <f t="shared" si="3"/>
        <v>90</v>
      </c>
      <c r="I23" s="8" t="str">
        <f t="shared" si="4"/>
        <v>B</v>
      </c>
      <c r="J2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3" s="13"/>
      <c r="L23" s="41">
        <f t="shared" si="6"/>
        <v>98</v>
      </c>
      <c r="M23" s="41">
        <f t="shared" si="7"/>
        <v>76</v>
      </c>
      <c r="O23" s="41">
        <v>100</v>
      </c>
      <c r="P23" s="41">
        <v>100</v>
      </c>
      <c r="Q23" s="42">
        <v>95</v>
      </c>
      <c r="R23" s="41"/>
      <c r="S23" s="41"/>
      <c r="T23" s="42"/>
      <c r="U23" s="41"/>
      <c r="V23" s="41"/>
      <c r="W23" s="42"/>
      <c r="X23" s="41"/>
      <c r="Y23" s="41"/>
      <c r="Z23" s="42"/>
      <c r="AA23" s="41"/>
      <c r="AB23" s="41"/>
      <c r="AC23" s="42"/>
      <c r="AD23" s="42">
        <f t="shared" si="8"/>
        <v>98</v>
      </c>
      <c r="AE23" s="41">
        <v>80</v>
      </c>
      <c r="AF23" s="41">
        <v>80</v>
      </c>
      <c r="AG23" s="42">
        <v>88</v>
      </c>
      <c r="AH23" s="41"/>
      <c r="AI23" s="41"/>
      <c r="AJ23" s="42"/>
      <c r="AK23" s="41"/>
      <c r="AL23" s="41"/>
      <c r="AM23" s="42"/>
      <c r="AN23" s="41"/>
      <c r="AO23" s="41"/>
      <c r="AP23" s="42"/>
      <c r="AQ23" s="41"/>
      <c r="AR23" s="41"/>
      <c r="AS23" s="42"/>
      <c r="AT23" s="41">
        <v>76</v>
      </c>
      <c r="AU23" s="43">
        <f t="shared" si="9"/>
        <v>88.428571428571431</v>
      </c>
      <c r="AV23" s="44">
        <f t="shared" si="10"/>
        <v>88</v>
      </c>
      <c r="AW23" s="45"/>
      <c r="AX23" s="41">
        <v>90</v>
      </c>
      <c r="AY23" s="41"/>
      <c r="AZ23" s="42">
        <v>72</v>
      </c>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41">
        <v>90</v>
      </c>
      <c r="BT23" s="41">
        <v>70</v>
      </c>
      <c r="BU23" s="42"/>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11</v>
      </c>
      <c r="CQ23" s="46" t="str">
        <f t="shared" si="24"/>
        <v xml:space="preserve">Memiliki kemampuan pemahaman  Pemanfaatan Peta, Penginderaan Jauh, dan SIG, Negara Maju dan Berkembang, </v>
      </c>
      <c r="CR23" s="45"/>
      <c r="CS23" s="52">
        <v>11</v>
      </c>
      <c r="CT2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3" s="40">
        <v>1</v>
      </c>
      <c r="CW23" s="52" t="s">
        <v>193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24" spans="1:110" x14ac:dyDescent="0.25">
      <c r="A24" s="8">
        <v>14</v>
      </c>
      <c r="B24" s="8">
        <v>106107</v>
      </c>
      <c r="C24" s="8" t="s">
        <v>101</v>
      </c>
      <c r="E24" s="47">
        <f t="shared" si="0"/>
        <v>84</v>
      </c>
      <c r="F24" s="8" t="str">
        <f t="shared" si="1"/>
        <v>B</v>
      </c>
      <c r="G24" s="8" t="str">
        <f t="shared" si="2"/>
        <v xml:space="preserve">Memiliki kemampuan pemahaman  Pemanfaatan Peta, Penginderaan Jauh, dan SIG, Negara Maju dan Berkembang, </v>
      </c>
      <c r="H24" s="47">
        <f t="shared" si="3"/>
        <v>81</v>
      </c>
      <c r="I24" s="8" t="str">
        <f t="shared" si="4"/>
        <v>B</v>
      </c>
      <c r="J2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4" s="13"/>
      <c r="L24" s="41">
        <f t="shared" si="6"/>
        <v>93</v>
      </c>
      <c r="M24" s="41">
        <f t="shared" si="7"/>
        <v>78</v>
      </c>
      <c r="O24" s="41">
        <v>90</v>
      </c>
      <c r="P24" s="41">
        <v>100</v>
      </c>
      <c r="Q24" s="42">
        <v>90</v>
      </c>
      <c r="R24" s="41"/>
      <c r="S24" s="41"/>
      <c r="T24" s="42"/>
      <c r="U24" s="41"/>
      <c r="V24" s="41"/>
      <c r="W24" s="42"/>
      <c r="X24" s="41"/>
      <c r="Y24" s="41"/>
      <c r="Z24" s="42"/>
      <c r="AA24" s="41"/>
      <c r="AB24" s="41"/>
      <c r="AC24" s="42"/>
      <c r="AD24" s="42">
        <f t="shared" si="8"/>
        <v>93</v>
      </c>
      <c r="AE24" s="41">
        <v>75</v>
      </c>
      <c r="AF24" s="41">
        <v>70</v>
      </c>
      <c r="AG24" s="42">
        <v>84</v>
      </c>
      <c r="AH24" s="41"/>
      <c r="AI24" s="41"/>
      <c r="AJ24" s="42"/>
      <c r="AK24" s="41"/>
      <c r="AL24" s="41"/>
      <c r="AM24" s="42"/>
      <c r="AN24" s="41"/>
      <c r="AO24" s="41"/>
      <c r="AP24" s="42"/>
      <c r="AQ24" s="41"/>
      <c r="AR24" s="41"/>
      <c r="AS24" s="42"/>
      <c r="AT24" s="41">
        <v>78</v>
      </c>
      <c r="AU24" s="43">
        <f t="shared" si="9"/>
        <v>83.857142857142861</v>
      </c>
      <c r="AV24" s="44">
        <f t="shared" si="10"/>
        <v>84</v>
      </c>
      <c r="AW24" s="45"/>
      <c r="AX24" s="41">
        <v>76</v>
      </c>
      <c r="AY24" s="41"/>
      <c r="AZ24" s="42">
        <v>70</v>
      </c>
      <c r="BA24" s="41"/>
      <c r="BB24" s="41"/>
      <c r="BC24" s="42"/>
      <c r="BD24" s="41"/>
      <c r="BE24" s="41"/>
      <c r="BF24" s="42"/>
      <c r="BG24" s="41"/>
      <c r="BH24" s="41"/>
      <c r="BI24" s="42"/>
      <c r="BJ24" s="41"/>
      <c r="BK24" s="41"/>
      <c r="BL24" s="42"/>
      <c r="BM24" s="42">
        <f t="shared" si="11"/>
        <v>76</v>
      </c>
      <c r="BN24" s="42" t="str">
        <f t="shared" si="12"/>
        <v/>
      </c>
      <c r="BO24" s="42" t="str">
        <f t="shared" si="13"/>
        <v/>
      </c>
      <c r="BP24" s="42" t="str">
        <f t="shared" si="14"/>
        <v/>
      </c>
      <c r="BQ24" s="42" t="str">
        <f t="shared" si="15"/>
        <v/>
      </c>
      <c r="BR24" s="42">
        <f t="shared" si="16"/>
        <v>76</v>
      </c>
      <c r="BS24" s="41">
        <v>85</v>
      </c>
      <c r="BT24" s="41">
        <v>70</v>
      </c>
      <c r="BU24" s="42"/>
      <c r="BV24" s="41"/>
      <c r="BW24" s="41"/>
      <c r="BX24" s="42"/>
      <c r="BY24" s="41"/>
      <c r="BZ24" s="41"/>
      <c r="CA24" s="42"/>
      <c r="CB24" s="41"/>
      <c r="CC24" s="41"/>
      <c r="CD24" s="42"/>
      <c r="CE24" s="41"/>
      <c r="CF24" s="41"/>
      <c r="CG24" s="42"/>
      <c r="CH24" s="42">
        <f t="shared" si="17"/>
        <v>85</v>
      </c>
      <c r="CI24" s="42" t="str">
        <f t="shared" si="18"/>
        <v/>
      </c>
      <c r="CJ24" s="42" t="str">
        <f t="shared" si="19"/>
        <v/>
      </c>
      <c r="CK24" s="42" t="str">
        <f t="shared" si="20"/>
        <v/>
      </c>
      <c r="CL24" s="42" t="str">
        <f t="shared" si="21"/>
        <v/>
      </c>
      <c r="CM24" s="43">
        <f t="shared" si="22"/>
        <v>80.5</v>
      </c>
      <c r="CN24" s="44">
        <f t="shared" si="23"/>
        <v>81</v>
      </c>
      <c r="CO24" s="45"/>
      <c r="CP24" s="52">
        <v>11</v>
      </c>
      <c r="CQ24" s="46" t="str">
        <f t="shared" si="24"/>
        <v xml:space="preserve">Memiliki kemampuan pemahaman  Pemanfaatan Peta, Penginderaan Jauh, dan SIG, Negara Maju dan Berkembang, </v>
      </c>
      <c r="CR24" s="45"/>
      <c r="CS24" s="52">
        <v>11</v>
      </c>
      <c r="CT2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4" s="40">
        <v>2</v>
      </c>
      <c r="CW24" s="52" t="s">
        <v>194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25" spans="1:110" x14ac:dyDescent="0.25">
      <c r="A25" s="8">
        <v>15</v>
      </c>
      <c r="B25" s="8">
        <v>106122</v>
      </c>
      <c r="C25" s="8" t="s">
        <v>102</v>
      </c>
      <c r="E25" s="47">
        <f t="shared" si="0"/>
        <v>80</v>
      </c>
      <c r="F25" s="8" t="str">
        <f t="shared" si="1"/>
        <v>B</v>
      </c>
      <c r="G25" s="8" t="str">
        <f t="shared" si="2"/>
        <v>Memiliki kemampuan pemahaman Negara Maju dan Berkembang, Masih perlu peningkatan pemahaman Pemanfaatan Peta, Penginderaan Jauh, dan SIG.</v>
      </c>
      <c r="H25" s="47">
        <f t="shared" si="3"/>
        <v>76</v>
      </c>
      <c r="I25" s="8" t="str">
        <f t="shared" si="4"/>
        <v>B</v>
      </c>
      <c r="J2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5" s="13"/>
      <c r="L25" s="41">
        <f t="shared" si="6"/>
        <v>82</v>
      </c>
      <c r="M25" s="41">
        <f t="shared" si="7"/>
        <v>76</v>
      </c>
      <c r="O25" s="41">
        <v>60</v>
      </c>
      <c r="P25" s="41">
        <v>90</v>
      </c>
      <c r="Q25" s="42">
        <v>95</v>
      </c>
      <c r="R25" s="41"/>
      <c r="S25" s="41"/>
      <c r="T25" s="42"/>
      <c r="U25" s="41"/>
      <c r="V25" s="41"/>
      <c r="W25" s="42"/>
      <c r="X25" s="41"/>
      <c r="Y25" s="41"/>
      <c r="Z25" s="42"/>
      <c r="AA25" s="41"/>
      <c r="AB25" s="41"/>
      <c r="AC25" s="42"/>
      <c r="AD25" s="42">
        <f t="shared" si="8"/>
        <v>82</v>
      </c>
      <c r="AE25" s="41">
        <v>75</v>
      </c>
      <c r="AF25" s="41">
        <v>70</v>
      </c>
      <c r="AG25" s="42">
        <v>92</v>
      </c>
      <c r="AH25" s="41"/>
      <c r="AI25" s="41"/>
      <c r="AJ25" s="42"/>
      <c r="AK25" s="41"/>
      <c r="AL25" s="41"/>
      <c r="AM25" s="42"/>
      <c r="AN25" s="41"/>
      <c r="AO25" s="41"/>
      <c r="AP25" s="42"/>
      <c r="AQ25" s="41"/>
      <c r="AR25" s="41"/>
      <c r="AS25" s="42"/>
      <c r="AT25" s="41">
        <v>76</v>
      </c>
      <c r="AU25" s="43">
        <f t="shared" si="9"/>
        <v>79.714285714285708</v>
      </c>
      <c r="AV25" s="44">
        <f t="shared" si="10"/>
        <v>80</v>
      </c>
      <c r="AW25" s="45"/>
      <c r="AX25" s="41">
        <v>81</v>
      </c>
      <c r="AY25" s="41"/>
      <c r="AZ25" s="42">
        <v>70</v>
      </c>
      <c r="BA25" s="41"/>
      <c r="BB25" s="41"/>
      <c r="BC25" s="42"/>
      <c r="BD25" s="41"/>
      <c r="BE25" s="41"/>
      <c r="BF25" s="42"/>
      <c r="BG25" s="41"/>
      <c r="BH25" s="41"/>
      <c r="BI25" s="42"/>
      <c r="BJ25" s="41"/>
      <c r="BK25" s="41"/>
      <c r="BL25" s="42"/>
      <c r="BM25" s="42">
        <f t="shared" si="11"/>
        <v>81</v>
      </c>
      <c r="BN25" s="42" t="str">
        <f t="shared" si="12"/>
        <v/>
      </c>
      <c r="BO25" s="42" t="str">
        <f t="shared" si="13"/>
        <v/>
      </c>
      <c r="BP25" s="42" t="str">
        <f t="shared" si="14"/>
        <v/>
      </c>
      <c r="BQ25" s="42" t="str">
        <f t="shared" si="15"/>
        <v/>
      </c>
      <c r="BR25" s="42">
        <f t="shared" si="16"/>
        <v>81</v>
      </c>
      <c r="BS25" s="41">
        <v>70</v>
      </c>
      <c r="BT25" s="41">
        <v>70</v>
      </c>
      <c r="BU25" s="42"/>
      <c r="BV25" s="41"/>
      <c r="BW25" s="41"/>
      <c r="BX25" s="42"/>
      <c r="BY25" s="41"/>
      <c r="BZ25" s="41"/>
      <c r="CA25" s="42"/>
      <c r="CB25" s="41"/>
      <c r="CC25" s="41"/>
      <c r="CD25" s="42"/>
      <c r="CE25" s="41"/>
      <c r="CF25" s="41"/>
      <c r="CG25" s="42"/>
      <c r="CH25" s="42">
        <f t="shared" si="17"/>
        <v>70</v>
      </c>
      <c r="CI25" s="42" t="str">
        <f t="shared" si="18"/>
        <v/>
      </c>
      <c r="CJ25" s="42" t="str">
        <f t="shared" si="19"/>
        <v/>
      </c>
      <c r="CK25" s="42" t="str">
        <f t="shared" si="20"/>
        <v/>
      </c>
      <c r="CL25" s="42" t="str">
        <f t="shared" si="21"/>
        <v/>
      </c>
      <c r="CM25" s="43">
        <f t="shared" si="22"/>
        <v>75.5</v>
      </c>
      <c r="CN25" s="44">
        <f t="shared" si="23"/>
        <v>76</v>
      </c>
      <c r="CO25" s="45"/>
      <c r="CP25" s="41">
        <v>1</v>
      </c>
      <c r="CQ25" s="46" t="str">
        <f t="shared" si="24"/>
        <v>Memiliki kemampuan pemahaman Negara Maju dan Berkembang, Masih perlu peningkatan pemahaman Pemanfaatan Peta, Penginderaan Jauh, dan SIG.</v>
      </c>
      <c r="CR25" s="45"/>
      <c r="CS25" s="52">
        <v>11</v>
      </c>
      <c r="CT2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5" s="40">
        <v>3</v>
      </c>
      <c r="CW25" s="52" t="s">
        <v>195</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LaporanAnalisis Interpretasi Peta di bidang transportasi, Membuat LaporanAnalisis Interpretasi Citra di bidang transportasi, Membuat Kliping Permasalahan Negara Maju Berkembang, Masih perlu peningkatan keterampilan Membuat LaporanAnalisis Interpretasi Peta SIG di bidang Lingkungan.</v>
      </c>
    </row>
    <row r="26" spans="1:110" x14ac:dyDescent="0.25">
      <c r="A26" s="8">
        <v>16</v>
      </c>
      <c r="B26" s="8">
        <v>106137</v>
      </c>
      <c r="C26" s="8" t="s">
        <v>103</v>
      </c>
      <c r="E26" s="47">
        <f t="shared" si="0"/>
        <v>85</v>
      </c>
      <c r="F26" s="8" t="str">
        <f t="shared" si="1"/>
        <v>B</v>
      </c>
      <c r="G26" s="8" t="str">
        <f t="shared" si="2"/>
        <v xml:space="preserve">Memiliki kemampuan pemahaman  Pemanfaatan Peta, Penginderaan Jauh, dan SIG, Negara Maju dan Berkembang, </v>
      </c>
      <c r="H26" s="47">
        <f t="shared" si="3"/>
        <v>88</v>
      </c>
      <c r="I26" s="8" t="str">
        <f t="shared" si="4"/>
        <v>B</v>
      </c>
      <c r="J2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6" s="13"/>
      <c r="L26" s="41">
        <f t="shared" si="6"/>
        <v>97</v>
      </c>
      <c r="M26" s="41">
        <f t="shared" si="7"/>
        <v>76</v>
      </c>
      <c r="O26" s="41">
        <v>100</v>
      </c>
      <c r="P26" s="41">
        <v>100</v>
      </c>
      <c r="Q26" s="42">
        <v>90</v>
      </c>
      <c r="R26" s="41"/>
      <c r="S26" s="41"/>
      <c r="T26" s="42"/>
      <c r="U26" s="41"/>
      <c r="V26" s="41"/>
      <c r="W26" s="42"/>
      <c r="X26" s="41"/>
      <c r="Y26" s="41"/>
      <c r="Z26" s="42"/>
      <c r="AA26" s="41"/>
      <c r="AB26" s="41"/>
      <c r="AC26" s="42"/>
      <c r="AD26" s="42">
        <f t="shared" si="8"/>
        <v>97</v>
      </c>
      <c r="AE26" s="41">
        <v>75</v>
      </c>
      <c r="AF26" s="41">
        <v>70</v>
      </c>
      <c r="AG26" s="42">
        <v>82</v>
      </c>
      <c r="AH26" s="41"/>
      <c r="AI26" s="41"/>
      <c r="AJ26" s="42"/>
      <c r="AK26" s="41"/>
      <c r="AL26" s="41"/>
      <c r="AM26" s="42"/>
      <c r="AN26" s="41"/>
      <c r="AO26" s="41"/>
      <c r="AP26" s="42"/>
      <c r="AQ26" s="41"/>
      <c r="AR26" s="41"/>
      <c r="AS26" s="42"/>
      <c r="AT26" s="41">
        <v>76</v>
      </c>
      <c r="AU26" s="43">
        <f t="shared" si="9"/>
        <v>84.714285714285708</v>
      </c>
      <c r="AV26" s="44">
        <f t="shared" si="10"/>
        <v>85</v>
      </c>
      <c r="AW26" s="45"/>
      <c r="AX26" s="41">
        <v>71</v>
      </c>
      <c r="AY26" s="41"/>
      <c r="AZ26" s="42">
        <v>90</v>
      </c>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41">
        <v>85</v>
      </c>
      <c r="BT26" s="41">
        <v>70</v>
      </c>
      <c r="BU26" s="42"/>
      <c r="BV26" s="41"/>
      <c r="BW26" s="41"/>
      <c r="BX26" s="42"/>
      <c r="BY26" s="41"/>
      <c r="BZ26" s="41"/>
      <c r="CA26" s="42"/>
      <c r="CB26" s="41"/>
      <c r="CC26" s="41"/>
      <c r="CD26" s="42"/>
      <c r="CE26" s="41"/>
      <c r="CF26" s="41"/>
      <c r="CG26" s="42"/>
      <c r="CH26" s="42">
        <f t="shared" si="17"/>
        <v>85</v>
      </c>
      <c r="CI26" s="42" t="str">
        <f t="shared" si="18"/>
        <v/>
      </c>
      <c r="CJ26" s="42" t="str">
        <f t="shared" si="19"/>
        <v/>
      </c>
      <c r="CK26" s="42" t="str">
        <f t="shared" si="20"/>
        <v/>
      </c>
      <c r="CL26" s="42" t="str">
        <f t="shared" si="21"/>
        <v/>
      </c>
      <c r="CM26" s="43">
        <f t="shared" si="22"/>
        <v>87.5</v>
      </c>
      <c r="CN26" s="44">
        <f t="shared" si="23"/>
        <v>88</v>
      </c>
      <c r="CO26" s="45"/>
      <c r="CP26" s="41">
        <v>11</v>
      </c>
      <c r="CQ26" s="46" t="str">
        <f t="shared" si="24"/>
        <v xml:space="preserve">Memiliki kemampuan pemahaman  Pemanfaatan Peta, Penginderaan Jauh, dan SIG, Negara Maju dan Berkembang, </v>
      </c>
      <c r="CR26" s="45"/>
      <c r="CS26" s="52">
        <v>11</v>
      </c>
      <c r="CT2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6" s="40">
        <v>4</v>
      </c>
      <c r="CW26" s="52" t="s">
        <v>196</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LaporanAnalisis Interpretasi Peta di bidang transportasi, Membuat LaporanAnalisis Interpretasi Citra di bidang transportasi, Membuat LaporanAnalisis Interpretasi Peta SIG di bidang Lingkungan, Masih perlu peningkatan keterampilan Membuat Kliping Permasalahan Negara Maju Berkembang.</v>
      </c>
    </row>
    <row r="27" spans="1:110" x14ac:dyDescent="0.25">
      <c r="A27" s="8">
        <v>17</v>
      </c>
      <c r="B27" s="8">
        <v>106152</v>
      </c>
      <c r="C27" s="8" t="s">
        <v>104</v>
      </c>
      <c r="E27" s="47">
        <f t="shared" si="0"/>
        <v>78</v>
      </c>
      <c r="F27" s="8" t="str">
        <f t="shared" si="1"/>
        <v>B</v>
      </c>
      <c r="G27" s="8" t="str">
        <f t="shared" si="2"/>
        <v>Memiliki kemampuan pemahaman Negara Maju dan Berkembang, Masih perlu peningkatan pemahaman Pemanfaatan Peta, Penginderaan Jauh, dan SIG.</v>
      </c>
      <c r="H27" s="47">
        <f t="shared" si="3"/>
        <v>83</v>
      </c>
      <c r="I27" s="8" t="str">
        <f t="shared" si="4"/>
        <v>B</v>
      </c>
      <c r="J2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7" s="13"/>
      <c r="L27" s="41">
        <f t="shared" si="6"/>
        <v>78</v>
      </c>
      <c r="M27" s="41">
        <f t="shared" si="7"/>
        <v>78</v>
      </c>
      <c r="O27" s="41">
        <v>60</v>
      </c>
      <c r="P27" s="41">
        <v>100</v>
      </c>
      <c r="Q27" s="42">
        <v>75</v>
      </c>
      <c r="R27" s="41"/>
      <c r="S27" s="41"/>
      <c r="T27" s="42"/>
      <c r="U27" s="41"/>
      <c r="V27" s="41"/>
      <c r="W27" s="42"/>
      <c r="X27" s="41"/>
      <c r="Y27" s="41"/>
      <c r="Z27" s="42"/>
      <c r="AA27" s="41"/>
      <c r="AB27" s="41"/>
      <c r="AC27" s="42"/>
      <c r="AD27" s="42">
        <f t="shared" si="8"/>
        <v>78</v>
      </c>
      <c r="AE27" s="41">
        <v>75</v>
      </c>
      <c r="AF27" s="41">
        <v>70</v>
      </c>
      <c r="AG27" s="42">
        <v>90</v>
      </c>
      <c r="AH27" s="41"/>
      <c r="AI27" s="41"/>
      <c r="AJ27" s="42"/>
      <c r="AK27" s="41"/>
      <c r="AL27" s="41"/>
      <c r="AM27" s="42"/>
      <c r="AN27" s="41"/>
      <c r="AO27" s="41"/>
      <c r="AP27" s="42"/>
      <c r="AQ27" s="41"/>
      <c r="AR27" s="41"/>
      <c r="AS27" s="42"/>
      <c r="AT27" s="41">
        <v>78</v>
      </c>
      <c r="AU27" s="43">
        <f t="shared" si="9"/>
        <v>78.285714285714292</v>
      </c>
      <c r="AV27" s="44">
        <f t="shared" si="10"/>
        <v>78</v>
      </c>
      <c r="AW27" s="45"/>
      <c r="AX27" s="41">
        <v>86</v>
      </c>
      <c r="AY27" s="41"/>
      <c r="AZ27" s="42">
        <v>80</v>
      </c>
      <c r="BA27" s="41"/>
      <c r="BB27" s="41"/>
      <c r="BC27" s="42"/>
      <c r="BD27" s="41"/>
      <c r="BE27" s="41"/>
      <c r="BF27" s="42"/>
      <c r="BG27" s="41"/>
      <c r="BH27" s="41"/>
      <c r="BI27" s="42"/>
      <c r="BJ27" s="41"/>
      <c r="BK27" s="41"/>
      <c r="BL27" s="42"/>
      <c r="BM27" s="42">
        <f t="shared" si="11"/>
        <v>86</v>
      </c>
      <c r="BN27" s="42" t="str">
        <f t="shared" si="12"/>
        <v/>
      </c>
      <c r="BO27" s="42" t="str">
        <f t="shared" si="13"/>
        <v/>
      </c>
      <c r="BP27" s="42" t="str">
        <f t="shared" si="14"/>
        <v/>
      </c>
      <c r="BQ27" s="42" t="str">
        <f t="shared" si="15"/>
        <v/>
      </c>
      <c r="BR27" s="42">
        <f t="shared" si="16"/>
        <v>86</v>
      </c>
      <c r="BS27" s="41">
        <v>80</v>
      </c>
      <c r="BT27" s="41">
        <v>70</v>
      </c>
      <c r="BU27" s="42"/>
      <c r="BV27" s="41"/>
      <c r="BW27" s="41"/>
      <c r="BX27" s="42"/>
      <c r="BY27" s="41"/>
      <c r="BZ27" s="41"/>
      <c r="CA27" s="42"/>
      <c r="CB27" s="41"/>
      <c r="CC27" s="41"/>
      <c r="CD27" s="42"/>
      <c r="CE27" s="41"/>
      <c r="CF27" s="41"/>
      <c r="CG27" s="42"/>
      <c r="CH27" s="42">
        <f t="shared" si="17"/>
        <v>80</v>
      </c>
      <c r="CI27" s="42" t="str">
        <f t="shared" si="18"/>
        <v/>
      </c>
      <c r="CJ27" s="42" t="str">
        <f t="shared" si="19"/>
        <v/>
      </c>
      <c r="CK27" s="42" t="str">
        <f t="shared" si="20"/>
        <v/>
      </c>
      <c r="CL27" s="42" t="str">
        <f t="shared" si="21"/>
        <v/>
      </c>
      <c r="CM27" s="43">
        <f t="shared" si="22"/>
        <v>83</v>
      </c>
      <c r="CN27" s="44">
        <f t="shared" si="23"/>
        <v>83</v>
      </c>
      <c r="CO27" s="45"/>
      <c r="CP27" s="41">
        <v>1</v>
      </c>
      <c r="CQ27" s="46" t="str">
        <f t="shared" si="24"/>
        <v>Memiliki kemampuan pemahaman Negara Maju dan Berkembang, Masih perlu peningkatan pemahaman Pemanfaatan Peta, Penginderaan Jauh, dan SIG.</v>
      </c>
      <c r="CR27" s="45"/>
      <c r="CS27" s="52">
        <v>11</v>
      </c>
      <c r="CT2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8" spans="1:110" x14ac:dyDescent="0.25">
      <c r="A28" s="8">
        <v>18</v>
      </c>
      <c r="B28" s="8">
        <v>106167</v>
      </c>
      <c r="C28" s="8" t="s">
        <v>105</v>
      </c>
      <c r="E28" s="47">
        <f t="shared" si="0"/>
        <v>84</v>
      </c>
      <c r="F28" s="8" t="str">
        <f t="shared" si="1"/>
        <v>B</v>
      </c>
      <c r="G28" s="8" t="str">
        <f t="shared" si="2"/>
        <v xml:space="preserve">Memiliki kemampuan pemahaman  Pemanfaatan Peta, Penginderaan Jauh, dan SIG, Negara Maju dan Berkembang, </v>
      </c>
      <c r="H28" s="47">
        <f t="shared" si="3"/>
        <v>87</v>
      </c>
      <c r="I28" s="8" t="str">
        <f t="shared" si="4"/>
        <v>B</v>
      </c>
      <c r="J2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8" s="13"/>
      <c r="L28" s="41">
        <f t="shared" si="6"/>
        <v>90</v>
      </c>
      <c r="M28" s="41">
        <f t="shared" si="7"/>
        <v>74</v>
      </c>
      <c r="O28" s="41">
        <v>80</v>
      </c>
      <c r="P28" s="41">
        <v>100</v>
      </c>
      <c r="Q28" s="42">
        <v>90</v>
      </c>
      <c r="R28" s="41"/>
      <c r="S28" s="41"/>
      <c r="T28" s="42"/>
      <c r="U28" s="41"/>
      <c r="V28" s="41"/>
      <c r="W28" s="42"/>
      <c r="X28" s="41"/>
      <c r="Y28" s="41"/>
      <c r="Z28" s="42"/>
      <c r="AA28" s="41"/>
      <c r="AB28" s="41"/>
      <c r="AC28" s="42"/>
      <c r="AD28" s="42">
        <f t="shared" si="8"/>
        <v>90</v>
      </c>
      <c r="AE28" s="41">
        <v>80</v>
      </c>
      <c r="AF28" s="41">
        <v>70</v>
      </c>
      <c r="AG28" s="42">
        <v>96</v>
      </c>
      <c r="AH28" s="41"/>
      <c r="AI28" s="41"/>
      <c r="AJ28" s="42"/>
      <c r="AK28" s="41"/>
      <c r="AL28" s="41"/>
      <c r="AM28" s="42"/>
      <c r="AN28" s="41"/>
      <c r="AO28" s="41"/>
      <c r="AP28" s="42"/>
      <c r="AQ28" s="41"/>
      <c r="AR28" s="41"/>
      <c r="AS28" s="42"/>
      <c r="AT28" s="41">
        <v>74</v>
      </c>
      <c r="AU28" s="43">
        <f t="shared" si="9"/>
        <v>84.285714285714292</v>
      </c>
      <c r="AV28" s="44">
        <f t="shared" si="10"/>
        <v>84</v>
      </c>
      <c r="AW28" s="45"/>
      <c r="AX28" s="41">
        <v>88</v>
      </c>
      <c r="AY28" s="41"/>
      <c r="AZ28" s="42">
        <v>75</v>
      </c>
      <c r="BA28" s="41"/>
      <c r="BB28" s="41"/>
      <c r="BC28" s="42"/>
      <c r="BD28" s="41"/>
      <c r="BE28" s="41"/>
      <c r="BF28" s="42"/>
      <c r="BG28" s="41"/>
      <c r="BH28" s="41"/>
      <c r="BI28" s="42"/>
      <c r="BJ28" s="41"/>
      <c r="BK28" s="41"/>
      <c r="BL28" s="42"/>
      <c r="BM28" s="42">
        <f t="shared" si="11"/>
        <v>88</v>
      </c>
      <c r="BN28" s="42" t="str">
        <f t="shared" si="12"/>
        <v/>
      </c>
      <c r="BO28" s="42" t="str">
        <f t="shared" si="13"/>
        <v/>
      </c>
      <c r="BP28" s="42" t="str">
        <f t="shared" si="14"/>
        <v/>
      </c>
      <c r="BQ28" s="42" t="str">
        <f t="shared" si="15"/>
        <v/>
      </c>
      <c r="BR28" s="42">
        <f t="shared" si="16"/>
        <v>88</v>
      </c>
      <c r="BS28" s="41">
        <v>85</v>
      </c>
      <c r="BT28" s="41">
        <v>70</v>
      </c>
      <c r="BU28" s="42"/>
      <c r="BV28" s="41"/>
      <c r="BW28" s="41"/>
      <c r="BX28" s="42"/>
      <c r="BY28" s="41"/>
      <c r="BZ28" s="41"/>
      <c r="CA28" s="42"/>
      <c r="CB28" s="41"/>
      <c r="CC28" s="41"/>
      <c r="CD28" s="42"/>
      <c r="CE28" s="41"/>
      <c r="CF28" s="41"/>
      <c r="CG28" s="42"/>
      <c r="CH28" s="42">
        <f t="shared" si="17"/>
        <v>85</v>
      </c>
      <c r="CI28" s="42" t="str">
        <f t="shared" si="18"/>
        <v/>
      </c>
      <c r="CJ28" s="42" t="str">
        <f t="shared" si="19"/>
        <v/>
      </c>
      <c r="CK28" s="42" t="str">
        <f t="shared" si="20"/>
        <v/>
      </c>
      <c r="CL28" s="42" t="str">
        <f t="shared" si="21"/>
        <v/>
      </c>
      <c r="CM28" s="43">
        <f t="shared" si="22"/>
        <v>86.5</v>
      </c>
      <c r="CN28" s="44">
        <f t="shared" si="23"/>
        <v>87</v>
      </c>
      <c r="CO28" s="45"/>
      <c r="CP28" s="41">
        <v>11</v>
      </c>
      <c r="CQ28" s="46" t="str">
        <f t="shared" si="24"/>
        <v xml:space="preserve">Memiliki kemampuan pemahaman  Pemanfaatan Peta, Penginderaan Jauh, dan SIG, Negara Maju dan Berkembang, </v>
      </c>
      <c r="CR28" s="45"/>
      <c r="CS28" s="52">
        <v>11</v>
      </c>
      <c r="CT2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9" spans="1:110" x14ac:dyDescent="0.25">
      <c r="A29" s="8">
        <v>19</v>
      </c>
      <c r="B29" s="8">
        <v>106182</v>
      </c>
      <c r="C29" s="8" t="s">
        <v>106</v>
      </c>
      <c r="E29" s="47">
        <f t="shared" si="0"/>
        <v>76</v>
      </c>
      <c r="F29" s="8" t="str">
        <f t="shared" si="1"/>
        <v>B</v>
      </c>
      <c r="G29" s="8" t="str">
        <f t="shared" si="2"/>
        <v>Memiliki kemampuan pemahaman Negara Maju dan Berkembang, Masih perlu peningkatan pemahaman Pemanfaatan Peta, Penginderaan Jauh, dan SIG.</v>
      </c>
      <c r="H29" s="47">
        <f t="shared" si="3"/>
        <v>76</v>
      </c>
      <c r="I29" s="8" t="str">
        <f t="shared" si="4"/>
        <v>B</v>
      </c>
      <c r="J29"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29" s="13"/>
      <c r="L29" s="41">
        <f t="shared" si="6"/>
        <v>73</v>
      </c>
      <c r="M29" s="41">
        <f t="shared" si="7"/>
        <v>76</v>
      </c>
      <c r="O29" s="41">
        <v>50</v>
      </c>
      <c r="P29" s="41">
        <v>85</v>
      </c>
      <c r="Q29" s="42">
        <v>85</v>
      </c>
      <c r="R29" s="41"/>
      <c r="S29" s="41"/>
      <c r="T29" s="42"/>
      <c r="U29" s="41"/>
      <c r="V29" s="41"/>
      <c r="W29" s="42"/>
      <c r="X29" s="41"/>
      <c r="Y29" s="41"/>
      <c r="Z29" s="42"/>
      <c r="AA29" s="41"/>
      <c r="AB29" s="41"/>
      <c r="AC29" s="42"/>
      <c r="AD29" s="42">
        <f t="shared" si="8"/>
        <v>73</v>
      </c>
      <c r="AE29" s="41">
        <v>75</v>
      </c>
      <c r="AF29" s="41">
        <v>70</v>
      </c>
      <c r="AG29" s="42">
        <v>92</v>
      </c>
      <c r="AH29" s="41"/>
      <c r="AI29" s="41"/>
      <c r="AJ29" s="42"/>
      <c r="AK29" s="41"/>
      <c r="AL29" s="41"/>
      <c r="AM29" s="42"/>
      <c r="AN29" s="41"/>
      <c r="AO29" s="41"/>
      <c r="AP29" s="42"/>
      <c r="AQ29" s="41"/>
      <c r="AR29" s="41"/>
      <c r="AS29" s="42"/>
      <c r="AT29" s="41">
        <v>76</v>
      </c>
      <c r="AU29" s="43">
        <f t="shared" si="9"/>
        <v>76.142857142857139</v>
      </c>
      <c r="AV29" s="44">
        <f t="shared" si="10"/>
        <v>76</v>
      </c>
      <c r="AW29" s="45"/>
      <c r="AX29" s="41">
        <v>75</v>
      </c>
      <c r="AY29" s="41"/>
      <c r="AZ29" s="42">
        <v>73</v>
      </c>
      <c r="BA29" s="41"/>
      <c r="BB29" s="41"/>
      <c r="BC29" s="42"/>
      <c r="BD29" s="41"/>
      <c r="BE29" s="41"/>
      <c r="BF29" s="42"/>
      <c r="BG29" s="41"/>
      <c r="BH29" s="41"/>
      <c r="BI29" s="42"/>
      <c r="BJ29" s="41"/>
      <c r="BK29" s="41"/>
      <c r="BL29" s="42"/>
      <c r="BM29" s="42">
        <f t="shared" si="11"/>
        <v>75</v>
      </c>
      <c r="BN29" s="42" t="str">
        <f t="shared" si="12"/>
        <v/>
      </c>
      <c r="BO29" s="42" t="str">
        <f t="shared" si="13"/>
        <v/>
      </c>
      <c r="BP29" s="42" t="str">
        <f t="shared" si="14"/>
        <v/>
      </c>
      <c r="BQ29" s="42" t="str">
        <f t="shared" si="15"/>
        <v/>
      </c>
      <c r="BR29" s="42">
        <f t="shared" si="16"/>
        <v>75</v>
      </c>
      <c r="BS29" s="41">
        <v>76</v>
      </c>
      <c r="BT29" s="41">
        <v>70</v>
      </c>
      <c r="BU29" s="42"/>
      <c r="BV29" s="41"/>
      <c r="BW29" s="41"/>
      <c r="BX29" s="42"/>
      <c r="BY29" s="41"/>
      <c r="BZ29" s="41"/>
      <c r="CA29" s="42"/>
      <c r="CB29" s="41"/>
      <c r="CC29" s="41"/>
      <c r="CD29" s="42"/>
      <c r="CE29" s="41"/>
      <c r="CF29" s="41"/>
      <c r="CG29" s="42"/>
      <c r="CH29" s="42">
        <f t="shared" si="17"/>
        <v>76</v>
      </c>
      <c r="CI29" s="42" t="str">
        <f t="shared" si="18"/>
        <v/>
      </c>
      <c r="CJ29" s="42" t="str">
        <f t="shared" si="19"/>
        <v/>
      </c>
      <c r="CK29" s="42" t="str">
        <f t="shared" si="20"/>
        <v/>
      </c>
      <c r="CL29" s="42" t="str">
        <f t="shared" si="21"/>
        <v/>
      </c>
      <c r="CM29" s="43">
        <f t="shared" si="22"/>
        <v>75.5</v>
      </c>
      <c r="CN29" s="44">
        <f t="shared" si="23"/>
        <v>76</v>
      </c>
      <c r="CO29" s="45"/>
      <c r="CP29" s="41">
        <v>1</v>
      </c>
      <c r="CQ29" s="46" t="str">
        <f t="shared" si="24"/>
        <v>Memiliki kemampuan pemahaman Negara Maju dan Berkembang, Masih perlu peningkatan pemahaman Pemanfaatan Peta, Penginderaan Jauh, dan SIG.</v>
      </c>
      <c r="CR29" s="45"/>
      <c r="CS29" s="41">
        <v>1</v>
      </c>
      <c r="CT29"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0" spans="1:110" x14ac:dyDescent="0.25">
      <c r="A30" s="8">
        <v>20</v>
      </c>
      <c r="B30" s="8">
        <v>106197</v>
      </c>
      <c r="C30" s="8" t="s">
        <v>107</v>
      </c>
      <c r="E30" s="47">
        <f t="shared" si="0"/>
        <v>87</v>
      </c>
      <c r="F30" s="8" t="str">
        <f t="shared" si="1"/>
        <v>B</v>
      </c>
      <c r="G30" s="8" t="str">
        <f t="shared" si="2"/>
        <v xml:space="preserve">Memiliki kemampuan pemahaman  Pemanfaatan Peta, Penginderaan Jauh, dan SIG, Negara Maju dan Berkembang, </v>
      </c>
      <c r="H30" s="47">
        <f t="shared" si="3"/>
        <v>82</v>
      </c>
      <c r="I30" s="8" t="str">
        <f t="shared" si="4"/>
        <v>B</v>
      </c>
      <c r="J30"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30" s="13"/>
      <c r="L30" s="41">
        <f t="shared" si="6"/>
        <v>95</v>
      </c>
      <c r="M30" s="41">
        <f t="shared" si="7"/>
        <v>76</v>
      </c>
      <c r="O30" s="41">
        <v>100</v>
      </c>
      <c r="P30" s="41">
        <v>100</v>
      </c>
      <c r="Q30" s="42">
        <v>85</v>
      </c>
      <c r="R30" s="41"/>
      <c r="S30" s="41"/>
      <c r="T30" s="42"/>
      <c r="U30" s="41"/>
      <c r="V30" s="41"/>
      <c r="W30" s="42"/>
      <c r="X30" s="41"/>
      <c r="Y30" s="41"/>
      <c r="Z30" s="42"/>
      <c r="AA30" s="41"/>
      <c r="AB30" s="41"/>
      <c r="AC30" s="42"/>
      <c r="AD30" s="42">
        <f t="shared" si="8"/>
        <v>95</v>
      </c>
      <c r="AE30" s="41">
        <v>85</v>
      </c>
      <c r="AF30" s="41">
        <v>80</v>
      </c>
      <c r="AG30" s="42">
        <v>84</v>
      </c>
      <c r="AH30" s="41"/>
      <c r="AI30" s="41"/>
      <c r="AJ30" s="42"/>
      <c r="AK30" s="41"/>
      <c r="AL30" s="41"/>
      <c r="AM30" s="42"/>
      <c r="AN30" s="41"/>
      <c r="AO30" s="41"/>
      <c r="AP30" s="42"/>
      <c r="AQ30" s="41"/>
      <c r="AR30" s="41"/>
      <c r="AS30" s="42"/>
      <c r="AT30" s="41">
        <v>76</v>
      </c>
      <c r="AU30" s="43">
        <f t="shared" si="9"/>
        <v>87.142857142857139</v>
      </c>
      <c r="AV30" s="44">
        <f t="shared" si="10"/>
        <v>87</v>
      </c>
      <c r="AW30" s="45"/>
      <c r="AX30" s="41">
        <v>67</v>
      </c>
      <c r="AY30" s="41"/>
      <c r="AZ30" s="42">
        <v>73</v>
      </c>
      <c r="BA30" s="41"/>
      <c r="BB30" s="41"/>
      <c r="BC30" s="42"/>
      <c r="BD30" s="41"/>
      <c r="BE30" s="41"/>
      <c r="BF30" s="42"/>
      <c r="BG30" s="41"/>
      <c r="BH30" s="41"/>
      <c r="BI30" s="42"/>
      <c r="BJ30" s="41"/>
      <c r="BK30" s="41"/>
      <c r="BL30" s="42"/>
      <c r="BM30" s="42">
        <f t="shared" si="11"/>
        <v>73</v>
      </c>
      <c r="BN30" s="42" t="str">
        <f t="shared" si="12"/>
        <v/>
      </c>
      <c r="BO30" s="42" t="str">
        <f t="shared" si="13"/>
        <v/>
      </c>
      <c r="BP30" s="42" t="str">
        <f t="shared" si="14"/>
        <v/>
      </c>
      <c r="BQ30" s="42" t="str">
        <f t="shared" si="15"/>
        <v/>
      </c>
      <c r="BR30" s="42">
        <f t="shared" si="16"/>
        <v>73</v>
      </c>
      <c r="BS30" s="41">
        <v>90</v>
      </c>
      <c r="BT30" s="41">
        <v>70</v>
      </c>
      <c r="BU30" s="42"/>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81.5</v>
      </c>
      <c r="CN30" s="44">
        <f t="shared" si="23"/>
        <v>82</v>
      </c>
      <c r="CO30" s="45"/>
      <c r="CP30" s="41">
        <v>11</v>
      </c>
      <c r="CQ30" s="46" t="str">
        <f t="shared" si="24"/>
        <v xml:space="preserve">Memiliki kemampuan pemahaman  Pemanfaatan Peta, Penginderaan Jauh, dan SIG, Negara Maju dan Berkembang, </v>
      </c>
      <c r="CR30" s="45"/>
      <c r="CS30" s="41">
        <v>1</v>
      </c>
      <c r="CT30"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1" spans="1:110" x14ac:dyDescent="0.25">
      <c r="A31" s="8">
        <v>21</v>
      </c>
      <c r="B31" s="8">
        <v>106212</v>
      </c>
      <c r="C31" s="8" t="s">
        <v>108</v>
      </c>
      <c r="E31" s="47">
        <f t="shared" si="0"/>
        <v>82</v>
      </c>
      <c r="F31" s="8" t="str">
        <f t="shared" si="1"/>
        <v>B</v>
      </c>
      <c r="G31" s="8" t="str">
        <f t="shared" si="2"/>
        <v xml:space="preserve">Memiliki kemampuan pemahaman  Pemanfaatan Peta, Penginderaan Jauh, dan SIG, Negara Maju dan Berkembang, </v>
      </c>
      <c r="H31" s="47">
        <f t="shared" si="3"/>
        <v>89</v>
      </c>
      <c r="I31" s="8" t="str">
        <f t="shared" si="4"/>
        <v>B</v>
      </c>
      <c r="J3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1" s="13"/>
      <c r="L31" s="41">
        <f t="shared" si="6"/>
        <v>88</v>
      </c>
      <c r="M31" s="41">
        <f t="shared" si="7"/>
        <v>76</v>
      </c>
      <c r="O31" s="41">
        <v>90</v>
      </c>
      <c r="P31" s="41">
        <v>90</v>
      </c>
      <c r="Q31" s="42">
        <v>85</v>
      </c>
      <c r="R31" s="41"/>
      <c r="S31" s="41"/>
      <c r="T31" s="42"/>
      <c r="U31" s="41"/>
      <c r="V31" s="41"/>
      <c r="W31" s="42"/>
      <c r="X31" s="41"/>
      <c r="Y31" s="41"/>
      <c r="Z31" s="42"/>
      <c r="AA31" s="41"/>
      <c r="AB31" s="41"/>
      <c r="AC31" s="42"/>
      <c r="AD31" s="42">
        <f t="shared" si="8"/>
        <v>88</v>
      </c>
      <c r="AE31" s="41">
        <v>80</v>
      </c>
      <c r="AF31" s="41">
        <v>70</v>
      </c>
      <c r="AG31" s="42">
        <v>82</v>
      </c>
      <c r="AH31" s="41"/>
      <c r="AI31" s="41"/>
      <c r="AJ31" s="42"/>
      <c r="AK31" s="41"/>
      <c r="AL31" s="41"/>
      <c r="AM31" s="42"/>
      <c r="AN31" s="41"/>
      <c r="AO31" s="41"/>
      <c r="AP31" s="42"/>
      <c r="AQ31" s="41"/>
      <c r="AR31" s="41"/>
      <c r="AS31" s="42"/>
      <c r="AT31" s="41">
        <v>76</v>
      </c>
      <c r="AU31" s="43">
        <f t="shared" si="9"/>
        <v>81.857142857142861</v>
      </c>
      <c r="AV31" s="44">
        <f t="shared" si="10"/>
        <v>82</v>
      </c>
      <c r="AW31" s="45"/>
      <c r="AX31" s="41">
        <v>74</v>
      </c>
      <c r="AY31" s="41"/>
      <c r="AZ31" s="42">
        <v>97</v>
      </c>
      <c r="BA31" s="41"/>
      <c r="BB31" s="41"/>
      <c r="BC31" s="42"/>
      <c r="BD31" s="41"/>
      <c r="BE31" s="41"/>
      <c r="BF31" s="42"/>
      <c r="BG31" s="41"/>
      <c r="BH31" s="41"/>
      <c r="BI31" s="42"/>
      <c r="BJ31" s="41"/>
      <c r="BK31" s="41"/>
      <c r="BL31" s="42"/>
      <c r="BM31" s="42">
        <f t="shared" si="11"/>
        <v>97</v>
      </c>
      <c r="BN31" s="42" t="str">
        <f t="shared" si="12"/>
        <v/>
      </c>
      <c r="BO31" s="42" t="str">
        <f t="shared" si="13"/>
        <v/>
      </c>
      <c r="BP31" s="42" t="str">
        <f t="shared" si="14"/>
        <v/>
      </c>
      <c r="BQ31" s="42" t="str">
        <f t="shared" si="15"/>
        <v/>
      </c>
      <c r="BR31" s="42">
        <f t="shared" si="16"/>
        <v>97</v>
      </c>
      <c r="BS31" s="41">
        <v>70</v>
      </c>
      <c r="BT31" s="41">
        <v>80</v>
      </c>
      <c r="BU31" s="42"/>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88.5</v>
      </c>
      <c r="CN31" s="44">
        <f t="shared" si="23"/>
        <v>89</v>
      </c>
      <c r="CO31" s="45"/>
      <c r="CP31" s="52">
        <v>11</v>
      </c>
      <c r="CQ31" s="46" t="str">
        <f t="shared" si="24"/>
        <v xml:space="preserve">Memiliki kemampuan pemahaman  Pemanfaatan Peta, Penginderaan Jauh, dan SIG, Negara Maju dan Berkembang, </v>
      </c>
      <c r="CR31" s="45"/>
      <c r="CS31" s="41">
        <v>11</v>
      </c>
      <c r="CT3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2" spans="1:110" x14ac:dyDescent="0.25">
      <c r="A32" s="8">
        <v>22</v>
      </c>
      <c r="B32" s="8">
        <v>106227</v>
      </c>
      <c r="C32" s="8" t="s">
        <v>109</v>
      </c>
      <c r="E32" s="47">
        <f t="shared" si="0"/>
        <v>79</v>
      </c>
      <c r="F32" s="8" t="str">
        <f t="shared" si="1"/>
        <v>B</v>
      </c>
      <c r="G32" s="8" t="str">
        <f t="shared" si="2"/>
        <v xml:space="preserve">Memiliki kemampuan pemahaman  Pemanfaatan Peta, Penginderaan Jauh, dan SIG, Negara Maju dan Berkembang, </v>
      </c>
      <c r="H32" s="47">
        <f t="shared" si="3"/>
        <v>76</v>
      </c>
      <c r="I32" s="8" t="str">
        <f t="shared" si="4"/>
        <v>B</v>
      </c>
      <c r="J3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2" s="13"/>
      <c r="L32" s="41">
        <f t="shared" si="6"/>
        <v>88</v>
      </c>
      <c r="M32" s="41">
        <f t="shared" si="7"/>
        <v>66</v>
      </c>
      <c r="O32" s="41">
        <v>80</v>
      </c>
      <c r="P32" s="41">
        <v>100</v>
      </c>
      <c r="Q32" s="42">
        <v>85</v>
      </c>
      <c r="R32" s="41"/>
      <c r="S32" s="41"/>
      <c r="T32" s="42"/>
      <c r="U32" s="41"/>
      <c r="V32" s="41"/>
      <c r="W32" s="42"/>
      <c r="X32" s="41"/>
      <c r="Y32" s="41"/>
      <c r="Z32" s="42"/>
      <c r="AA32" s="41"/>
      <c r="AB32" s="41"/>
      <c r="AC32" s="42"/>
      <c r="AD32" s="42">
        <f t="shared" si="8"/>
        <v>88</v>
      </c>
      <c r="AE32" s="41">
        <v>70</v>
      </c>
      <c r="AF32" s="41">
        <v>70</v>
      </c>
      <c r="AG32" s="42">
        <v>85</v>
      </c>
      <c r="AH32" s="41"/>
      <c r="AI32" s="41"/>
      <c r="AJ32" s="42"/>
      <c r="AK32" s="41"/>
      <c r="AL32" s="41"/>
      <c r="AM32" s="42"/>
      <c r="AN32" s="41"/>
      <c r="AO32" s="41"/>
      <c r="AP32" s="42"/>
      <c r="AQ32" s="41"/>
      <c r="AR32" s="41"/>
      <c r="AS32" s="42"/>
      <c r="AT32" s="41">
        <v>66</v>
      </c>
      <c r="AU32" s="43">
        <f t="shared" si="9"/>
        <v>79.428571428571431</v>
      </c>
      <c r="AV32" s="44">
        <f t="shared" si="10"/>
        <v>79</v>
      </c>
      <c r="AW32" s="45"/>
      <c r="AX32" s="41">
        <v>75</v>
      </c>
      <c r="AY32" s="41"/>
      <c r="AZ32" s="42">
        <v>50</v>
      </c>
      <c r="BA32" s="41"/>
      <c r="BB32" s="41"/>
      <c r="BC32" s="42"/>
      <c r="BD32" s="41"/>
      <c r="BE32" s="41"/>
      <c r="BF32" s="42"/>
      <c r="BG32" s="41"/>
      <c r="BH32" s="41"/>
      <c r="BI32" s="42"/>
      <c r="BJ32" s="41"/>
      <c r="BK32" s="41"/>
      <c r="BL32" s="42"/>
      <c r="BM32" s="42">
        <f t="shared" si="11"/>
        <v>75</v>
      </c>
      <c r="BN32" s="42" t="str">
        <f t="shared" si="12"/>
        <v/>
      </c>
      <c r="BO32" s="42" t="str">
        <f t="shared" si="13"/>
        <v/>
      </c>
      <c r="BP32" s="42" t="str">
        <f t="shared" si="14"/>
        <v/>
      </c>
      <c r="BQ32" s="42" t="str">
        <f t="shared" si="15"/>
        <v/>
      </c>
      <c r="BR32" s="42">
        <f t="shared" si="16"/>
        <v>75</v>
      </c>
      <c r="BS32" s="41">
        <v>76</v>
      </c>
      <c r="BT32" s="41">
        <v>75</v>
      </c>
      <c r="BU32" s="42"/>
      <c r="BV32" s="41"/>
      <c r="BW32" s="41"/>
      <c r="BX32" s="42"/>
      <c r="BY32" s="41"/>
      <c r="BZ32" s="41"/>
      <c r="CA32" s="42"/>
      <c r="CB32" s="41"/>
      <c r="CC32" s="41"/>
      <c r="CD32" s="42"/>
      <c r="CE32" s="41"/>
      <c r="CF32" s="41"/>
      <c r="CG32" s="42"/>
      <c r="CH32" s="42">
        <f t="shared" si="17"/>
        <v>76</v>
      </c>
      <c r="CI32" s="42" t="str">
        <f t="shared" si="18"/>
        <v/>
      </c>
      <c r="CJ32" s="42" t="str">
        <f t="shared" si="19"/>
        <v/>
      </c>
      <c r="CK32" s="42" t="str">
        <f t="shared" si="20"/>
        <v/>
      </c>
      <c r="CL32" s="42" t="str">
        <f t="shared" si="21"/>
        <v/>
      </c>
      <c r="CM32" s="43">
        <f t="shared" si="22"/>
        <v>75.5</v>
      </c>
      <c r="CN32" s="44">
        <f t="shared" si="23"/>
        <v>76</v>
      </c>
      <c r="CO32" s="45"/>
      <c r="CP32" s="52">
        <v>11</v>
      </c>
      <c r="CQ32" s="46" t="str">
        <f t="shared" si="24"/>
        <v xml:space="preserve">Memiliki kemampuan pemahaman  Pemanfaatan Peta, Penginderaan Jauh, dan SIG, Negara Maju dan Berkembang, </v>
      </c>
      <c r="CR32" s="45"/>
      <c r="CS32" s="52">
        <v>11</v>
      </c>
      <c r="CT3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3" spans="1:110" x14ac:dyDescent="0.25">
      <c r="A33" s="8">
        <v>23</v>
      </c>
      <c r="B33" s="8">
        <v>106242</v>
      </c>
      <c r="C33" s="8" t="s">
        <v>110</v>
      </c>
      <c r="E33" s="47">
        <f t="shared" si="0"/>
        <v>90</v>
      </c>
      <c r="F33" s="8" t="str">
        <f t="shared" si="1"/>
        <v>B</v>
      </c>
      <c r="G33" s="8" t="str">
        <f t="shared" si="2"/>
        <v xml:space="preserve">Memiliki kemampuan pemahaman  Pemanfaatan Peta, Penginderaan Jauh, dan SIG, Negara Maju dan Berkembang, </v>
      </c>
      <c r="H33" s="47">
        <f t="shared" si="3"/>
        <v>89</v>
      </c>
      <c r="I33" s="8" t="str">
        <f t="shared" si="4"/>
        <v>B</v>
      </c>
      <c r="J3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3" s="13"/>
      <c r="L33" s="41">
        <f t="shared" si="6"/>
        <v>95</v>
      </c>
      <c r="M33" s="41">
        <f t="shared" si="7"/>
        <v>80</v>
      </c>
      <c r="O33" s="41">
        <v>100</v>
      </c>
      <c r="P33" s="41">
        <v>100</v>
      </c>
      <c r="Q33" s="42">
        <v>85</v>
      </c>
      <c r="R33" s="41"/>
      <c r="S33" s="41"/>
      <c r="T33" s="42"/>
      <c r="U33" s="41"/>
      <c r="V33" s="41"/>
      <c r="W33" s="42"/>
      <c r="X33" s="41"/>
      <c r="Y33" s="41"/>
      <c r="Z33" s="42"/>
      <c r="AA33" s="41"/>
      <c r="AB33" s="41"/>
      <c r="AC33" s="42"/>
      <c r="AD33" s="42">
        <f t="shared" si="8"/>
        <v>95</v>
      </c>
      <c r="AE33" s="41">
        <v>90</v>
      </c>
      <c r="AF33" s="41">
        <v>80</v>
      </c>
      <c r="AG33" s="42">
        <v>92</v>
      </c>
      <c r="AH33" s="41"/>
      <c r="AI33" s="41"/>
      <c r="AJ33" s="42"/>
      <c r="AK33" s="41"/>
      <c r="AL33" s="41"/>
      <c r="AM33" s="42"/>
      <c r="AN33" s="41"/>
      <c r="AO33" s="41"/>
      <c r="AP33" s="42"/>
      <c r="AQ33" s="41"/>
      <c r="AR33" s="41"/>
      <c r="AS33" s="42"/>
      <c r="AT33" s="41">
        <v>80</v>
      </c>
      <c r="AU33" s="43">
        <f t="shared" si="9"/>
        <v>89.571428571428569</v>
      </c>
      <c r="AV33" s="44">
        <f t="shared" si="10"/>
        <v>90</v>
      </c>
      <c r="AW33" s="45"/>
      <c r="AX33" s="41">
        <v>83</v>
      </c>
      <c r="AY33" s="41"/>
      <c r="AZ33" s="42">
        <v>73</v>
      </c>
      <c r="BA33" s="41"/>
      <c r="BB33" s="41"/>
      <c r="BC33" s="42"/>
      <c r="BD33" s="41"/>
      <c r="BE33" s="41"/>
      <c r="BF33" s="42"/>
      <c r="BG33" s="41"/>
      <c r="BH33" s="41"/>
      <c r="BI33" s="42"/>
      <c r="BJ33" s="41"/>
      <c r="BK33" s="41"/>
      <c r="BL33" s="42"/>
      <c r="BM33" s="42">
        <f t="shared" si="11"/>
        <v>83</v>
      </c>
      <c r="BN33" s="42" t="str">
        <f t="shared" si="12"/>
        <v/>
      </c>
      <c r="BO33" s="42" t="str">
        <f t="shared" si="13"/>
        <v/>
      </c>
      <c r="BP33" s="42" t="str">
        <f t="shared" si="14"/>
        <v/>
      </c>
      <c r="BQ33" s="42" t="str">
        <f t="shared" si="15"/>
        <v/>
      </c>
      <c r="BR33" s="42">
        <f t="shared" si="16"/>
        <v>83</v>
      </c>
      <c r="BS33" s="41">
        <v>95</v>
      </c>
      <c r="BT33" s="41">
        <v>70</v>
      </c>
      <c r="BU33" s="42"/>
      <c r="BV33" s="41"/>
      <c r="BW33" s="41"/>
      <c r="BX33" s="42"/>
      <c r="BY33" s="41"/>
      <c r="BZ33" s="41"/>
      <c r="CA33" s="42"/>
      <c r="CB33" s="41"/>
      <c r="CC33" s="41"/>
      <c r="CD33" s="42"/>
      <c r="CE33" s="41"/>
      <c r="CF33" s="41"/>
      <c r="CG33" s="42"/>
      <c r="CH33" s="42">
        <f t="shared" si="17"/>
        <v>95</v>
      </c>
      <c r="CI33" s="42" t="str">
        <f t="shared" si="18"/>
        <v/>
      </c>
      <c r="CJ33" s="42" t="str">
        <f t="shared" si="19"/>
        <v/>
      </c>
      <c r="CK33" s="42" t="str">
        <f t="shared" si="20"/>
        <v/>
      </c>
      <c r="CL33" s="42" t="str">
        <f t="shared" si="21"/>
        <v/>
      </c>
      <c r="CM33" s="43">
        <f t="shared" si="22"/>
        <v>89</v>
      </c>
      <c r="CN33" s="44">
        <f t="shared" si="23"/>
        <v>89</v>
      </c>
      <c r="CO33" s="45"/>
      <c r="CP33" s="52">
        <v>11</v>
      </c>
      <c r="CQ33" s="46" t="str">
        <f t="shared" si="24"/>
        <v xml:space="preserve">Memiliki kemampuan pemahaman  Pemanfaatan Peta, Penginderaan Jauh, dan SIG, Negara Maju dan Berkembang, </v>
      </c>
      <c r="CR33" s="45"/>
      <c r="CS33" s="52">
        <v>11</v>
      </c>
      <c r="CT3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4" spans="1:110" x14ac:dyDescent="0.25">
      <c r="A34" s="8">
        <v>24</v>
      </c>
      <c r="B34" s="8">
        <v>106257</v>
      </c>
      <c r="C34" s="8" t="s">
        <v>111</v>
      </c>
      <c r="E34" s="47">
        <f t="shared" si="0"/>
        <v>82</v>
      </c>
      <c r="F34" s="8" t="str">
        <f t="shared" si="1"/>
        <v>B</v>
      </c>
      <c r="G34" s="8" t="str">
        <f t="shared" si="2"/>
        <v>Memiliki kemampuan pemahaman Pemanfaatan Peta, Penginderaan Jauh, dan SIG, Masih perlu peningkatan pemahaman Negara Maju dan Berkembang.</v>
      </c>
      <c r="H34" s="47">
        <f t="shared" si="3"/>
        <v>76</v>
      </c>
      <c r="I34" s="8" t="str">
        <f t="shared" si="4"/>
        <v>B</v>
      </c>
      <c r="J3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4" s="13"/>
      <c r="L34" s="41">
        <f t="shared" si="6"/>
        <v>97</v>
      </c>
      <c r="M34" s="41">
        <f t="shared" si="7"/>
        <v>72</v>
      </c>
      <c r="O34" s="41">
        <v>100</v>
      </c>
      <c r="P34" s="41">
        <v>100</v>
      </c>
      <c r="Q34" s="42">
        <v>90</v>
      </c>
      <c r="R34" s="41"/>
      <c r="S34" s="41"/>
      <c r="T34" s="42"/>
      <c r="U34" s="41"/>
      <c r="V34" s="41"/>
      <c r="W34" s="42"/>
      <c r="X34" s="41"/>
      <c r="Y34" s="41"/>
      <c r="Z34" s="42"/>
      <c r="AA34" s="41"/>
      <c r="AB34" s="41"/>
      <c r="AC34" s="42"/>
      <c r="AD34" s="42">
        <f t="shared" si="8"/>
        <v>97</v>
      </c>
      <c r="AE34" s="41">
        <v>60</v>
      </c>
      <c r="AF34" s="41">
        <v>70</v>
      </c>
      <c r="AG34" s="42">
        <v>82</v>
      </c>
      <c r="AH34" s="41"/>
      <c r="AI34" s="41"/>
      <c r="AJ34" s="42"/>
      <c r="AK34" s="41"/>
      <c r="AL34" s="41"/>
      <c r="AM34" s="42"/>
      <c r="AN34" s="41"/>
      <c r="AO34" s="41"/>
      <c r="AP34" s="42"/>
      <c r="AQ34" s="41"/>
      <c r="AR34" s="41"/>
      <c r="AS34" s="42"/>
      <c r="AT34" s="41">
        <v>72</v>
      </c>
      <c r="AU34" s="43">
        <f t="shared" si="9"/>
        <v>82</v>
      </c>
      <c r="AV34" s="44">
        <f t="shared" si="10"/>
        <v>82</v>
      </c>
      <c r="AW34" s="45"/>
      <c r="AX34" s="41">
        <v>76</v>
      </c>
      <c r="AY34" s="41"/>
      <c r="AZ34" s="42">
        <v>75</v>
      </c>
      <c r="BA34" s="41"/>
      <c r="BB34" s="41"/>
      <c r="BC34" s="42"/>
      <c r="BD34" s="41"/>
      <c r="BE34" s="41"/>
      <c r="BF34" s="42"/>
      <c r="BG34" s="41"/>
      <c r="BH34" s="41"/>
      <c r="BI34" s="42"/>
      <c r="BJ34" s="41"/>
      <c r="BK34" s="41"/>
      <c r="BL34" s="42"/>
      <c r="BM34" s="42">
        <f t="shared" si="11"/>
        <v>76</v>
      </c>
      <c r="BN34" s="42" t="str">
        <f t="shared" si="12"/>
        <v/>
      </c>
      <c r="BO34" s="42" t="str">
        <f t="shared" si="13"/>
        <v/>
      </c>
      <c r="BP34" s="42" t="str">
        <f t="shared" si="14"/>
        <v/>
      </c>
      <c r="BQ34" s="42" t="str">
        <f t="shared" si="15"/>
        <v/>
      </c>
      <c r="BR34" s="42">
        <f t="shared" si="16"/>
        <v>76</v>
      </c>
      <c r="BS34" s="41">
        <v>70</v>
      </c>
      <c r="BT34" s="41">
        <v>76</v>
      </c>
      <c r="BU34" s="42"/>
      <c r="BV34" s="41"/>
      <c r="BW34" s="41"/>
      <c r="BX34" s="42"/>
      <c r="BY34" s="41"/>
      <c r="BZ34" s="41"/>
      <c r="CA34" s="42"/>
      <c r="CB34" s="41"/>
      <c r="CC34" s="41"/>
      <c r="CD34" s="42"/>
      <c r="CE34" s="41"/>
      <c r="CF34" s="41"/>
      <c r="CG34" s="42"/>
      <c r="CH34" s="42">
        <f t="shared" si="17"/>
        <v>76</v>
      </c>
      <c r="CI34" s="42" t="str">
        <f t="shared" si="18"/>
        <v/>
      </c>
      <c r="CJ34" s="42" t="str">
        <f t="shared" si="19"/>
        <v/>
      </c>
      <c r="CK34" s="42" t="str">
        <f t="shared" si="20"/>
        <v/>
      </c>
      <c r="CL34" s="42" t="str">
        <f t="shared" si="21"/>
        <v/>
      </c>
      <c r="CM34" s="43">
        <f t="shared" si="22"/>
        <v>76</v>
      </c>
      <c r="CN34" s="44">
        <f t="shared" si="23"/>
        <v>76</v>
      </c>
      <c r="CO34" s="45"/>
      <c r="CP34" s="52">
        <v>2</v>
      </c>
      <c r="CQ34" s="46" t="str">
        <f t="shared" si="24"/>
        <v>Memiliki kemampuan pemahaman Pemanfaatan Peta, Penginderaan Jauh, dan SIG, Masih perlu peningkatan pemahaman Negara Maju dan Berkembang.</v>
      </c>
      <c r="CR34" s="45"/>
      <c r="CS34" s="52">
        <v>11</v>
      </c>
      <c r="CT3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5" spans="1:110" x14ac:dyDescent="0.25">
      <c r="A35" s="8">
        <v>25</v>
      </c>
      <c r="B35" s="8">
        <v>106272</v>
      </c>
      <c r="C35" s="8" t="s">
        <v>112</v>
      </c>
      <c r="E35" s="47">
        <f t="shared" si="0"/>
        <v>85</v>
      </c>
      <c r="F35" s="8" t="str">
        <f t="shared" si="1"/>
        <v>B</v>
      </c>
      <c r="G35" s="8" t="str">
        <f t="shared" si="2"/>
        <v xml:space="preserve">Memiliki kemampuan pemahaman  Pemanfaatan Peta, Penginderaan Jauh, dan SIG, Negara Maju dan Berkembang, </v>
      </c>
      <c r="H35" s="47">
        <f t="shared" si="3"/>
        <v>88</v>
      </c>
      <c r="I35" s="8" t="str">
        <f t="shared" si="4"/>
        <v>B</v>
      </c>
      <c r="J3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5" s="13"/>
      <c r="L35" s="41">
        <f t="shared" si="6"/>
        <v>97</v>
      </c>
      <c r="M35" s="41">
        <f t="shared" si="7"/>
        <v>76</v>
      </c>
      <c r="O35" s="41">
        <v>100</v>
      </c>
      <c r="P35" s="41">
        <v>100</v>
      </c>
      <c r="Q35" s="42">
        <v>90</v>
      </c>
      <c r="R35" s="41"/>
      <c r="S35" s="41"/>
      <c r="T35" s="42"/>
      <c r="U35" s="41"/>
      <c r="V35" s="41"/>
      <c r="W35" s="42"/>
      <c r="X35" s="41"/>
      <c r="Y35" s="41"/>
      <c r="Z35" s="42"/>
      <c r="AA35" s="41"/>
      <c r="AB35" s="41"/>
      <c r="AC35" s="42"/>
      <c r="AD35" s="42">
        <f t="shared" si="8"/>
        <v>97</v>
      </c>
      <c r="AE35" s="41">
        <v>75</v>
      </c>
      <c r="AF35" s="41">
        <v>70</v>
      </c>
      <c r="AG35" s="42">
        <v>84</v>
      </c>
      <c r="AH35" s="41"/>
      <c r="AI35" s="41"/>
      <c r="AJ35" s="42"/>
      <c r="AK35" s="41"/>
      <c r="AL35" s="41"/>
      <c r="AM35" s="42"/>
      <c r="AN35" s="41"/>
      <c r="AO35" s="41"/>
      <c r="AP35" s="42"/>
      <c r="AQ35" s="41"/>
      <c r="AR35" s="41"/>
      <c r="AS35" s="42"/>
      <c r="AT35" s="41">
        <v>76</v>
      </c>
      <c r="AU35" s="43">
        <f t="shared" si="9"/>
        <v>85</v>
      </c>
      <c r="AV35" s="44">
        <f t="shared" si="10"/>
        <v>85</v>
      </c>
      <c r="AW35" s="45"/>
      <c r="AX35" s="41">
        <v>79</v>
      </c>
      <c r="AY35" s="41"/>
      <c r="AZ35" s="42">
        <v>86</v>
      </c>
      <c r="BA35" s="41"/>
      <c r="BB35" s="41"/>
      <c r="BC35" s="42"/>
      <c r="BD35" s="41"/>
      <c r="BE35" s="41"/>
      <c r="BF35" s="42"/>
      <c r="BG35" s="41"/>
      <c r="BH35" s="41"/>
      <c r="BI35" s="42"/>
      <c r="BJ35" s="41"/>
      <c r="BK35" s="41"/>
      <c r="BL35" s="42"/>
      <c r="BM35" s="42">
        <f t="shared" si="11"/>
        <v>86</v>
      </c>
      <c r="BN35" s="42" t="str">
        <f t="shared" si="12"/>
        <v/>
      </c>
      <c r="BO35" s="42" t="str">
        <f t="shared" si="13"/>
        <v/>
      </c>
      <c r="BP35" s="42" t="str">
        <f t="shared" si="14"/>
        <v/>
      </c>
      <c r="BQ35" s="42" t="str">
        <f t="shared" si="15"/>
        <v/>
      </c>
      <c r="BR35" s="42">
        <f t="shared" si="16"/>
        <v>86</v>
      </c>
      <c r="BS35" s="41">
        <v>90</v>
      </c>
      <c r="BT35" s="41">
        <v>70</v>
      </c>
      <c r="BU35" s="42"/>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88</v>
      </c>
      <c r="CN35" s="44">
        <f t="shared" si="23"/>
        <v>88</v>
      </c>
      <c r="CO35" s="45"/>
      <c r="CP35" s="52">
        <v>11</v>
      </c>
      <c r="CQ35" s="46" t="str">
        <f t="shared" si="24"/>
        <v xml:space="preserve">Memiliki kemampuan pemahaman  Pemanfaatan Peta, Penginderaan Jauh, dan SIG, Negara Maju dan Berkembang, </v>
      </c>
      <c r="CR35" s="45"/>
      <c r="CS35" s="52">
        <v>11</v>
      </c>
      <c r="CT3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6" spans="1:110" x14ac:dyDescent="0.25">
      <c r="A36" s="8">
        <v>26</v>
      </c>
      <c r="B36" s="8">
        <v>106287</v>
      </c>
      <c r="C36" s="8" t="s">
        <v>113</v>
      </c>
      <c r="E36" s="47">
        <f t="shared" si="0"/>
        <v>76</v>
      </c>
      <c r="F36" s="8" t="str">
        <f t="shared" si="1"/>
        <v>B</v>
      </c>
      <c r="G36" s="8" t="str">
        <f t="shared" si="2"/>
        <v xml:space="preserve">Memiliki kemampuan pemahaman  Pemanfaatan Peta, Penginderaan Jauh, dan SIG, Negara Maju dan Berkembang, </v>
      </c>
      <c r="H36" s="47">
        <f t="shared" si="3"/>
        <v>76</v>
      </c>
      <c r="I36" s="8" t="str">
        <f t="shared" si="4"/>
        <v>B</v>
      </c>
      <c r="J36"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36" s="13"/>
      <c r="L36" s="41">
        <f t="shared" si="6"/>
        <v>75</v>
      </c>
      <c r="M36" s="41">
        <f t="shared" si="7"/>
        <v>78</v>
      </c>
      <c r="O36" s="41">
        <v>80</v>
      </c>
      <c r="P36" s="41">
        <v>70</v>
      </c>
      <c r="Q36" s="42">
        <v>75</v>
      </c>
      <c r="R36" s="41"/>
      <c r="S36" s="41"/>
      <c r="T36" s="42"/>
      <c r="U36" s="41"/>
      <c r="V36" s="41"/>
      <c r="W36" s="42"/>
      <c r="X36" s="41"/>
      <c r="Y36" s="41"/>
      <c r="Z36" s="42"/>
      <c r="AA36" s="41"/>
      <c r="AB36" s="41"/>
      <c r="AC36" s="42"/>
      <c r="AD36" s="42">
        <f t="shared" si="8"/>
        <v>75</v>
      </c>
      <c r="AE36" s="41">
        <v>75</v>
      </c>
      <c r="AF36" s="41">
        <v>70</v>
      </c>
      <c r="AG36" s="42">
        <v>84</v>
      </c>
      <c r="AH36" s="41"/>
      <c r="AI36" s="41"/>
      <c r="AJ36" s="42"/>
      <c r="AK36" s="41"/>
      <c r="AL36" s="41"/>
      <c r="AM36" s="42"/>
      <c r="AN36" s="41"/>
      <c r="AO36" s="41"/>
      <c r="AP36" s="42"/>
      <c r="AQ36" s="41"/>
      <c r="AR36" s="41"/>
      <c r="AS36" s="42"/>
      <c r="AT36" s="41">
        <v>78</v>
      </c>
      <c r="AU36" s="43">
        <f t="shared" si="9"/>
        <v>76</v>
      </c>
      <c r="AV36" s="44">
        <f t="shared" si="10"/>
        <v>76</v>
      </c>
      <c r="AW36" s="45"/>
      <c r="AX36" s="41">
        <v>71</v>
      </c>
      <c r="AY36" s="41"/>
      <c r="AZ36" s="42">
        <v>68</v>
      </c>
      <c r="BA36" s="41"/>
      <c r="BB36" s="41"/>
      <c r="BC36" s="42"/>
      <c r="BD36" s="41"/>
      <c r="BE36" s="41"/>
      <c r="BF36" s="42"/>
      <c r="BG36" s="41"/>
      <c r="BH36" s="41"/>
      <c r="BI36" s="42"/>
      <c r="BJ36" s="41"/>
      <c r="BK36" s="41"/>
      <c r="BL36" s="42"/>
      <c r="BM36" s="42">
        <f t="shared" si="11"/>
        <v>71</v>
      </c>
      <c r="BN36" s="42" t="str">
        <f t="shared" si="12"/>
        <v/>
      </c>
      <c r="BO36" s="42" t="str">
        <f t="shared" si="13"/>
        <v/>
      </c>
      <c r="BP36" s="42" t="str">
        <f t="shared" si="14"/>
        <v/>
      </c>
      <c r="BQ36" s="42" t="str">
        <f t="shared" si="15"/>
        <v/>
      </c>
      <c r="BR36" s="42">
        <f t="shared" si="16"/>
        <v>71</v>
      </c>
      <c r="BS36" s="41">
        <v>80</v>
      </c>
      <c r="BT36" s="41">
        <v>70</v>
      </c>
      <c r="BU36" s="42"/>
      <c r="BV36" s="41"/>
      <c r="BW36" s="41"/>
      <c r="BX36" s="42"/>
      <c r="BY36" s="41"/>
      <c r="BZ36" s="41"/>
      <c r="CA36" s="42"/>
      <c r="CB36" s="41"/>
      <c r="CC36" s="41"/>
      <c r="CD36" s="42"/>
      <c r="CE36" s="41"/>
      <c r="CF36" s="41"/>
      <c r="CG36" s="42"/>
      <c r="CH36" s="42">
        <f t="shared" si="17"/>
        <v>80</v>
      </c>
      <c r="CI36" s="42" t="str">
        <f t="shared" si="18"/>
        <v/>
      </c>
      <c r="CJ36" s="42" t="str">
        <f t="shared" si="19"/>
        <v/>
      </c>
      <c r="CK36" s="42" t="str">
        <f t="shared" si="20"/>
        <v/>
      </c>
      <c r="CL36" s="42" t="str">
        <f t="shared" si="21"/>
        <v/>
      </c>
      <c r="CM36" s="43">
        <f t="shared" si="22"/>
        <v>75.5</v>
      </c>
      <c r="CN36" s="44">
        <f t="shared" si="23"/>
        <v>76</v>
      </c>
      <c r="CO36" s="45"/>
      <c r="CP36" s="52">
        <v>11</v>
      </c>
      <c r="CQ36" s="46" t="str">
        <f t="shared" si="24"/>
        <v xml:space="preserve">Memiliki kemampuan pemahaman  Pemanfaatan Peta, Penginderaan Jauh, dan SIG, Negara Maju dan Berkembang, </v>
      </c>
      <c r="CR36" s="45"/>
      <c r="CS36" s="41">
        <v>2</v>
      </c>
      <c r="CT36"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37" spans="1:110" x14ac:dyDescent="0.25">
      <c r="A37" s="8">
        <v>27</v>
      </c>
      <c r="B37" s="8">
        <v>106302</v>
      </c>
      <c r="C37" s="8" t="s">
        <v>114</v>
      </c>
      <c r="E37" s="47">
        <f t="shared" si="0"/>
        <v>80</v>
      </c>
      <c r="F37" s="8" t="str">
        <f t="shared" si="1"/>
        <v>B</v>
      </c>
      <c r="G37" s="8" t="str">
        <f t="shared" si="2"/>
        <v xml:space="preserve">Memiliki kemampuan pemahaman  Pemanfaatan Peta, Penginderaan Jauh, dan SIG, Negara Maju dan Berkembang, </v>
      </c>
      <c r="H37" s="47">
        <f t="shared" si="3"/>
        <v>78</v>
      </c>
      <c r="I37" s="8" t="str">
        <f t="shared" si="4"/>
        <v>B</v>
      </c>
      <c r="J3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7" s="13"/>
      <c r="L37" s="41">
        <f t="shared" si="6"/>
        <v>87</v>
      </c>
      <c r="M37" s="41">
        <f t="shared" si="7"/>
        <v>76</v>
      </c>
      <c r="O37" s="41">
        <v>100</v>
      </c>
      <c r="P37" s="41">
        <v>90</v>
      </c>
      <c r="Q37" s="42">
        <v>70</v>
      </c>
      <c r="R37" s="41"/>
      <c r="S37" s="41"/>
      <c r="T37" s="42"/>
      <c r="U37" s="41"/>
      <c r="V37" s="41"/>
      <c r="W37" s="42"/>
      <c r="X37" s="41"/>
      <c r="Y37" s="41"/>
      <c r="Z37" s="42"/>
      <c r="AA37" s="41"/>
      <c r="AB37" s="41"/>
      <c r="AC37" s="42"/>
      <c r="AD37" s="42">
        <f t="shared" si="8"/>
        <v>87</v>
      </c>
      <c r="AE37" s="41">
        <v>80</v>
      </c>
      <c r="AF37" s="41">
        <v>70</v>
      </c>
      <c r="AG37" s="42">
        <v>74</v>
      </c>
      <c r="AH37" s="41"/>
      <c r="AI37" s="41"/>
      <c r="AJ37" s="42"/>
      <c r="AK37" s="41"/>
      <c r="AL37" s="41"/>
      <c r="AM37" s="42"/>
      <c r="AN37" s="41"/>
      <c r="AO37" s="41"/>
      <c r="AP37" s="42"/>
      <c r="AQ37" s="41"/>
      <c r="AR37" s="41"/>
      <c r="AS37" s="42"/>
      <c r="AT37" s="41">
        <v>76</v>
      </c>
      <c r="AU37" s="43">
        <f t="shared" si="9"/>
        <v>80</v>
      </c>
      <c r="AV37" s="44">
        <f t="shared" si="10"/>
        <v>80</v>
      </c>
      <c r="AW37" s="45"/>
      <c r="AX37" s="41">
        <v>85</v>
      </c>
      <c r="AY37" s="41"/>
      <c r="AZ37" s="42">
        <v>70</v>
      </c>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41">
        <v>70</v>
      </c>
      <c r="BT37" s="41">
        <v>70</v>
      </c>
      <c r="BU37" s="42"/>
      <c r="BV37" s="41"/>
      <c r="BW37" s="41"/>
      <c r="BX37" s="42"/>
      <c r="BY37" s="41"/>
      <c r="BZ37" s="41"/>
      <c r="CA37" s="42"/>
      <c r="CB37" s="41"/>
      <c r="CC37" s="41"/>
      <c r="CD37" s="42"/>
      <c r="CE37" s="41"/>
      <c r="CF37" s="41"/>
      <c r="CG37" s="42"/>
      <c r="CH37" s="42">
        <f t="shared" si="17"/>
        <v>70</v>
      </c>
      <c r="CI37" s="42" t="str">
        <f t="shared" si="18"/>
        <v/>
      </c>
      <c r="CJ37" s="42" t="str">
        <f t="shared" si="19"/>
        <v/>
      </c>
      <c r="CK37" s="42" t="str">
        <f t="shared" si="20"/>
        <v/>
      </c>
      <c r="CL37" s="42" t="str">
        <f t="shared" si="21"/>
        <v/>
      </c>
      <c r="CM37" s="43">
        <f t="shared" si="22"/>
        <v>77.5</v>
      </c>
      <c r="CN37" s="44">
        <f t="shared" si="23"/>
        <v>78</v>
      </c>
      <c r="CO37" s="45"/>
      <c r="CP37" s="52">
        <v>11</v>
      </c>
      <c r="CQ37" s="46" t="str">
        <f t="shared" si="24"/>
        <v xml:space="preserve">Memiliki kemampuan pemahaman  Pemanfaatan Peta, Penginderaan Jauh, dan SIG, Negara Maju dan Berkembang, </v>
      </c>
      <c r="CR37" s="45"/>
      <c r="CS37" s="41">
        <v>11</v>
      </c>
      <c r="CT3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8" spans="1:110" x14ac:dyDescent="0.25">
      <c r="A38" s="8">
        <v>28</v>
      </c>
      <c r="B38" s="8">
        <v>106317</v>
      </c>
      <c r="C38" s="8" t="s">
        <v>115</v>
      </c>
      <c r="E38" s="47">
        <f t="shared" si="0"/>
        <v>83</v>
      </c>
      <c r="F38" s="8" t="str">
        <f t="shared" si="1"/>
        <v>B</v>
      </c>
      <c r="G38" s="8" t="str">
        <f t="shared" si="2"/>
        <v xml:space="preserve">Memiliki kemampuan pemahaman  Pemanfaatan Peta, Penginderaan Jauh, dan SIG, Negara Maju dan Berkembang, </v>
      </c>
      <c r="H38" s="47">
        <f t="shared" si="3"/>
        <v>81</v>
      </c>
      <c r="I38" s="8" t="str">
        <f t="shared" si="4"/>
        <v>B</v>
      </c>
      <c r="J38"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38" s="13"/>
      <c r="L38" s="41">
        <f t="shared" si="6"/>
        <v>90</v>
      </c>
      <c r="M38" s="41">
        <f t="shared" si="7"/>
        <v>66</v>
      </c>
      <c r="O38" s="41">
        <v>80</v>
      </c>
      <c r="P38" s="41">
        <v>95</v>
      </c>
      <c r="Q38" s="42">
        <v>95</v>
      </c>
      <c r="R38" s="41"/>
      <c r="S38" s="41"/>
      <c r="T38" s="42"/>
      <c r="U38" s="41"/>
      <c r="V38" s="41"/>
      <c r="W38" s="42"/>
      <c r="X38" s="41"/>
      <c r="Y38" s="41"/>
      <c r="Z38" s="42"/>
      <c r="AA38" s="41"/>
      <c r="AB38" s="41"/>
      <c r="AC38" s="42"/>
      <c r="AD38" s="42">
        <f t="shared" si="8"/>
        <v>90</v>
      </c>
      <c r="AE38" s="41">
        <v>90</v>
      </c>
      <c r="AF38" s="41">
        <v>70</v>
      </c>
      <c r="AG38" s="42">
        <v>86</v>
      </c>
      <c r="AH38" s="41"/>
      <c r="AI38" s="41"/>
      <c r="AJ38" s="42"/>
      <c r="AK38" s="41"/>
      <c r="AL38" s="41"/>
      <c r="AM38" s="42"/>
      <c r="AN38" s="41"/>
      <c r="AO38" s="41"/>
      <c r="AP38" s="42"/>
      <c r="AQ38" s="41"/>
      <c r="AR38" s="41"/>
      <c r="AS38" s="42"/>
      <c r="AT38" s="41">
        <v>66</v>
      </c>
      <c r="AU38" s="43">
        <f t="shared" si="9"/>
        <v>83.142857142857139</v>
      </c>
      <c r="AV38" s="44">
        <f t="shared" si="10"/>
        <v>83</v>
      </c>
      <c r="AW38" s="45"/>
      <c r="AX38" s="41">
        <v>85</v>
      </c>
      <c r="AY38" s="41"/>
      <c r="AZ38" s="42">
        <v>66</v>
      </c>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41">
        <v>77</v>
      </c>
      <c r="BT38" s="41">
        <v>70</v>
      </c>
      <c r="BU38" s="42"/>
      <c r="BV38" s="41"/>
      <c r="BW38" s="41"/>
      <c r="BX38" s="42"/>
      <c r="BY38" s="41"/>
      <c r="BZ38" s="41"/>
      <c r="CA38" s="42"/>
      <c r="CB38" s="41"/>
      <c r="CC38" s="41"/>
      <c r="CD38" s="42"/>
      <c r="CE38" s="41"/>
      <c r="CF38" s="41"/>
      <c r="CG38" s="42"/>
      <c r="CH38" s="42">
        <f t="shared" si="17"/>
        <v>77</v>
      </c>
      <c r="CI38" s="42" t="str">
        <f t="shared" si="18"/>
        <v/>
      </c>
      <c r="CJ38" s="42" t="str">
        <f t="shared" si="19"/>
        <v/>
      </c>
      <c r="CK38" s="42" t="str">
        <f t="shared" si="20"/>
        <v/>
      </c>
      <c r="CL38" s="42" t="str">
        <f t="shared" si="21"/>
        <v/>
      </c>
      <c r="CM38" s="43">
        <f t="shared" si="22"/>
        <v>81</v>
      </c>
      <c r="CN38" s="44">
        <f t="shared" si="23"/>
        <v>81</v>
      </c>
      <c r="CO38" s="45"/>
      <c r="CP38" s="52">
        <v>11</v>
      </c>
      <c r="CQ38" s="46" t="str">
        <f t="shared" si="24"/>
        <v xml:space="preserve">Memiliki kemampuan pemahaman  Pemanfaatan Peta, Penginderaan Jauh, dan SIG, Negara Maju dan Berkembang, </v>
      </c>
      <c r="CR38" s="45"/>
      <c r="CS38" s="41">
        <v>2</v>
      </c>
      <c r="CT38"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39" spans="1:110" x14ac:dyDescent="0.25">
      <c r="A39" s="8">
        <v>29</v>
      </c>
      <c r="B39" s="8">
        <v>106332</v>
      </c>
      <c r="C39" s="8" t="s">
        <v>116</v>
      </c>
      <c r="E39" s="47">
        <f t="shared" si="0"/>
        <v>81</v>
      </c>
      <c r="F39" s="8" t="str">
        <f t="shared" si="1"/>
        <v>B</v>
      </c>
      <c r="G39" s="8" t="str">
        <f t="shared" si="2"/>
        <v xml:space="preserve">Memiliki kemampuan pemahaman  Pemanfaatan Peta, Penginderaan Jauh, dan SIG, Negara Maju dan Berkembang, </v>
      </c>
      <c r="H39" s="47">
        <f t="shared" si="3"/>
        <v>78</v>
      </c>
      <c r="I39" s="8" t="str">
        <f t="shared" si="4"/>
        <v>B</v>
      </c>
      <c r="J39"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39" s="13"/>
      <c r="L39" s="41">
        <f t="shared" si="6"/>
        <v>90</v>
      </c>
      <c r="M39" s="41">
        <f t="shared" si="7"/>
        <v>72</v>
      </c>
      <c r="O39" s="41">
        <v>100</v>
      </c>
      <c r="P39" s="41">
        <v>80</v>
      </c>
      <c r="Q39" s="42">
        <v>90</v>
      </c>
      <c r="R39" s="41"/>
      <c r="S39" s="41"/>
      <c r="T39" s="42"/>
      <c r="U39" s="41"/>
      <c r="V39" s="41"/>
      <c r="W39" s="42"/>
      <c r="X39" s="41"/>
      <c r="Y39" s="41"/>
      <c r="Z39" s="42"/>
      <c r="AA39" s="41"/>
      <c r="AB39" s="41"/>
      <c r="AC39" s="42"/>
      <c r="AD39" s="42">
        <f t="shared" si="8"/>
        <v>90</v>
      </c>
      <c r="AE39" s="41">
        <v>75</v>
      </c>
      <c r="AF39" s="41">
        <v>70</v>
      </c>
      <c r="AG39" s="42">
        <v>82</v>
      </c>
      <c r="AH39" s="41"/>
      <c r="AI39" s="41"/>
      <c r="AJ39" s="42"/>
      <c r="AK39" s="41"/>
      <c r="AL39" s="41"/>
      <c r="AM39" s="42"/>
      <c r="AN39" s="41"/>
      <c r="AO39" s="41"/>
      <c r="AP39" s="42"/>
      <c r="AQ39" s="41"/>
      <c r="AR39" s="41"/>
      <c r="AS39" s="42"/>
      <c r="AT39" s="41">
        <v>72</v>
      </c>
      <c r="AU39" s="43">
        <f t="shared" si="9"/>
        <v>81.285714285714292</v>
      </c>
      <c r="AV39" s="44">
        <f t="shared" si="10"/>
        <v>81</v>
      </c>
      <c r="AW39" s="45"/>
      <c r="AX39" s="41">
        <v>76</v>
      </c>
      <c r="AY39" s="41"/>
      <c r="AZ39" s="42">
        <v>66</v>
      </c>
      <c r="BA39" s="41"/>
      <c r="BB39" s="41"/>
      <c r="BC39" s="42"/>
      <c r="BD39" s="41"/>
      <c r="BE39" s="41"/>
      <c r="BF39" s="42"/>
      <c r="BG39" s="41"/>
      <c r="BH39" s="41"/>
      <c r="BI39" s="42"/>
      <c r="BJ39" s="41"/>
      <c r="BK39" s="41"/>
      <c r="BL39" s="42"/>
      <c r="BM39" s="42">
        <f t="shared" si="11"/>
        <v>76</v>
      </c>
      <c r="BN39" s="42" t="str">
        <f t="shared" si="12"/>
        <v/>
      </c>
      <c r="BO39" s="42" t="str">
        <f t="shared" si="13"/>
        <v/>
      </c>
      <c r="BP39" s="42" t="str">
        <f t="shared" si="14"/>
        <v/>
      </c>
      <c r="BQ39" s="42" t="str">
        <f t="shared" si="15"/>
        <v/>
      </c>
      <c r="BR39" s="42">
        <f t="shared" si="16"/>
        <v>76</v>
      </c>
      <c r="BS39" s="41">
        <v>80</v>
      </c>
      <c r="BT39" s="41">
        <v>70</v>
      </c>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78</v>
      </c>
      <c r="CN39" s="44">
        <f t="shared" si="23"/>
        <v>78</v>
      </c>
      <c r="CO39" s="45"/>
      <c r="CP39" s="52">
        <v>11</v>
      </c>
      <c r="CQ39" s="46" t="str">
        <f t="shared" si="24"/>
        <v xml:space="preserve">Memiliki kemampuan pemahaman  Pemanfaatan Peta, Penginderaan Jauh, dan SIG, Negara Maju dan Berkembang, </v>
      </c>
      <c r="CR39" s="45"/>
      <c r="CS39" s="41">
        <v>2</v>
      </c>
      <c r="CT39"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40" spans="1:110" x14ac:dyDescent="0.25">
      <c r="A40" s="8">
        <v>30</v>
      </c>
      <c r="B40" s="8">
        <v>106347</v>
      </c>
      <c r="C40" s="8" t="s">
        <v>117</v>
      </c>
      <c r="E40" s="47">
        <f t="shared" si="0"/>
        <v>86</v>
      </c>
      <c r="F40" s="8" t="str">
        <f t="shared" si="1"/>
        <v>B</v>
      </c>
      <c r="G40" s="8" t="str">
        <f t="shared" si="2"/>
        <v xml:space="preserve">Memiliki kemampuan pemahaman  Pemanfaatan Peta, Penginderaan Jauh, dan SIG, Negara Maju dan Berkembang, </v>
      </c>
      <c r="H40" s="47">
        <f t="shared" si="3"/>
        <v>96</v>
      </c>
      <c r="I40" s="8" t="str">
        <f t="shared" si="4"/>
        <v>A</v>
      </c>
      <c r="J4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0" s="13"/>
      <c r="L40" s="41">
        <f t="shared" si="6"/>
        <v>93</v>
      </c>
      <c r="M40" s="41">
        <f t="shared" si="7"/>
        <v>78</v>
      </c>
      <c r="O40" s="41">
        <v>95</v>
      </c>
      <c r="P40" s="41">
        <v>100</v>
      </c>
      <c r="Q40" s="42">
        <v>85</v>
      </c>
      <c r="R40" s="41"/>
      <c r="S40" s="41"/>
      <c r="T40" s="42"/>
      <c r="U40" s="41"/>
      <c r="V40" s="41"/>
      <c r="W40" s="42"/>
      <c r="X40" s="41"/>
      <c r="Y40" s="41"/>
      <c r="Z40" s="42"/>
      <c r="AA40" s="41"/>
      <c r="AB40" s="41"/>
      <c r="AC40" s="42"/>
      <c r="AD40" s="42">
        <f t="shared" si="8"/>
        <v>93</v>
      </c>
      <c r="AE40" s="41">
        <v>85</v>
      </c>
      <c r="AF40" s="41">
        <v>70</v>
      </c>
      <c r="AG40" s="42">
        <v>86</v>
      </c>
      <c r="AH40" s="41"/>
      <c r="AI40" s="41"/>
      <c r="AJ40" s="42"/>
      <c r="AK40" s="41"/>
      <c r="AL40" s="41"/>
      <c r="AM40" s="42"/>
      <c r="AN40" s="41"/>
      <c r="AO40" s="41"/>
      <c r="AP40" s="42"/>
      <c r="AQ40" s="41"/>
      <c r="AR40" s="41"/>
      <c r="AS40" s="42"/>
      <c r="AT40" s="41">
        <v>78</v>
      </c>
      <c r="AU40" s="43">
        <f t="shared" si="9"/>
        <v>85.571428571428569</v>
      </c>
      <c r="AV40" s="44">
        <f t="shared" si="10"/>
        <v>86</v>
      </c>
      <c r="AW40" s="45"/>
      <c r="AX40" s="41">
        <v>82</v>
      </c>
      <c r="AY40" s="41"/>
      <c r="AZ40" s="42">
        <v>97</v>
      </c>
      <c r="BA40" s="41"/>
      <c r="BB40" s="41"/>
      <c r="BC40" s="42"/>
      <c r="BD40" s="41"/>
      <c r="BE40" s="41"/>
      <c r="BF40" s="42"/>
      <c r="BG40" s="41"/>
      <c r="BH40" s="41"/>
      <c r="BI40" s="42"/>
      <c r="BJ40" s="41"/>
      <c r="BK40" s="41"/>
      <c r="BL40" s="42"/>
      <c r="BM40" s="42">
        <f t="shared" si="11"/>
        <v>97</v>
      </c>
      <c r="BN40" s="42" t="str">
        <f t="shared" si="12"/>
        <v/>
      </c>
      <c r="BO40" s="42" t="str">
        <f t="shared" si="13"/>
        <v/>
      </c>
      <c r="BP40" s="42" t="str">
        <f t="shared" si="14"/>
        <v/>
      </c>
      <c r="BQ40" s="42" t="str">
        <f t="shared" si="15"/>
        <v/>
      </c>
      <c r="BR40" s="42">
        <f t="shared" si="16"/>
        <v>97</v>
      </c>
      <c r="BS40" s="41">
        <v>95</v>
      </c>
      <c r="BT40" s="41">
        <v>83</v>
      </c>
      <c r="BU40" s="42"/>
      <c r="BV40" s="41"/>
      <c r="BW40" s="41"/>
      <c r="BX40" s="42"/>
      <c r="BY40" s="41"/>
      <c r="BZ40" s="41"/>
      <c r="CA40" s="42"/>
      <c r="CB40" s="41"/>
      <c r="CC40" s="41"/>
      <c r="CD40" s="42"/>
      <c r="CE40" s="41"/>
      <c r="CF40" s="41"/>
      <c r="CG40" s="42"/>
      <c r="CH40" s="42">
        <f t="shared" si="17"/>
        <v>95</v>
      </c>
      <c r="CI40" s="42" t="str">
        <f t="shared" si="18"/>
        <v/>
      </c>
      <c r="CJ40" s="42" t="str">
        <f t="shared" si="19"/>
        <v/>
      </c>
      <c r="CK40" s="42" t="str">
        <f t="shared" si="20"/>
        <v/>
      </c>
      <c r="CL40" s="42" t="str">
        <f t="shared" si="21"/>
        <v/>
      </c>
      <c r="CM40" s="43">
        <f t="shared" si="22"/>
        <v>96</v>
      </c>
      <c r="CN40" s="44">
        <f t="shared" si="23"/>
        <v>96</v>
      </c>
      <c r="CO40" s="45"/>
      <c r="CP40" s="52">
        <v>11</v>
      </c>
      <c r="CQ40" s="46" t="str">
        <f t="shared" si="24"/>
        <v xml:space="preserve">Memiliki kemampuan pemahaman  Pemanfaatan Peta, Penginderaan Jauh, dan SIG, Negara Maju dan Berkembang, </v>
      </c>
      <c r="CR40" s="45"/>
      <c r="CS40" s="41">
        <v>11</v>
      </c>
      <c r="CT4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1" spans="1:110" x14ac:dyDescent="0.25">
      <c r="A41" s="8">
        <v>31</v>
      </c>
      <c r="B41" s="8">
        <v>106362</v>
      </c>
      <c r="C41" s="8" t="s">
        <v>118</v>
      </c>
      <c r="E41" s="47">
        <f t="shared" si="0"/>
        <v>88</v>
      </c>
      <c r="F41" s="8" t="str">
        <f t="shared" si="1"/>
        <v>B</v>
      </c>
      <c r="G41" s="8" t="str">
        <f t="shared" si="2"/>
        <v xml:space="preserve">Memiliki kemampuan pemahaman  Pemanfaatan Peta, Penginderaan Jauh, dan SIG, Negara Maju dan Berkembang, </v>
      </c>
      <c r="H41" s="47">
        <f t="shared" si="3"/>
        <v>89</v>
      </c>
      <c r="I41" s="8" t="str">
        <f t="shared" si="4"/>
        <v>B</v>
      </c>
      <c r="J4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1" s="13"/>
      <c r="L41" s="41">
        <f t="shared" si="6"/>
        <v>92</v>
      </c>
      <c r="M41" s="41">
        <f t="shared" si="7"/>
        <v>76</v>
      </c>
      <c r="O41" s="41">
        <v>95</v>
      </c>
      <c r="P41" s="41">
        <v>100</v>
      </c>
      <c r="Q41" s="42">
        <v>80</v>
      </c>
      <c r="R41" s="41"/>
      <c r="S41" s="41"/>
      <c r="T41" s="42"/>
      <c r="U41" s="41"/>
      <c r="V41" s="41"/>
      <c r="W41" s="42"/>
      <c r="X41" s="41"/>
      <c r="Y41" s="41"/>
      <c r="Z41" s="42"/>
      <c r="AA41" s="41"/>
      <c r="AB41" s="41"/>
      <c r="AC41" s="42"/>
      <c r="AD41" s="42">
        <f t="shared" si="8"/>
        <v>92</v>
      </c>
      <c r="AE41" s="41">
        <v>90</v>
      </c>
      <c r="AF41" s="41">
        <v>80</v>
      </c>
      <c r="AG41" s="42">
        <v>92</v>
      </c>
      <c r="AH41" s="41"/>
      <c r="AI41" s="41"/>
      <c r="AJ41" s="42"/>
      <c r="AK41" s="41"/>
      <c r="AL41" s="41"/>
      <c r="AM41" s="42"/>
      <c r="AN41" s="41"/>
      <c r="AO41" s="41"/>
      <c r="AP41" s="42"/>
      <c r="AQ41" s="41"/>
      <c r="AR41" s="41"/>
      <c r="AS41" s="42"/>
      <c r="AT41" s="41">
        <v>76</v>
      </c>
      <c r="AU41" s="43">
        <f t="shared" si="9"/>
        <v>87.571428571428569</v>
      </c>
      <c r="AV41" s="44">
        <f t="shared" si="10"/>
        <v>88</v>
      </c>
      <c r="AW41" s="45"/>
      <c r="AX41" s="41">
        <v>91</v>
      </c>
      <c r="AY41" s="41"/>
      <c r="AZ41" s="42">
        <v>97</v>
      </c>
      <c r="BA41" s="41"/>
      <c r="BB41" s="41"/>
      <c r="BC41" s="42"/>
      <c r="BD41" s="41"/>
      <c r="BE41" s="41"/>
      <c r="BF41" s="42"/>
      <c r="BG41" s="41"/>
      <c r="BH41" s="52"/>
      <c r="BI41" s="42"/>
      <c r="BJ41" s="41"/>
      <c r="BK41" s="41"/>
      <c r="BL41" s="42"/>
      <c r="BM41" s="42">
        <f t="shared" si="11"/>
        <v>97</v>
      </c>
      <c r="BN41" s="42" t="str">
        <f t="shared" si="12"/>
        <v/>
      </c>
      <c r="BO41" s="42" t="str">
        <f t="shared" si="13"/>
        <v/>
      </c>
      <c r="BP41" s="42" t="str">
        <f>IF(AND(BG41="",BD37="",BI41=""),"",MAX(BG41:BI41))</f>
        <v/>
      </c>
      <c r="BQ41" s="42" t="str">
        <f t="shared" si="15"/>
        <v/>
      </c>
      <c r="BR41" s="42">
        <f t="shared" si="16"/>
        <v>97</v>
      </c>
      <c r="BS41" s="41">
        <v>70</v>
      </c>
      <c r="BT41" s="41">
        <v>80</v>
      </c>
      <c r="BU41" s="42"/>
      <c r="BV41" s="41"/>
      <c r="BW41" s="41"/>
      <c r="BX41" s="42"/>
      <c r="BY41" s="41"/>
      <c r="BZ41" s="41"/>
      <c r="CA41" s="42"/>
      <c r="CB41" s="41"/>
      <c r="CC41" s="41"/>
      <c r="CD41" s="42"/>
      <c r="CE41" s="41"/>
      <c r="CF41" s="41"/>
      <c r="CG41" s="42"/>
      <c r="CH41" s="42">
        <f t="shared" si="17"/>
        <v>80</v>
      </c>
      <c r="CI41" s="42" t="str">
        <f t="shared" si="18"/>
        <v/>
      </c>
      <c r="CJ41" s="42" t="str">
        <f t="shared" si="19"/>
        <v/>
      </c>
      <c r="CK41" s="42" t="str">
        <f t="shared" si="20"/>
        <v/>
      </c>
      <c r="CL41" s="42" t="str">
        <f t="shared" si="21"/>
        <v/>
      </c>
      <c r="CM41" s="43">
        <f t="shared" si="22"/>
        <v>88.5</v>
      </c>
      <c r="CN41" s="44">
        <f t="shared" si="23"/>
        <v>89</v>
      </c>
      <c r="CO41" s="45"/>
      <c r="CP41" s="52">
        <v>11</v>
      </c>
      <c r="CQ41" s="46" t="str">
        <f t="shared" si="24"/>
        <v xml:space="preserve">Memiliki kemampuan pemahaman  Pemanfaatan Peta, Penginderaan Jauh, dan SIG, Negara Maju dan Berkembang, </v>
      </c>
      <c r="CR41" s="45"/>
      <c r="CS41" s="41">
        <v>11</v>
      </c>
      <c r="CT4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2" spans="1:110" x14ac:dyDescent="0.25">
      <c r="A42" s="8">
        <v>32</v>
      </c>
      <c r="B42" s="8">
        <v>106377</v>
      </c>
      <c r="C42" s="8" t="s">
        <v>119</v>
      </c>
      <c r="E42" s="47">
        <f t="shared" si="0"/>
        <v>78</v>
      </c>
      <c r="F42" s="8" t="str">
        <f t="shared" si="1"/>
        <v>B</v>
      </c>
      <c r="G42" s="8" t="str">
        <f t="shared" si="2"/>
        <v xml:space="preserve">Memiliki kemampuan pemahaman  Pemanfaatan Peta, Penginderaan Jauh, dan SIG, Negara Maju dan Berkembang, </v>
      </c>
      <c r="H42" s="47">
        <f t="shared" si="3"/>
        <v>76</v>
      </c>
      <c r="I42" s="8" t="str">
        <f t="shared" si="4"/>
        <v>B</v>
      </c>
      <c r="J42"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42" s="13"/>
      <c r="L42" s="41">
        <f t="shared" si="6"/>
        <v>81</v>
      </c>
      <c r="M42" s="41">
        <f t="shared" si="7"/>
        <v>83</v>
      </c>
      <c r="O42" s="41">
        <v>80</v>
      </c>
      <c r="P42" s="41">
        <v>80</v>
      </c>
      <c r="Q42" s="42">
        <v>82</v>
      </c>
      <c r="R42" s="41"/>
      <c r="S42" s="41"/>
      <c r="T42" s="42"/>
      <c r="U42" s="41"/>
      <c r="V42" s="41"/>
      <c r="W42" s="42"/>
      <c r="X42" s="41"/>
      <c r="Y42" s="41"/>
      <c r="Z42" s="42"/>
      <c r="AA42" s="41"/>
      <c r="AB42" s="41"/>
      <c r="AC42" s="42"/>
      <c r="AD42" s="42">
        <f t="shared" si="8"/>
        <v>81</v>
      </c>
      <c r="AE42" s="41">
        <v>70</v>
      </c>
      <c r="AF42" s="41">
        <v>70</v>
      </c>
      <c r="AG42" s="42">
        <v>84</v>
      </c>
      <c r="AH42" s="41"/>
      <c r="AI42" s="41"/>
      <c r="AJ42" s="42"/>
      <c r="AK42" s="41"/>
      <c r="AL42" s="41"/>
      <c r="AM42" s="42"/>
      <c r="AN42" s="41"/>
      <c r="AO42" s="41"/>
      <c r="AP42" s="42"/>
      <c r="AQ42" s="41"/>
      <c r="AR42" s="41"/>
      <c r="AS42" s="42"/>
      <c r="AT42" s="41">
        <v>83</v>
      </c>
      <c r="AU42" s="43">
        <f t="shared" si="9"/>
        <v>78.428571428571431</v>
      </c>
      <c r="AV42" s="44">
        <f t="shared" si="10"/>
        <v>78</v>
      </c>
      <c r="AW42" s="45"/>
      <c r="AX42" s="41">
        <v>78</v>
      </c>
      <c r="AY42" s="41"/>
      <c r="AZ42" s="42">
        <v>50</v>
      </c>
      <c r="BA42" s="41"/>
      <c r="BB42" s="41"/>
      <c r="BC42" s="42"/>
      <c r="BD42" s="41"/>
      <c r="BE42" s="41"/>
      <c r="BF42" s="42"/>
      <c r="BG42" s="41"/>
      <c r="BH42" s="52"/>
      <c r="BI42" s="42"/>
      <c r="BJ42" s="41"/>
      <c r="BK42" s="41"/>
      <c r="BL42" s="42"/>
      <c r="BM42" s="42">
        <f t="shared" si="11"/>
        <v>78</v>
      </c>
      <c r="BN42" s="42" t="str">
        <f t="shared" si="12"/>
        <v/>
      </c>
      <c r="BO42" s="42" t="str">
        <f t="shared" si="13"/>
        <v/>
      </c>
      <c r="BP42" s="42" t="str">
        <f t="shared" si="14"/>
        <v/>
      </c>
      <c r="BQ42" s="42" t="str">
        <f t="shared" si="15"/>
        <v/>
      </c>
      <c r="BR42" s="42">
        <f t="shared" si="16"/>
        <v>78</v>
      </c>
      <c r="BS42" s="41">
        <v>70</v>
      </c>
      <c r="BT42" s="41">
        <v>74</v>
      </c>
      <c r="BU42" s="42"/>
      <c r="BV42" s="41"/>
      <c r="BW42" s="41"/>
      <c r="BX42" s="42"/>
      <c r="BY42" s="41"/>
      <c r="BZ42" s="41"/>
      <c r="CA42" s="42"/>
      <c r="CB42" s="41"/>
      <c r="CC42" s="41"/>
      <c r="CD42" s="42"/>
      <c r="CE42" s="41"/>
      <c r="CF42" s="41"/>
      <c r="CG42" s="42"/>
      <c r="CH42" s="42">
        <f t="shared" si="17"/>
        <v>74</v>
      </c>
      <c r="CI42" s="42" t="str">
        <f t="shared" si="18"/>
        <v/>
      </c>
      <c r="CJ42" s="42" t="str">
        <f t="shared" si="19"/>
        <v/>
      </c>
      <c r="CK42" s="42" t="str">
        <f t="shared" si="20"/>
        <v/>
      </c>
      <c r="CL42" s="42" t="str">
        <f t="shared" si="21"/>
        <v/>
      </c>
      <c r="CM42" s="43">
        <f t="shared" si="22"/>
        <v>76</v>
      </c>
      <c r="CN42" s="44">
        <f t="shared" si="23"/>
        <v>76</v>
      </c>
      <c r="CO42" s="45"/>
      <c r="CP42" s="52">
        <v>11</v>
      </c>
      <c r="CQ42" s="46" t="str">
        <f t="shared" si="24"/>
        <v xml:space="preserve">Memiliki kemampuan pemahaman  Pemanfaatan Peta, Penginderaan Jauh, dan SIG, Negara Maju dan Berkembang, </v>
      </c>
      <c r="CR42" s="45"/>
      <c r="CS42" s="41">
        <v>2</v>
      </c>
      <c r="CT42"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43" spans="1:110" x14ac:dyDescent="0.25">
      <c r="A43" s="8">
        <v>33</v>
      </c>
      <c r="B43" s="8">
        <v>106392</v>
      </c>
      <c r="C43" s="8" t="s">
        <v>120</v>
      </c>
      <c r="E43" s="47">
        <f t="shared" ref="E43:E60" si="26">AV43</f>
        <v>86</v>
      </c>
      <c r="F43" s="8" t="str">
        <f t="shared" ref="F43:F60" si="27">IF(E43="","",IF(E43&lt;=69,"D",IF(E43&lt;=75,"C",IF(E43&lt;=90,"B",IF(E43&lt;=100,"A","E")))))</f>
        <v>B</v>
      </c>
      <c r="G43" s="8" t="str">
        <f t="shared" ref="G43:G60" si="28">CQ43</f>
        <v xml:space="preserve">Memiliki kemampuan pemahaman  Pemanfaatan Peta, Penginderaan Jauh, dan SIG, Negara Maju dan Berkembang, </v>
      </c>
      <c r="H43" s="47">
        <f t="shared" ref="H43:H60" si="29">CN43</f>
        <v>89</v>
      </c>
      <c r="I43" s="8" t="str">
        <f t="shared" ref="I43:I60" si="30">IF(H43="","",IF(H43&lt;=69,"D",IF(H43&lt;=75,"C",IF(H43&lt;=90,"B",IF(H43&lt;=100,"A","E")))))</f>
        <v>B</v>
      </c>
      <c r="J43" s="8" t="str">
        <f t="shared" ref="J43:J60" si="31">CT43</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3" s="13"/>
      <c r="L43" s="41">
        <f t="shared" ref="L43:L60" si="32">AD43</f>
        <v>95</v>
      </c>
      <c r="M43" s="41">
        <f t="shared" ref="M43:M60" si="33">IF(COUNTBLANK(AT43:AT43),"",AT43)</f>
        <v>78</v>
      </c>
      <c r="O43" s="41">
        <v>100</v>
      </c>
      <c r="P43" s="41">
        <v>100</v>
      </c>
      <c r="Q43" s="42">
        <v>85</v>
      </c>
      <c r="R43" s="41"/>
      <c r="S43" s="41"/>
      <c r="T43" s="42"/>
      <c r="U43" s="41"/>
      <c r="V43" s="41"/>
      <c r="W43" s="42"/>
      <c r="X43" s="41"/>
      <c r="Y43" s="41"/>
      <c r="Z43" s="42"/>
      <c r="AA43" s="41"/>
      <c r="AB43" s="41"/>
      <c r="AC43" s="42"/>
      <c r="AD43" s="42">
        <f t="shared" ref="AD43:AD60" si="34">IF(AND(O43="",P43="",Q43=""),"",ROUND(AVERAGE(O43:AC43),0))</f>
        <v>95</v>
      </c>
      <c r="AE43" s="41">
        <v>80</v>
      </c>
      <c r="AF43" s="41">
        <v>70</v>
      </c>
      <c r="AG43" s="42">
        <v>88</v>
      </c>
      <c r="AH43" s="41"/>
      <c r="AI43" s="41"/>
      <c r="AJ43" s="42"/>
      <c r="AK43" s="41"/>
      <c r="AL43" s="41"/>
      <c r="AM43" s="42"/>
      <c r="AN43" s="41"/>
      <c r="AO43" s="41"/>
      <c r="AP43" s="42"/>
      <c r="AQ43" s="41"/>
      <c r="AR43" s="41"/>
      <c r="AS43" s="42"/>
      <c r="AT43" s="41">
        <v>78</v>
      </c>
      <c r="AU43" s="43">
        <f t="shared" ref="AU43:AU60" si="35">IF(AT43="","",AVERAGE(O43:AC43,AE43:AT43))</f>
        <v>85.857142857142861</v>
      </c>
      <c r="AV43" s="44">
        <f t="shared" ref="AV43:AV60" si="36">IF(AU43="","",ROUND(AU43,0))</f>
        <v>86</v>
      </c>
      <c r="AW43" s="45"/>
      <c r="AX43" s="41">
        <v>79</v>
      </c>
      <c r="AY43" s="41"/>
      <c r="AZ43" s="42">
        <v>97</v>
      </c>
      <c r="BA43" s="41"/>
      <c r="BB43" s="41"/>
      <c r="BC43" s="42"/>
      <c r="BD43" s="41"/>
      <c r="BE43" s="41"/>
      <c r="BF43" s="42"/>
      <c r="BG43" s="41"/>
      <c r="BH43" s="52"/>
      <c r="BI43" s="42"/>
      <c r="BJ43" s="41"/>
      <c r="BK43" s="41"/>
      <c r="BL43" s="42"/>
      <c r="BM43" s="42">
        <f t="shared" ref="BM43:BM60" si="37">IF(AND(AZ43="",AY43="",AX43=""),"",MAX(AX43:AZ43))</f>
        <v>97</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97</v>
      </c>
      <c r="BS43" s="41">
        <v>70</v>
      </c>
      <c r="BT43" s="41">
        <v>80</v>
      </c>
      <c r="BU43" s="42"/>
      <c r="BV43" s="41"/>
      <c r="BW43" s="41"/>
      <c r="BX43" s="42"/>
      <c r="BY43" s="41"/>
      <c r="BZ43" s="41"/>
      <c r="CA43" s="42"/>
      <c r="CB43" s="41"/>
      <c r="CC43" s="41"/>
      <c r="CD43" s="42"/>
      <c r="CE43" s="41"/>
      <c r="CF43" s="41"/>
      <c r="CG43" s="42"/>
      <c r="CH43" s="42">
        <f t="shared" ref="CH43:CH60" si="43">IF(AND(BU43="",BT43="",BS43=""),"",MAX(BS43:BU43))</f>
        <v>80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88.5</v>
      </c>
      <c r="CN43" s="44">
        <f t="shared" ref="CN43:CN60" si="49">IF(CM43="","",ROUND(CM43,0))</f>
        <v>89</v>
      </c>
      <c r="CO43" s="45"/>
      <c r="CP43" s="52">
        <v>11</v>
      </c>
      <c r="CQ43" s="46" t="str">
        <f t="shared" ref="CQ43:CQ60" si="50">IF(CP43="","",VLOOKUP(CP43,$DE$9:$DF$20,2,0))</f>
        <v xml:space="preserve">Memiliki kemampuan pemahaman  Pemanfaatan Peta, Penginderaan Jauh, dan SIG, Negara Maju dan Berkembang, </v>
      </c>
      <c r="CR43" s="45"/>
      <c r="CS43" s="41">
        <v>11</v>
      </c>
      <c r="CT43" s="46" t="str">
        <f t="shared" ref="CT43:CT60" si="51">IF(CS43="","",VLOOKUP(CS43,$DE$22:$DF$33,2,0))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4" spans="1:110" x14ac:dyDescent="0.25">
      <c r="A44" s="8">
        <v>34</v>
      </c>
      <c r="B44" s="8">
        <v>106407</v>
      </c>
      <c r="C44" s="8" t="s">
        <v>121</v>
      </c>
      <c r="E44" s="47">
        <f t="shared" si="26"/>
        <v>84</v>
      </c>
      <c r="F44" s="8" t="str">
        <f t="shared" si="27"/>
        <v>B</v>
      </c>
      <c r="G44" s="8" t="str">
        <f t="shared" si="28"/>
        <v xml:space="preserve">Memiliki kemampuan pemahaman  Pemanfaatan Peta, Penginderaan Jauh, dan SIG, Negara Maju dan Berkembang, </v>
      </c>
      <c r="H44" s="47">
        <f t="shared" si="29"/>
        <v>78</v>
      </c>
      <c r="I44" s="8" t="str">
        <f t="shared" si="30"/>
        <v>B</v>
      </c>
      <c r="J44" s="8" t="str">
        <f t="shared" si="31"/>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44" s="13"/>
      <c r="L44" s="41">
        <f t="shared" si="32"/>
        <v>95</v>
      </c>
      <c r="M44" s="41">
        <f t="shared" si="33"/>
        <v>78</v>
      </c>
      <c r="O44" s="41">
        <v>100</v>
      </c>
      <c r="P44" s="41">
        <v>100</v>
      </c>
      <c r="Q44" s="42">
        <v>85</v>
      </c>
      <c r="R44" s="41"/>
      <c r="S44" s="41"/>
      <c r="T44" s="42"/>
      <c r="U44" s="41"/>
      <c r="V44" s="41"/>
      <c r="W44" s="42"/>
      <c r="X44" s="41"/>
      <c r="Y44" s="41"/>
      <c r="Z44" s="42"/>
      <c r="AA44" s="41"/>
      <c r="AB44" s="41"/>
      <c r="AC44" s="42"/>
      <c r="AD44" s="42">
        <f t="shared" si="34"/>
        <v>95</v>
      </c>
      <c r="AE44" s="41">
        <v>75</v>
      </c>
      <c r="AF44" s="41">
        <v>70</v>
      </c>
      <c r="AG44" s="42">
        <v>82</v>
      </c>
      <c r="AH44" s="41"/>
      <c r="AI44" s="41"/>
      <c r="AJ44" s="42"/>
      <c r="AK44" s="41"/>
      <c r="AL44" s="41"/>
      <c r="AM44" s="42"/>
      <c r="AN44" s="41"/>
      <c r="AO44" s="41"/>
      <c r="AP44" s="42"/>
      <c r="AQ44" s="41"/>
      <c r="AR44" s="41"/>
      <c r="AS44" s="42"/>
      <c r="AT44" s="41">
        <v>78</v>
      </c>
      <c r="AU44" s="43">
        <f t="shared" si="35"/>
        <v>84.285714285714292</v>
      </c>
      <c r="AV44" s="44">
        <f t="shared" si="36"/>
        <v>84</v>
      </c>
      <c r="AW44" s="45"/>
      <c r="AX44" s="41">
        <v>67</v>
      </c>
      <c r="AY44" s="41"/>
      <c r="AZ44" s="42">
        <v>70</v>
      </c>
      <c r="BA44" s="41"/>
      <c r="BB44" s="41"/>
      <c r="BC44" s="42"/>
      <c r="BD44" s="41"/>
      <c r="BE44" s="41"/>
      <c r="BF44" s="42"/>
      <c r="BG44" s="41"/>
      <c r="BH44" s="41"/>
      <c r="BI44" s="42"/>
      <c r="BJ44" s="41"/>
      <c r="BK44" s="41"/>
      <c r="BL44" s="42"/>
      <c r="BM44" s="42">
        <f t="shared" si="37"/>
        <v>70</v>
      </c>
      <c r="BN44" s="42" t="str">
        <f t="shared" si="38"/>
        <v/>
      </c>
      <c r="BO44" s="42" t="str">
        <f t="shared" si="39"/>
        <v/>
      </c>
      <c r="BP44" s="42" t="str">
        <f t="shared" si="40"/>
        <v/>
      </c>
      <c r="BQ44" s="42" t="str">
        <f t="shared" si="41"/>
        <v/>
      </c>
      <c r="BR44" s="42">
        <f t="shared" si="42"/>
        <v>70</v>
      </c>
      <c r="BS44" s="41">
        <v>85</v>
      </c>
      <c r="BT44" s="41">
        <v>70</v>
      </c>
      <c r="BU44" s="42"/>
      <c r="BV44" s="41"/>
      <c r="BW44" s="41"/>
      <c r="BX44" s="42"/>
      <c r="BY44" s="41"/>
      <c r="BZ44" s="41"/>
      <c r="CA44" s="42"/>
      <c r="CB44" s="41"/>
      <c r="CC44" s="41"/>
      <c r="CD44" s="42"/>
      <c r="CE44" s="41"/>
      <c r="CF44" s="41"/>
      <c r="CG44" s="42"/>
      <c r="CH44" s="42">
        <f t="shared" si="43"/>
        <v>85</v>
      </c>
      <c r="CI44" s="42" t="str">
        <f t="shared" si="44"/>
        <v/>
      </c>
      <c r="CJ44" s="42" t="str">
        <f t="shared" si="45"/>
        <v/>
      </c>
      <c r="CK44" s="42" t="str">
        <f t="shared" si="46"/>
        <v/>
      </c>
      <c r="CL44" s="42" t="str">
        <f t="shared" si="47"/>
        <v/>
      </c>
      <c r="CM44" s="43">
        <f t="shared" si="48"/>
        <v>77.5</v>
      </c>
      <c r="CN44" s="44">
        <f t="shared" si="49"/>
        <v>78</v>
      </c>
      <c r="CO44" s="45"/>
      <c r="CP44" s="52">
        <v>11</v>
      </c>
      <c r="CQ44" s="46" t="str">
        <f t="shared" si="50"/>
        <v xml:space="preserve">Memiliki kemampuan pemahaman  Pemanfaatan Peta, Penginderaan Jauh, dan SIG, Negara Maju dan Berkembang, </v>
      </c>
      <c r="CR44" s="45"/>
      <c r="CS44" s="41">
        <v>1</v>
      </c>
      <c r="CT44" s="46" t="str">
        <f t="shared" si="51"/>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6842" priority="10" operator="lessThan">
      <formula>$C$4</formula>
    </cfRule>
  </conditionalFormatting>
  <conditionalFormatting sqref="O12">
    <cfRule type="cellIs" dxfId="16841" priority="11" operator="lessThan">
      <formula>$C$4</formula>
    </cfRule>
  </conditionalFormatting>
  <conditionalFormatting sqref="O13">
    <cfRule type="cellIs" dxfId="16840" priority="12" operator="lessThan">
      <formula>$C$4</formula>
    </cfRule>
  </conditionalFormatting>
  <conditionalFormatting sqref="O14">
    <cfRule type="cellIs" dxfId="16839" priority="13" operator="lessThan">
      <formula>$C$4</formula>
    </cfRule>
  </conditionalFormatting>
  <conditionalFormatting sqref="O15">
    <cfRule type="cellIs" dxfId="16838" priority="14" operator="lessThan">
      <formula>$C$4</formula>
    </cfRule>
  </conditionalFormatting>
  <conditionalFormatting sqref="O16">
    <cfRule type="cellIs" dxfId="16837" priority="15" operator="lessThan">
      <formula>$C$4</formula>
    </cfRule>
  </conditionalFormatting>
  <conditionalFormatting sqref="O17">
    <cfRule type="cellIs" dxfId="16836" priority="16" operator="lessThan">
      <formula>$C$4</formula>
    </cfRule>
  </conditionalFormatting>
  <conditionalFormatting sqref="O18">
    <cfRule type="cellIs" dxfId="16835" priority="17" operator="lessThan">
      <formula>$C$4</formula>
    </cfRule>
  </conditionalFormatting>
  <conditionalFormatting sqref="O19">
    <cfRule type="cellIs" dxfId="16834" priority="18" operator="lessThan">
      <formula>$C$4</formula>
    </cfRule>
  </conditionalFormatting>
  <conditionalFormatting sqref="O20">
    <cfRule type="cellIs" dxfId="16833" priority="19" operator="lessThan">
      <formula>$C$4</formula>
    </cfRule>
  </conditionalFormatting>
  <conditionalFormatting sqref="O21">
    <cfRule type="cellIs" dxfId="16832" priority="20" operator="lessThan">
      <formula>$C$4</formula>
    </cfRule>
  </conditionalFormatting>
  <conditionalFormatting sqref="O22">
    <cfRule type="cellIs" dxfId="16831" priority="21" operator="lessThan">
      <formula>$C$4</formula>
    </cfRule>
  </conditionalFormatting>
  <conditionalFormatting sqref="O23">
    <cfRule type="cellIs" dxfId="16830" priority="22" operator="lessThan">
      <formula>$C$4</formula>
    </cfRule>
  </conditionalFormatting>
  <conditionalFormatting sqref="O24">
    <cfRule type="cellIs" dxfId="16829" priority="23" operator="lessThan">
      <formula>$C$4</formula>
    </cfRule>
  </conditionalFormatting>
  <conditionalFormatting sqref="O25">
    <cfRule type="cellIs" dxfId="16828" priority="24" operator="lessThan">
      <formula>$C$4</formula>
    </cfRule>
  </conditionalFormatting>
  <conditionalFormatting sqref="O26">
    <cfRule type="cellIs" dxfId="16827" priority="25" operator="lessThan">
      <formula>$C$4</formula>
    </cfRule>
  </conditionalFormatting>
  <conditionalFormatting sqref="O27">
    <cfRule type="cellIs" dxfId="16826" priority="26" operator="lessThan">
      <formula>$C$4</formula>
    </cfRule>
  </conditionalFormatting>
  <conditionalFormatting sqref="O28">
    <cfRule type="cellIs" dxfId="16825" priority="27" operator="lessThan">
      <formula>$C$4</formula>
    </cfRule>
  </conditionalFormatting>
  <conditionalFormatting sqref="O29">
    <cfRule type="cellIs" dxfId="16824" priority="28" operator="lessThan">
      <formula>$C$4</formula>
    </cfRule>
  </conditionalFormatting>
  <conditionalFormatting sqref="O30">
    <cfRule type="cellIs" dxfId="16823" priority="29" operator="lessThan">
      <formula>$C$4</formula>
    </cfRule>
  </conditionalFormatting>
  <conditionalFormatting sqref="O31">
    <cfRule type="cellIs" dxfId="16822" priority="30" operator="lessThan">
      <formula>$C$4</formula>
    </cfRule>
  </conditionalFormatting>
  <conditionalFormatting sqref="O32">
    <cfRule type="cellIs" dxfId="16821" priority="31" operator="lessThan">
      <formula>$C$4</formula>
    </cfRule>
  </conditionalFormatting>
  <conditionalFormatting sqref="O33">
    <cfRule type="cellIs" dxfId="16820" priority="32" operator="lessThan">
      <formula>$C$4</formula>
    </cfRule>
  </conditionalFormatting>
  <conditionalFormatting sqref="O34">
    <cfRule type="cellIs" dxfId="16819" priority="33" operator="lessThan">
      <formula>$C$4</formula>
    </cfRule>
  </conditionalFormatting>
  <conditionalFormatting sqref="O35">
    <cfRule type="cellIs" dxfId="16818" priority="34" operator="lessThan">
      <formula>$C$4</formula>
    </cfRule>
  </conditionalFormatting>
  <conditionalFormatting sqref="O36">
    <cfRule type="cellIs" dxfId="16817" priority="35" operator="lessThan">
      <formula>$C$4</formula>
    </cfRule>
  </conditionalFormatting>
  <conditionalFormatting sqref="O37">
    <cfRule type="cellIs" dxfId="16816" priority="36" operator="lessThan">
      <formula>$C$4</formula>
    </cfRule>
  </conditionalFormatting>
  <conditionalFormatting sqref="O38">
    <cfRule type="cellIs" dxfId="16815" priority="37" operator="lessThan">
      <formula>$C$4</formula>
    </cfRule>
  </conditionalFormatting>
  <conditionalFormatting sqref="O39">
    <cfRule type="cellIs" dxfId="16814" priority="38" operator="lessThan">
      <formula>$C$4</formula>
    </cfRule>
  </conditionalFormatting>
  <conditionalFormatting sqref="O40">
    <cfRule type="cellIs" dxfId="16813" priority="39" operator="lessThan">
      <formula>$C$4</formula>
    </cfRule>
  </conditionalFormatting>
  <conditionalFormatting sqref="O41">
    <cfRule type="cellIs" dxfId="16812" priority="40" operator="lessThan">
      <formula>$C$4</formula>
    </cfRule>
  </conditionalFormatting>
  <conditionalFormatting sqref="O42">
    <cfRule type="cellIs" dxfId="16811" priority="41" operator="lessThan">
      <formula>$C$4</formula>
    </cfRule>
  </conditionalFormatting>
  <conditionalFormatting sqref="O43">
    <cfRule type="cellIs" dxfId="16810" priority="42" operator="lessThan">
      <formula>$C$4</formula>
    </cfRule>
  </conditionalFormatting>
  <conditionalFormatting sqref="O44">
    <cfRule type="cellIs" dxfId="16809" priority="43" operator="lessThan">
      <formula>$C$4</formula>
    </cfRule>
  </conditionalFormatting>
  <conditionalFormatting sqref="O45">
    <cfRule type="cellIs" dxfId="16808" priority="44" operator="lessThan">
      <formula>$C$4</formula>
    </cfRule>
  </conditionalFormatting>
  <conditionalFormatting sqref="O46">
    <cfRule type="cellIs" dxfId="16807" priority="45" operator="lessThan">
      <formula>$C$4</formula>
    </cfRule>
  </conditionalFormatting>
  <conditionalFormatting sqref="O47">
    <cfRule type="cellIs" dxfId="16806" priority="46" operator="lessThan">
      <formula>$C$4</formula>
    </cfRule>
  </conditionalFormatting>
  <conditionalFormatting sqref="O48">
    <cfRule type="cellIs" dxfId="16805" priority="47" operator="lessThan">
      <formula>$C$4</formula>
    </cfRule>
  </conditionalFormatting>
  <conditionalFormatting sqref="O49">
    <cfRule type="cellIs" dxfId="16804" priority="48" operator="lessThan">
      <formula>$C$4</formula>
    </cfRule>
  </conditionalFormatting>
  <conditionalFormatting sqref="O50">
    <cfRule type="cellIs" dxfId="16803" priority="49" operator="lessThan">
      <formula>$C$4</formula>
    </cfRule>
  </conditionalFormatting>
  <conditionalFormatting sqref="O51">
    <cfRule type="cellIs" dxfId="16802" priority="50" operator="lessThan">
      <formula>$C$4</formula>
    </cfRule>
  </conditionalFormatting>
  <conditionalFormatting sqref="O52">
    <cfRule type="cellIs" dxfId="16801" priority="51" operator="lessThan">
      <formula>$C$4</formula>
    </cfRule>
  </conditionalFormatting>
  <conditionalFormatting sqref="O53">
    <cfRule type="cellIs" dxfId="16800" priority="52" operator="lessThan">
      <formula>$C$4</formula>
    </cfRule>
  </conditionalFormatting>
  <conditionalFormatting sqref="O54">
    <cfRule type="cellIs" dxfId="16799" priority="53" operator="lessThan">
      <formula>$C$4</formula>
    </cfRule>
  </conditionalFormatting>
  <conditionalFormatting sqref="O55">
    <cfRule type="cellIs" dxfId="16798" priority="54" operator="lessThan">
      <formula>$C$4</formula>
    </cfRule>
  </conditionalFormatting>
  <conditionalFormatting sqref="O56">
    <cfRule type="cellIs" dxfId="16797" priority="55" operator="lessThan">
      <formula>$C$4</formula>
    </cfRule>
  </conditionalFormatting>
  <conditionalFormatting sqref="O57">
    <cfRule type="cellIs" dxfId="16796" priority="56" operator="lessThan">
      <formula>$C$4</formula>
    </cfRule>
  </conditionalFormatting>
  <conditionalFormatting sqref="O58">
    <cfRule type="cellIs" dxfId="16795" priority="57" operator="lessThan">
      <formula>$C$4</formula>
    </cfRule>
  </conditionalFormatting>
  <conditionalFormatting sqref="O59">
    <cfRule type="cellIs" dxfId="16794" priority="58" operator="lessThan">
      <formula>$C$4</formula>
    </cfRule>
  </conditionalFormatting>
  <conditionalFormatting sqref="O60">
    <cfRule type="cellIs" dxfId="16793" priority="59" operator="lessThan">
      <formula>$C$4</formula>
    </cfRule>
  </conditionalFormatting>
  <conditionalFormatting sqref="P11">
    <cfRule type="cellIs" dxfId="16792" priority="60" operator="lessThan">
      <formula>$C$4</formula>
    </cfRule>
  </conditionalFormatting>
  <conditionalFormatting sqref="P12">
    <cfRule type="cellIs" dxfId="16791" priority="61" operator="lessThan">
      <formula>$C$4</formula>
    </cfRule>
  </conditionalFormatting>
  <conditionalFormatting sqref="P13">
    <cfRule type="cellIs" dxfId="16790" priority="62" operator="lessThan">
      <formula>$C$4</formula>
    </cfRule>
  </conditionalFormatting>
  <conditionalFormatting sqref="P14">
    <cfRule type="cellIs" dxfId="16789" priority="63" operator="lessThan">
      <formula>$C$4</formula>
    </cfRule>
  </conditionalFormatting>
  <conditionalFormatting sqref="P15">
    <cfRule type="cellIs" dxfId="16788" priority="64" operator="lessThan">
      <formula>$C$4</formula>
    </cfRule>
  </conditionalFormatting>
  <conditionalFormatting sqref="P16">
    <cfRule type="cellIs" dxfId="16787" priority="65" operator="lessThan">
      <formula>$C$4</formula>
    </cfRule>
  </conditionalFormatting>
  <conditionalFormatting sqref="P17">
    <cfRule type="cellIs" dxfId="16786" priority="66" operator="lessThan">
      <formula>$C$4</formula>
    </cfRule>
  </conditionalFormatting>
  <conditionalFormatting sqref="P18">
    <cfRule type="cellIs" dxfId="16785" priority="67" operator="lessThan">
      <formula>$C$4</formula>
    </cfRule>
  </conditionalFormatting>
  <conditionalFormatting sqref="P19">
    <cfRule type="cellIs" dxfId="16784" priority="68" operator="lessThan">
      <formula>$C$4</formula>
    </cfRule>
  </conditionalFormatting>
  <conditionalFormatting sqref="P20">
    <cfRule type="cellIs" dxfId="16783" priority="69" operator="lessThan">
      <formula>$C$4</formula>
    </cfRule>
  </conditionalFormatting>
  <conditionalFormatting sqref="P21">
    <cfRule type="cellIs" dxfId="16782" priority="70" operator="lessThan">
      <formula>$C$4</formula>
    </cfRule>
  </conditionalFormatting>
  <conditionalFormatting sqref="P22">
    <cfRule type="cellIs" dxfId="16781" priority="71" operator="lessThan">
      <formula>$C$4</formula>
    </cfRule>
  </conditionalFormatting>
  <conditionalFormatting sqref="P23">
    <cfRule type="cellIs" dxfId="16780" priority="72" operator="lessThan">
      <formula>$C$4</formula>
    </cfRule>
  </conditionalFormatting>
  <conditionalFormatting sqref="P24">
    <cfRule type="cellIs" dxfId="16779" priority="73" operator="lessThan">
      <formula>$C$4</formula>
    </cfRule>
  </conditionalFormatting>
  <conditionalFormatting sqref="P25">
    <cfRule type="cellIs" dxfId="16778" priority="74" operator="lessThan">
      <formula>$C$4</formula>
    </cfRule>
  </conditionalFormatting>
  <conditionalFormatting sqref="P26">
    <cfRule type="cellIs" dxfId="16777" priority="75" operator="lessThan">
      <formula>$C$4</formula>
    </cfRule>
  </conditionalFormatting>
  <conditionalFormatting sqref="P27">
    <cfRule type="cellIs" dxfId="16776" priority="76" operator="lessThan">
      <formula>$C$4</formula>
    </cfRule>
  </conditionalFormatting>
  <conditionalFormatting sqref="P28">
    <cfRule type="cellIs" dxfId="16775" priority="77" operator="lessThan">
      <formula>$C$4</formula>
    </cfRule>
  </conditionalFormatting>
  <conditionalFormatting sqref="P29">
    <cfRule type="cellIs" dxfId="16774" priority="78" operator="lessThan">
      <formula>$C$4</formula>
    </cfRule>
  </conditionalFormatting>
  <conditionalFormatting sqref="P30">
    <cfRule type="cellIs" dxfId="16773" priority="79" operator="lessThan">
      <formula>$C$4</formula>
    </cfRule>
  </conditionalFormatting>
  <conditionalFormatting sqref="P31">
    <cfRule type="cellIs" dxfId="16772" priority="80" operator="lessThan">
      <formula>$C$4</formula>
    </cfRule>
  </conditionalFormatting>
  <conditionalFormatting sqref="P32">
    <cfRule type="cellIs" dxfId="16771" priority="81" operator="lessThan">
      <formula>$C$4</formula>
    </cfRule>
  </conditionalFormatting>
  <conditionalFormatting sqref="P33">
    <cfRule type="cellIs" dxfId="16770" priority="82" operator="lessThan">
      <formula>$C$4</formula>
    </cfRule>
  </conditionalFormatting>
  <conditionalFormatting sqref="P34">
    <cfRule type="cellIs" dxfId="16769" priority="83" operator="lessThan">
      <formula>$C$4</formula>
    </cfRule>
  </conditionalFormatting>
  <conditionalFormatting sqref="P35">
    <cfRule type="cellIs" dxfId="16768" priority="84" operator="lessThan">
      <formula>$C$4</formula>
    </cfRule>
  </conditionalFormatting>
  <conditionalFormatting sqref="P36">
    <cfRule type="cellIs" dxfId="16767" priority="85" operator="lessThan">
      <formula>$C$4</formula>
    </cfRule>
  </conditionalFormatting>
  <conditionalFormatting sqref="P37">
    <cfRule type="cellIs" dxfId="16766" priority="86" operator="lessThan">
      <formula>$C$4</formula>
    </cfRule>
  </conditionalFormatting>
  <conditionalFormatting sqref="P38">
    <cfRule type="cellIs" dxfId="16765" priority="87" operator="lessThan">
      <formula>$C$4</formula>
    </cfRule>
  </conditionalFormatting>
  <conditionalFormatting sqref="P39">
    <cfRule type="cellIs" dxfId="16764" priority="88" operator="lessThan">
      <formula>$C$4</formula>
    </cfRule>
  </conditionalFormatting>
  <conditionalFormatting sqref="P40">
    <cfRule type="cellIs" dxfId="16763" priority="89" operator="lessThan">
      <formula>$C$4</formula>
    </cfRule>
  </conditionalFormatting>
  <conditionalFormatting sqref="P41">
    <cfRule type="cellIs" dxfId="16762" priority="90" operator="lessThan">
      <formula>$C$4</formula>
    </cfRule>
  </conditionalFormatting>
  <conditionalFormatting sqref="P42">
    <cfRule type="cellIs" dxfId="16761" priority="91" operator="lessThan">
      <formula>$C$4</formula>
    </cfRule>
  </conditionalFormatting>
  <conditionalFormatting sqref="P43">
    <cfRule type="cellIs" dxfId="16760" priority="92" operator="lessThan">
      <formula>$C$4</formula>
    </cfRule>
  </conditionalFormatting>
  <conditionalFormatting sqref="P44">
    <cfRule type="cellIs" dxfId="16759" priority="93" operator="lessThan">
      <formula>$C$4</formula>
    </cfRule>
  </conditionalFormatting>
  <conditionalFormatting sqref="P45">
    <cfRule type="cellIs" dxfId="16758" priority="94" operator="lessThan">
      <formula>$C$4</formula>
    </cfRule>
  </conditionalFormatting>
  <conditionalFormatting sqref="P46">
    <cfRule type="cellIs" dxfId="16757" priority="95" operator="lessThan">
      <formula>$C$4</formula>
    </cfRule>
  </conditionalFormatting>
  <conditionalFormatting sqref="P47">
    <cfRule type="cellIs" dxfId="16756" priority="96" operator="lessThan">
      <formula>$C$4</formula>
    </cfRule>
  </conditionalFormatting>
  <conditionalFormatting sqref="P48">
    <cfRule type="cellIs" dxfId="16755" priority="97" operator="lessThan">
      <formula>$C$4</formula>
    </cfRule>
  </conditionalFormatting>
  <conditionalFormatting sqref="P49">
    <cfRule type="cellIs" dxfId="16754" priority="98" operator="lessThan">
      <formula>$C$4</formula>
    </cfRule>
  </conditionalFormatting>
  <conditionalFormatting sqref="P50">
    <cfRule type="cellIs" dxfId="16753" priority="99" operator="lessThan">
      <formula>$C$4</formula>
    </cfRule>
  </conditionalFormatting>
  <conditionalFormatting sqref="P51">
    <cfRule type="cellIs" dxfId="16752" priority="100" operator="lessThan">
      <formula>$C$4</formula>
    </cfRule>
  </conditionalFormatting>
  <conditionalFormatting sqref="P52">
    <cfRule type="cellIs" dxfId="16751" priority="101" operator="lessThan">
      <formula>$C$4</formula>
    </cfRule>
  </conditionalFormatting>
  <conditionalFormatting sqref="P53">
    <cfRule type="cellIs" dxfId="16750" priority="102" operator="lessThan">
      <formula>$C$4</formula>
    </cfRule>
  </conditionalFormatting>
  <conditionalFormatting sqref="P54">
    <cfRule type="cellIs" dxfId="16749" priority="103" operator="lessThan">
      <formula>$C$4</formula>
    </cfRule>
  </conditionalFormatting>
  <conditionalFormatting sqref="P55">
    <cfRule type="cellIs" dxfId="16748" priority="104" operator="lessThan">
      <formula>$C$4</formula>
    </cfRule>
  </conditionalFormatting>
  <conditionalFormatting sqref="P56">
    <cfRule type="cellIs" dxfId="16747" priority="105" operator="lessThan">
      <formula>$C$4</formula>
    </cfRule>
  </conditionalFormatting>
  <conditionalFormatting sqref="P57">
    <cfRule type="cellIs" dxfId="16746" priority="106" operator="lessThan">
      <formula>$C$4</formula>
    </cfRule>
  </conditionalFormatting>
  <conditionalFormatting sqref="P58">
    <cfRule type="cellIs" dxfId="16745" priority="107" operator="lessThan">
      <formula>$C$4</formula>
    </cfRule>
  </conditionalFormatting>
  <conditionalFormatting sqref="P59">
    <cfRule type="cellIs" dxfId="16744" priority="108" operator="lessThan">
      <formula>$C$4</formula>
    </cfRule>
  </conditionalFormatting>
  <conditionalFormatting sqref="P60">
    <cfRule type="cellIs" dxfId="16743" priority="109" operator="lessThan">
      <formula>$C$4</formula>
    </cfRule>
  </conditionalFormatting>
  <conditionalFormatting sqref="Q11">
    <cfRule type="cellIs" dxfId="16742" priority="110" operator="lessThan">
      <formula>$C$4</formula>
    </cfRule>
  </conditionalFormatting>
  <conditionalFormatting sqref="Q12">
    <cfRule type="cellIs" dxfId="16741" priority="111" operator="lessThan">
      <formula>$C$4</formula>
    </cfRule>
  </conditionalFormatting>
  <conditionalFormatting sqref="Q13">
    <cfRule type="cellIs" dxfId="16740" priority="112" operator="lessThan">
      <formula>$C$4</formula>
    </cfRule>
  </conditionalFormatting>
  <conditionalFormatting sqref="Q14">
    <cfRule type="cellIs" dxfId="16739" priority="113" operator="lessThan">
      <formula>$C$4</formula>
    </cfRule>
  </conditionalFormatting>
  <conditionalFormatting sqref="Q15">
    <cfRule type="cellIs" dxfId="16738" priority="114" operator="lessThan">
      <formula>$C$4</formula>
    </cfRule>
  </conditionalFormatting>
  <conditionalFormatting sqref="Q16">
    <cfRule type="cellIs" dxfId="16737" priority="115" operator="lessThan">
      <formula>$C$4</formula>
    </cfRule>
  </conditionalFormatting>
  <conditionalFormatting sqref="Q17">
    <cfRule type="cellIs" dxfId="16736" priority="116" operator="lessThan">
      <formula>$C$4</formula>
    </cfRule>
  </conditionalFormatting>
  <conditionalFormatting sqref="Q18">
    <cfRule type="cellIs" dxfId="16735" priority="117" operator="lessThan">
      <formula>$C$4</formula>
    </cfRule>
  </conditionalFormatting>
  <conditionalFormatting sqref="Q19">
    <cfRule type="cellIs" dxfId="16734" priority="118" operator="lessThan">
      <formula>$C$4</formula>
    </cfRule>
  </conditionalFormatting>
  <conditionalFormatting sqref="Q20">
    <cfRule type="cellIs" dxfId="16733" priority="119" operator="lessThan">
      <formula>$C$4</formula>
    </cfRule>
  </conditionalFormatting>
  <conditionalFormatting sqref="Q21">
    <cfRule type="cellIs" dxfId="16732" priority="120" operator="lessThan">
      <formula>$C$4</formula>
    </cfRule>
  </conditionalFormatting>
  <conditionalFormatting sqref="Q22">
    <cfRule type="cellIs" dxfId="16731" priority="121" operator="lessThan">
      <formula>$C$4</formula>
    </cfRule>
  </conditionalFormatting>
  <conditionalFormatting sqref="Q23">
    <cfRule type="cellIs" dxfId="16730" priority="122" operator="lessThan">
      <formula>$C$4</formula>
    </cfRule>
  </conditionalFormatting>
  <conditionalFormatting sqref="Q24">
    <cfRule type="cellIs" dxfId="16729" priority="123" operator="lessThan">
      <formula>$C$4</formula>
    </cfRule>
  </conditionalFormatting>
  <conditionalFormatting sqref="Q25">
    <cfRule type="cellIs" dxfId="16728" priority="124" operator="lessThan">
      <formula>$C$4</formula>
    </cfRule>
  </conditionalFormatting>
  <conditionalFormatting sqref="Q26">
    <cfRule type="cellIs" dxfId="16727" priority="125" operator="lessThan">
      <formula>$C$4</formula>
    </cfRule>
  </conditionalFormatting>
  <conditionalFormatting sqref="Q27">
    <cfRule type="cellIs" dxfId="16726" priority="126" operator="lessThan">
      <formula>$C$4</formula>
    </cfRule>
  </conditionalFormatting>
  <conditionalFormatting sqref="Q28">
    <cfRule type="cellIs" dxfId="16725" priority="127" operator="lessThan">
      <formula>$C$4</formula>
    </cfRule>
  </conditionalFormatting>
  <conditionalFormatting sqref="Q29">
    <cfRule type="cellIs" dxfId="16724" priority="128" operator="lessThan">
      <formula>$C$4</formula>
    </cfRule>
  </conditionalFormatting>
  <conditionalFormatting sqref="Q30">
    <cfRule type="cellIs" dxfId="16723" priority="129" operator="lessThan">
      <formula>$C$4</formula>
    </cfRule>
  </conditionalFormatting>
  <conditionalFormatting sqref="Q31">
    <cfRule type="cellIs" dxfId="16722" priority="130" operator="lessThan">
      <formula>$C$4</formula>
    </cfRule>
  </conditionalFormatting>
  <conditionalFormatting sqref="Q32">
    <cfRule type="cellIs" dxfId="16721" priority="131" operator="lessThan">
      <formula>$C$4</formula>
    </cfRule>
  </conditionalFormatting>
  <conditionalFormatting sqref="Q33">
    <cfRule type="cellIs" dxfId="16720" priority="132" operator="lessThan">
      <formula>$C$4</formula>
    </cfRule>
  </conditionalFormatting>
  <conditionalFormatting sqref="Q34">
    <cfRule type="cellIs" dxfId="16719" priority="133" operator="lessThan">
      <formula>$C$4</formula>
    </cfRule>
  </conditionalFormatting>
  <conditionalFormatting sqref="Q35">
    <cfRule type="cellIs" dxfId="16718" priority="134" operator="lessThan">
      <formula>$C$4</formula>
    </cfRule>
  </conditionalFormatting>
  <conditionalFormatting sqref="Q36">
    <cfRule type="cellIs" dxfId="16717" priority="135" operator="lessThan">
      <formula>$C$4</formula>
    </cfRule>
  </conditionalFormatting>
  <conditionalFormatting sqref="Q37">
    <cfRule type="cellIs" dxfId="16716" priority="136" operator="lessThan">
      <formula>$C$4</formula>
    </cfRule>
  </conditionalFormatting>
  <conditionalFormatting sqref="Q38">
    <cfRule type="cellIs" dxfId="16715" priority="137" operator="lessThan">
      <formula>$C$4</formula>
    </cfRule>
  </conditionalFormatting>
  <conditionalFormatting sqref="Q39">
    <cfRule type="cellIs" dxfId="16714" priority="138" operator="lessThan">
      <formula>$C$4</formula>
    </cfRule>
  </conditionalFormatting>
  <conditionalFormatting sqref="Q40">
    <cfRule type="cellIs" dxfId="16713" priority="139" operator="lessThan">
      <formula>$C$4</formula>
    </cfRule>
  </conditionalFormatting>
  <conditionalFormatting sqref="Q41">
    <cfRule type="cellIs" dxfId="16712" priority="140" operator="lessThan">
      <formula>$C$4</formula>
    </cfRule>
  </conditionalFormatting>
  <conditionalFormatting sqref="Q42">
    <cfRule type="cellIs" dxfId="16711" priority="141" operator="lessThan">
      <formula>$C$4</formula>
    </cfRule>
  </conditionalFormatting>
  <conditionalFormatting sqref="Q43">
    <cfRule type="cellIs" dxfId="16710" priority="142" operator="lessThan">
      <formula>$C$4</formula>
    </cfRule>
  </conditionalFormatting>
  <conditionalFormatting sqref="Q44">
    <cfRule type="cellIs" dxfId="16709" priority="143" operator="lessThan">
      <formula>$C$4</formula>
    </cfRule>
  </conditionalFormatting>
  <conditionalFormatting sqref="Q45">
    <cfRule type="cellIs" dxfId="16708" priority="144" operator="lessThan">
      <formula>$C$4</formula>
    </cfRule>
  </conditionalFormatting>
  <conditionalFormatting sqref="Q46">
    <cfRule type="cellIs" dxfId="16707" priority="145" operator="lessThan">
      <formula>$C$4</formula>
    </cfRule>
  </conditionalFormatting>
  <conditionalFormatting sqref="Q47">
    <cfRule type="cellIs" dxfId="16706" priority="146" operator="lessThan">
      <formula>$C$4</formula>
    </cfRule>
  </conditionalFormatting>
  <conditionalFormatting sqref="Q48">
    <cfRule type="cellIs" dxfId="16705" priority="147" operator="lessThan">
      <formula>$C$4</formula>
    </cfRule>
  </conditionalFormatting>
  <conditionalFormatting sqref="Q49">
    <cfRule type="cellIs" dxfId="16704" priority="148" operator="lessThan">
      <formula>$C$4</formula>
    </cfRule>
  </conditionalFormatting>
  <conditionalFormatting sqref="Q50">
    <cfRule type="cellIs" dxfId="16703" priority="149" operator="lessThan">
      <formula>$C$4</formula>
    </cfRule>
  </conditionalFormatting>
  <conditionalFormatting sqref="Q51">
    <cfRule type="cellIs" dxfId="16702" priority="150" operator="lessThan">
      <formula>$C$4</formula>
    </cfRule>
  </conditionalFormatting>
  <conditionalFormatting sqref="Q52">
    <cfRule type="cellIs" dxfId="16701" priority="151" operator="lessThan">
      <formula>$C$4</formula>
    </cfRule>
  </conditionalFormatting>
  <conditionalFormatting sqref="Q53">
    <cfRule type="cellIs" dxfId="16700" priority="152" operator="lessThan">
      <formula>$C$4</formula>
    </cfRule>
  </conditionalFormatting>
  <conditionalFormatting sqref="Q54">
    <cfRule type="cellIs" dxfId="16699" priority="153" operator="lessThan">
      <formula>$C$4</formula>
    </cfRule>
  </conditionalFormatting>
  <conditionalFormatting sqref="Q55">
    <cfRule type="cellIs" dxfId="16698" priority="154" operator="lessThan">
      <formula>$C$4</formula>
    </cfRule>
  </conditionalFormatting>
  <conditionalFormatting sqref="Q56">
    <cfRule type="cellIs" dxfId="16697" priority="155" operator="lessThan">
      <formula>$C$4</formula>
    </cfRule>
  </conditionalFormatting>
  <conditionalFormatting sqref="Q57">
    <cfRule type="cellIs" dxfId="16696" priority="156" operator="lessThan">
      <formula>$C$4</formula>
    </cfRule>
  </conditionalFormatting>
  <conditionalFormatting sqref="Q58">
    <cfRule type="cellIs" dxfId="16695" priority="157" operator="lessThan">
      <formula>$C$4</formula>
    </cfRule>
  </conditionalFormatting>
  <conditionalFormatting sqref="Q59">
    <cfRule type="cellIs" dxfId="16694" priority="158" operator="lessThan">
      <formula>$C$4</formula>
    </cfRule>
  </conditionalFormatting>
  <conditionalFormatting sqref="Q60">
    <cfRule type="cellIs" dxfId="16693" priority="159" operator="lessThan">
      <formula>$C$4</formula>
    </cfRule>
  </conditionalFormatting>
  <conditionalFormatting sqref="T11">
    <cfRule type="cellIs" dxfId="16692" priority="160" operator="lessThan">
      <formula>$C$4</formula>
    </cfRule>
  </conditionalFormatting>
  <conditionalFormatting sqref="T12">
    <cfRule type="cellIs" dxfId="16691" priority="161" operator="lessThan">
      <formula>$C$4</formula>
    </cfRule>
  </conditionalFormatting>
  <conditionalFormatting sqref="T13">
    <cfRule type="cellIs" dxfId="16690" priority="162" operator="lessThan">
      <formula>$C$4</formula>
    </cfRule>
  </conditionalFormatting>
  <conditionalFormatting sqref="T14">
    <cfRule type="cellIs" dxfId="16689" priority="163" operator="lessThan">
      <formula>$C$4</formula>
    </cfRule>
  </conditionalFormatting>
  <conditionalFormatting sqref="T15">
    <cfRule type="cellIs" dxfId="16688" priority="164" operator="lessThan">
      <formula>$C$4</formula>
    </cfRule>
  </conditionalFormatting>
  <conditionalFormatting sqref="T16">
    <cfRule type="cellIs" dxfId="16687" priority="165" operator="lessThan">
      <formula>$C$4</formula>
    </cfRule>
  </conditionalFormatting>
  <conditionalFormatting sqref="T17">
    <cfRule type="cellIs" dxfId="16686" priority="166" operator="lessThan">
      <formula>$C$4</formula>
    </cfRule>
  </conditionalFormatting>
  <conditionalFormatting sqref="T18">
    <cfRule type="cellIs" dxfId="16685" priority="167" operator="lessThan">
      <formula>$C$4</formula>
    </cfRule>
  </conditionalFormatting>
  <conditionalFormatting sqref="T19">
    <cfRule type="cellIs" dxfId="16684" priority="168" operator="lessThan">
      <formula>$C$4</formula>
    </cfRule>
  </conditionalFormatting>
  <conditionalFormatting sqref="T20">
    <cfRule type="cellIs" dxfId="16683" priority="169" operator="lessThan">
      <formula>$C$4</formula>
    </cfRule>
  </conditionalFormatting>
  <conditionalFormatting sqref="T21">
    <cfRule type="cellIs" dxfId="16682" priority="170" operator="lessThan">
      <formula>$C$4</formula>
    </cfRule>
  </conditionalFormatting>
  <conditionalFormatting sqref="T22">
    <cfRule type="cellIs" dxfId="16681" priority="171" operator="lessThan">
      <formula>$C$4</formula>
    </cfRule>
  </conditionalFormatting>
  <conditionalFormatting sqref="T23">
    <cfRule type="cellIs" dxfId="16680" priority="172" operator="lessThan">
      <formula>$C$4</formula>
    </cfRule>
  </conditionalFormatting>
  <conditionalFormatting sqref="T24">
    <cfRule type="cellIs" dxfId="16679" priority="173" operator="lessThan">
      <formula>$C$4</formula>
    </cfRule>
  </conditionalFormatting>
  <conditionalFormatting sqref="T25">
    <cfRule type="cellIs" dxfId="16678" priority="174" operator="lessThan">
      <formula>$C$4</formula>
    </cfRule>
  </conditionalFormatting>
  <conditionalFormatting sqref="T26">
    <cfRule type="cellIs" dxfId="16677" priority="175" operator="lessThan">
      <formula>$C$4</formula>
    </cfRule>
  </conditionalFormatting>
  <conditionalFormatting sqref="T27">
    <cfRule type="cellIs" dxfId="16676" priority="176" operator="lessThan">
      <formula>$C$4</formula>
    </cfRule>
  </conditionalFormatting>
  <conditionalFormatting sqref="T28">
    <cfRule type="cellIs" dxfId="16675" priority="177" operator="lessThan">
      <formula>$C$4</formula>
    </cfRule>
  </conditionalFormatting>
  <conditionalFormatting sqref="T29">
    <cfRule type="cellIs" dxfId="16674" priority="178" operator="lessThan">
      <formula>$C$4</formula>
    </cfRule>
  </conditionalFormatting>
  <conditionalFormatting sqref="T30">
    <cfRule type="cellIs" dxfId="16673" priority="179" operator="lessThan">
      <formula>$C$4</formula>
    </cfRule>
  </conditionalFormatting>
  <conditionalFormatting sqref="T31">
    <cfRule type="cellIs" dxfId="16672" priority="180" operator="lessThan">
      <formula>$C$4</formula>
    </cfRule>
  </conditionalFormatting>
  <conditionalFormatting sqref="T32">
    <cfRule type="cellIs" dxfId="16671" priority="181" operator="lessThan">
      <formula>$C$4</formula>
    </cfRule>
  </conditionalFormatting>
  <conditionalFormatting sqref="T33">
    <cfRule type="cellIs" dxfId="16670" priority="182" operator="lessThan">
      <formula>$C$4</formula>
    </cfRule>
  </conditionalFormatting>
  <conditionalFormatting sqref="T34">
    <cfRule type="cellIs" dxfId="16669" priority="183" operator="lessThan">
      <formula>$C$4</formula>
    </cfRule>
  </conditionalFormatting>
  <conditionalFormatting sqref="T35">
    <cfRule type="cellIs" dxfId="16668" priority="184" operator="lessThan">
      <formula>$C$4</formula>
    </cfRule>
  </conditionalFormatting>
  <conditionalFormatting sqref="T36">
    <cfRule type="cellIs" dxfId="16667" priority="185" operator="lessThan">
      <formula>$C$4</formula>
    </cfRule>
  </conditionalFormatting>
  <conditionalFormatting sqref="T37">
    <cfRule type="cellIs" dxfId="16666" priority="186" operator="lessThan">
      <formula>$C$4</formula>
    </cfRule>
  </conditionalFormatting>
  <conditionalFormatting sqref="T38">
    <cfRule type="cellIs" dxfId="16665" priority="187" operator="lessThan">
      <formula>$C$4</formula>
    </cfRule>
  </conditionalFormatting>
  <conditionalFormatting sqref="T39">
    <cfRule type="cellIs" dxfId="16664" priority="188" operator="lessThan">
      <formula>$C$4</formula>
    </cfRule>
  </conditionalFormatting>
  <conditionalFormatting sqref="T40">
    <cfRule type="cellIs" dxfId="16663" priority="189" operator="lessThan">
      <formula>$C$4</formula>
    </cfRule>
  </conditionalFormatting>
  <conditionalFormatting sqref="T41">
    <cfRule type="cellIs" dxfId="16662" priority="190" operator="lessThan">
      <formula>$C$4</formula>
    </cfRule>
  </conditionalFormatting>
  <conditionalFormatting sqref="T42">
    <cfRule type="cellIs" dxfId="16661" priority="191" operator="lessThan">
      <formula>$C$4</formula>
    </cfRule>
  </conditionalFormatting>
  <conditionalFormatting sqref="T43">
    <cfRule type="cellIs" dxfId="16660" priority="192" operator="lessThan">
      <formula>$C$4</formula>
    </cfRule>
  </conditionalFormatting>
  <conditionalFormatting sqref="T44">
    <cfRule type="cellIs" dxfId="16659" priority="193" operator="lessThan">
      <formula>$C$4</formula>
    </cfRule>
  </conditionalFormatting>
  <conditionalFormatting sqref="T45">
    <cfRule type="cellIs" dxfId="16658" priority="194" operator="lessThan">
      <formula>$C$4</formula>
    </cfRule>
  </conditionalFormatting>
  <conditionalFormatting sqref="T46">
    <cfRule type="cellIs" dxfId="16657" priority="195" operator="lessThan">
      <formula>$C$4</formula>
    </cfRule>
  </conditionalFormatting>
  <conditionalFormatting sqref="T47">
    <cfRule type="cellIs" dxfId="16656" priority="196" operator="lessThan">
      <formula>$C$4</formula>
    </cfRule>
  </conditionalFormatting>
  <conditionalFormatting sqref="T48">
    <cfRule type="cellIs" dxfId="16655" priority="197" operator="lessThan">
      <formula>$C$4</formula>
    </cfRule>
  </conditionalFormatting>
  <conditionalFormatting sqref="T49">
    <cfRule type="cellIs" dxfId="16654" priority="198" operator="lessThan">
      <formula>$C$4</formula>
    </cfRule>
  </conditionalFormatting>
  <conditionalFormatting sqref="T50">
    <cfRule type="cellIs" dxfId="16653" priority="199" operator="lessThan">
      <formula>$C$4</formula>
    </cfRule>
  </conditionalFormatting>
  <conditionalFormatting sqref="T51">
    <cfRule type="cellIs" dxfId="16652" priority="200" operator="lessThan">
      <formula>$C$4</formula>
    </cfRule>
  </conditionalFormatting>
  <conditionalFormatting sqref="T52">
    <cfRule type="cellIs" dxfId="16651" priority="201" operator="lessThan">
      <formula>$C$4</formula>
    </cfRule>
  </conditionalFormatting>
  <conditionalFormatting sqref="T53">
    <cfRule type="cellIs" dxfId="16650" priority="202" operator="lessThan">
      <formula>$C$4</formula>
    </cfRule>
  </conditionalFormatting>
  <conditionalFormatting sqref="T54">
    <cfRule type="cellIs" dxfId="16649" priority="203" operator="lessThan">
      <formula>$C$4</formula>
    </cfRule>
  </conditionalFormatting>
  <conditionalFormatting sqref="T55">
    <cfRule type="cellIs" dxfId="16648" priority="204" operator="lessThan">
      <formula>$C$4</formula>
    </cfRule>
  </conditionalFormatting>
  <conditionalFormatting sqref="T56">
    <cfRule type="cellIs" dxfId="16647" priority="205" operator="lessThan">
      <formula>$C$4</formula>
    </cfRule>
  </conditionalFormatting>
  <conditionalFormatting sqref="T57">
    <cfRule type="cellIs" dxfId="16646" priority="206" operator="lessThan">
      <formula>$C$4</formula>
    </cfRule>
  </conditionalFormatting>
  <conditionalFormatting sqref="T58">
    <cfRule type="cellIs" dxfId="16645" priority="207" operator="lessThan">
      <formula>$C$4</formula>
    </cfRule>
  </conditionalFormatting>
  <conditionalFormatting sqref="T59">
    <cfRule type="cellIs" dxfId="16644" priority="208" operator="lessThan">
      <formula>$C$4</formula>
    </cfRule>
  </conditionalFormatting>
  <conditionalFormatting sqref="T60">
    <cfRule type="cellIs" dxfId="16643" priority="209" operator="lessThan">
      <formula>$C$4</formula>
    </cfRule>
  </conditionalFormatting>
  <conditionalFormatting sqref="W11">
    <cfRule type="cellIs" dxfId="16642" priority="210" operator="lessThan">
      <formula>$C$4</formula>
    </cfRule>
  </conditionalFormatting>
  <conditionalFormatting sqref="W12">
    <cfRule type="cellIs" dxfId="16641" priority="211" operator="lessThan">
      <formula>$C$4</formula>
    </cfRule>
  </conditionalFormatting>
  <conditionalFormatting sqref="W13">
    <cfRule type="cellIs" dxfId="16640" priority="212" operator="lessThan">
      <formula>$C$4</formula>
    </cfRule>
  </conditionalFormatting>
  <conditionalFormatting sqref="W14">
    <cfRule type="cellIs" dxfId="16639" priority="213" operator="lessThan">
      <formula>$C$4</formula>
    </cfRule>
  </conditionalFormatting>
  <conditionalFormatting sqref="W15">
    <cfRule type="cellIs" dxfId="16638" priority="214" operator="lessThan">
      <formula>$C$4</formula>
    </cfRule>
  </conditionalFormatting>
  <conditionalFormatting sqref="W16">
    <cfRule type="cellIs" dxfId="16637" priority="215" operator="lessThan">
      <formula>$C$4</formula>
    </cfRule>
  </conditionalFormatting>
  <conditionalFormatting sqref="W17">
    <cfRule type="cellIs" dxfId="16636" priority="216" operator="lessThan">
      <formula>$C$4</formula>
    </cfRule>
  </conditionalFormatting>
  <conditionalFormatting sqref="W18">
    <cfRule type="cellIs" dxfId="16635" priority="217" operator="lessThan">
      <formula>$C$4</formula>
    </cfRule>
  </conditionalFormatting>
  <conditionalFormatting sqref="W19">
    <cfRule type="cellIs" dxfId="16634" priority="218" operator="lessThan">
      <formula>$C$4</formula>
    </cfRule>
  </conditionalFormatting>
  <conditionalFormatting sqref="W20">
    <cfRule type="cellIs" dxfId="16633" priority="219" operator="lessThan">
      <formula>$C$4</formula>
    </cfRule>
  </conditionalFormatting>
  <conditionalFormatting sqref="W21">
    <cfRule type="cellIs" dxfId="16632" priority="220" operator="lessThan">
      <formula>$C$4</formula>
    </cfRule>
  </conditionalFormatting>
  <conditionalFormatting sqref="W22">
    <cfRule type="cellIs" dxfId="16631" priority="221" operator="lessThan">
      <formula>$C$4</formula>
    </cfRule>
  </conditionalFormatting>
  <conditionalFormatting sqref="W23">
    <cfRule type="cellIs" dxfId="16630" priority="222" operator="lessThan">
      <formula>$C$4</formula>
    </cfRule>
  </conditionalFormatting>
  <conditionalFormatting sqref="W24">
    <cfRule type="cellIs" dxfId="16629" priority="223" operator="lessThan">
      <formula>$C$4</formula>
    </cfRule>
  </conditionalFormatting>
  <conditionalFormatting sqref="W25">
    <cfRule type="cellIs" dxfId="16628" priority="224" operator="lessThan">
      <formula>$C$4</formula>
    </cfRule>
  </conditionalFormatting>
  <conditionalFormatting sqref="W26">
    <cfRule type="cellIs" dxfId="16627" priority="225" operator="lessThan">
      <formula>$C$4</formula>
    </cfRule>
  </conditionalFormatting>
  <conditionalFormatting sqref="W27">
    <cfRule type="cellIs" dxfId="16626" priority="226" operator="lessThan">
      <formula>$C$4</formula>
    </cfRule>
  </conditionalFormatting>
  <conditionalFormatting sqref="W28">
    <cfRule type="cellIs" dxfId="16625" priority="227" operator="lessThan">
      <formula>$C$4</formula>
    </cfRule>
  </conditionalFormatting>
  <conditionalFormatting sqref="W29">
    <cfRule type="cellIs" dxfId="16624" priority="228" operator="lessThan">
      <formula>$C$4</formula>
    </cfRule>
  </conditionalFormatting>
  <conditionalFormatting sqref="W30">
    <cfRule type="cellIs" dxfId="16623" priority="229" operator="lessThan">
      <formula>$C$4</formula>
    </cfRule>
  </conditionalFormatting>
  <conditionalFormatting sqref="W31">
    <cfRule type="cellIs" dxfId="16622" priority="230" operator="lessThan">
      <formula>$C$4</formula>
    </cfRule>
  </conditionalFormatting>
  <conditionalFormatting sqref="W32">
    <cfRule type="cellIs" dxfId="16621" priority="231" operator="lessThan">
      <formula>$C$4</formula>
    </cfRule>
  </conditionalFormatting>
  <conditionalFormatting sqref="W33">
    <cfRule type="cellIs" dxfId="16620" priority="232" operator="lessThan">
      <formula>$C$4</formula>
    </cfRule>
  </conditionalFormatting>
  <conditionalFormatting sqref="W34">
    <cfRule type="cellIs" dxfId="16619" priority="233" operator="lessThan">
      <formula>$C$4</formula>
    </cfRule>
  </conditionalFormatting>
  <conditionalFormatting sqref="W35">
    <cfRule type="cellIs" dxfId="16618" priority="234" operator="lessThan">
      <formula>$C$4</formula>
    </cfRule>
  </conditionalFormatting>
  <conditionalFormatting sqref="W36">
    <cfRule type="cellIs" dxfId="16617" priority="235" operator="lessThan">
      <formula>$C$4</formula>
    </cfRule>
  </conditionalFormatting>
  <conditionalFormatting sqref="W37">
    <cfRule type="cellIs" dxfId="16616" priority="236" operator="lessThan">
      <formula>$C$4</formula>
    </cfRule>
  </conditionalFormatting>
  <conditionalFormatting sqref="W38">
    <cfRule type="cellIs" dxfId="16615" priority="237" operator="lessThan">
      <formula>$C$4</formula>
    </cfRule>
  </conditionalFormatting>
  <conditionalFormatting sqref="W39">
    <cfRule type="cellIs" dxfId="16614" priority="238" operator="lessThan">
      <formula>$C$4</formula>
    </cfRule>
  </conditionalFormatting>
  <conditionalFormatting sqref="W40">
    <cfRule type="cellIs" dxfId="16613" priority="239" operator="lessThan">
      <formula>$C$4</formula>
    </cfRule>
  </conditionalFormatting>
  <conditionalFormatting sqref="W41">
    <cfRule type="cellIs" dxfId="16612" priority="240" operator="lessThan">
      <formula>$C$4</formula>
    </cfRule>
  </conditionalFormatting>
  <conditionalFormatting sqref="W42">
    <cfRule type="cellIs" dxfId="16611" priority="241" operator="lessThan">
      <formula>$C$4</formula>
    </cfRule>
  </conditionalFormatting>
  <conditionalFormatting sqref="W43">
    <cfRule type="cellIs" dxfId="16610" priority="242" operator="lessThan">
      <formula>$C$4</formula>
    </cfRule>
  </conditionalFormatting>
  <conditionalFormatting sqref="W44">
    <cfRule type="cellIs" dxfId="16609" priority="243" operator="lessThan">
      <formula>$C$4</formula>
    </cfRule>
  </conditionalFormatting>
  <conditionalFormatting sqref="W45">
    <cfRule type="cellIs" dxfId="16608" priority="244" operator="lessThan">
      <formula>$C$4</formula>
    </cfRule>
  </conditionalFormatting>
  <conditionalFormatting sqref="W46">
    <cfRule type="cellIs" dxfId="16607" priority="245" operator="lessThan">
      <formula>$C$4</formula>
    </cfRule>
  </conditionalFormatting>
  <conditionalFormatting sqref="W47">
    <cfRule type="cellIs" dxfId="16606" priority="246" operator="lessThan">
      <formula>$C$4</formula>
    </cfRule>
  </conditionalFormatting>
  <conditionalFormatting sqref="W48">
    <cfRule type="cellIs" dxfId="16605" priority="247" operator="lessThan">
      <formula>$C$4</formula>
    </cfRule>
  </conditionalFormatting>
  <conditionalFormatting sqref="W49">
    <cfRule type="cellIs" dxfId="16604" priority="248" operator="lessThan">
      <formula>$C$4</formula>
    </cfRule>
  </conditionalFormatting>
  <conditionalFormatting sqref="W50">
    <cfRule type="cellIs" dxfId="16603" priority="249" operator="lessThan">
      <formula>$C$4</formula>
    </cfRule>
  </conditionalFormatting>
  <conditionalFormatting sqref="W51">
    <cfRule type="cellIs" dxfId="16602" priority="250" operator="lessThan">
      <formula>$C$4</formula>
    </cfRule>
  </conditionalFormatting>
  <conditionalFormatting sqref="W52">
    <cfRule type="cellIs" dxfId="16601" priority="251" operator="lessThan">
      <formula>$C$4</formula>
    </cfRule>
  </conditionalFormatting>
  <conditionalFormatting sqref="W53">
    <cfRule type="cellIs" dxfId="16600" priority="252" operator="lessThan">
      <formula>$C$4</formula>
    </cfRule>
  </conditionalFormatting>
  <conditionalFormatting sqref="W54">
    <cfRule type="cellIs" dxfId="16599" priority="253" operator="lessThan">
      <formula>$C$4</formula>
    </cfRule>
  </conditionalFormatting>
  <conditionalFormatting sqref="W55">
    <cfRule type="cellIs" dxfId="16598" priority="254" operator="lessThan">
      <formula>$C$4</formula>
    </cfRule>
  </conditionalFormatting>
  <conditionalFormatting sqref="W56">
    <cfRule type="cellIs" dxfId="16597" priority="255" operator="lessThan">
      <formula>$C$4</formula>
    </cfRule>
  </conditionalFormatting>
  <conditionalFormatting sqref="W57">
    <cfRule type="cellIs" dxfId="16596" priority="256" operator="lessThan">
      <formula>$C$4</formula>
    </cfRule>
  </conditionalFormatting>
  <conditionalFormatting sqref="W58">
    <cfRule type="cellIs" dxfId="16595" priority="257" operator="lessThan">
      <formula>$C$4</formula>
    </cfRule>
  </conditionalFormatting>
  <conditionalFormatting sqref="W59">
    <cfRule type="cellIs" dxfId="16594" priority="258" operator="lessThan">
      <formula>$C$4</formula>
    </cfRule>
  </conditionalFormatting>
  <conditionalFormatting sqref="W60">
    <cfRule type="cellIs" dxfId="16593" priority="259" operator="lessThan">
      <formula>$C$4</formula>
    </cfRule>
  </conditionalFormatting>
  <conditionalFormatting sqref="X11">
    <cfRule type="cellIs" dxfId="16592" priority="260" operator="lessThan">
      <formula>$C$4</formula>
    </cfRule>
  </conditionalFormatting>
  <conditionalFormatting sqref="X12">
    <cfRule type="cellIs" dxfId="16591" priority="261" operator="lessThan">
      <formula>$C$4</formula>
    </cfRule>
  </conditionalFormatting>
  <conditionalFormatting sqref="X13">
    <cfRule type="cellIs" dxfId="16590" priority="262" operator="lessThan">
      <formula>$C$4</formula>
    </cfRule>
  </conditionalFormatting>
  <conditionalFormatting sqref="X14">
    <cfRule type="cellIs" dxfId="16589" priority="263" operator="lessThan">
      <formula>$C$4</formula>
    </cfRule>
  </conditionalFormatting>
  <conditionalFormatting sqref="X15">
    <cfRule type="cellIs" dxfId="16588" priority="264" operator="lessThan">
      <formula>$C$4</formula>
    </cfRule>
  </conditionalFormatting>
  <conditionalFormatting sqref="X16">
    <cfRule type="cellIs" dxfId="16587" priority="265" operator="lessThan">
      <formula>$C$4</formula>
    </cfRule>
  </conditionalFormatting>
  <conditionalFormatting sqref="X17">
    <cfRule type="cellIs" dxfId="16586" priority="266" operator="lessThan">
      <formula>$C$4</formula>
    </cfRule>
  </conditionalFormatting>
  <conditionalFormatting sqref="X18">
    <cfRule type="cellIs" dxfId="16585" priority="267" operator="lessThan">
      <formula>$C$4</formula>
    </cfRule>
  </conditionalFormatting>
  <conditionalFormatting sqref="X19">
    <cfRule type="cellIs" dxfId="16584" priority="268" operator="lessThan">
      <formula>$C$4</formula>
    </cfRule>
  </conditionalFormatting>
  <conditionalFormatting sqref="X20">
    <cfRule type="cellIs" dxfId="16583" priority="269" operator="lessThan">
      <formula>$C$4</formula>
    </cfRule>
  </conditionalFormatting>
  <conditionalFormatting sqref="X21">
    <cfRule type="cellIs" dxfId="16582" priority="270" operator="lessThan">
      <formula>$C$4</formula>
    </cfRule>
  </conditionalFormatting>
  <conditionalFormatting sqref="X22">
    <cfRule type="cellIs" dxfId="16581" priority="271" operator="lessThan">
      <formula>$C$4</formula>
    </cfRule>
  </conditionalFormatting>
  <conditionalFormatting sqref="X23">
    <cfRule type="cellIs" dxfId="16580" priority="272" operator="lessThan">
      <formula>$C$4</formula>
    </cfRule>
  </conditionalFormatting>
  <conditionalFormatting sqref="X24">
    <cfRule type="cellIs" dxfId="16579" priority="273" operator="lessThan">
      <formula>$C$4</formula>
    </cfRule>
  </conditionalFormatting>
  <conditionalFormatting sqref="X25">
    <cfRule type="cellIs" dxfId="16578" priority="274" operator="lessThan">
      <formula>$C$4</formula>
    </cfRule>
  </conditionalFormatting>
  <conditionalFormatting sqref="X26">
    <cfRule type="cellIs" dxfId="16577" priority="275" operator="lessThan">
      <formula>$C$4</formula>
    </cfRule>
  </conditionalFormatting>
  <conditionalFormatting sqref="X27">
    <cfRule type="cellIs" dxfId="16576" priority="276" operator="lessThan">
      <formula>$C$4</formula>
    </cfRule>
  </conditionalFormatting>
  <conditionalFormatting sqref="X28">
    <cfRule type="cellIs" dxfId="16575" priority="277" operator="lessThan">
      <formula>$C$4</formula>
    </cfRule>
  </conditionalFormatting>
  <conditionalFormatting sqref="X29">
    <cfRule type="cellIs" dxfId="16574" priority="278" operator="lessThan">
      <formula>$C$4</formula>
    </cfRule>
  </conditionalFormatting>
  <conditionalFormatting sqref="X30">
    <cfRule type="cellIs" dxfId="16573" priority="279" operator="lessThan">
      <formula>$C$4</formula>
    </cfRule>
  </conditionalFormatting>
  <conditionalFormatting sqref="X31">
    <cfRule type="cellIs" dxfId="16572" priority="280" operator="lessThan">
      <formula>$C$4</formula>
    </cfRule>
  </conditionalFormatting>
  <conditionalFormatting sqref="X32">
    <cfRule type="cellIs" dxfId="16571" priority="281" operator="lessThan">
      <formula>$C$4</formula>
    </cfRule>
  </conditionalFormatting>
  <conditionalFormatting sqref="X33">
    <cfRule type="cellIs" dxfId="16570" priority="282" operator="lessThan">
      <formula>$C$4</formula>
    </cfRule>
  </conditionalFormatting>
  <conditionalFormatting sqref="X34">
    <cfRule type="cellIs" dxfId="16569" priority="283" operator="lessThan">
      <formula>$C$4</formula>
    </cfRule>
  </conditionalFormatting>
  <conditionalFormatting sqref="X35">
    <cfRule type="cellIs" dxfId="16568" priority="284" operator="lessThan">
      <formula>$C$4</formula>
    </cfRule>
  </conditionalFormatting>
  <conditionalFormatting sqref="X36">
    <cfRule type="cellIs" dxfId="16567" priority="285" operator="lessThan">
      <formula>$C$4</formula>
    </cfRule>
  </conditionalFormatting>
  <conditionalFormatting sqref="X37">
    <cfRule type="cellIs" dxfId="16566" priority="286" operator="lessThan">
      <formula>$C$4</formula>
    </cfRule>
  </conditionalFormatting>
  <conditionalFormatting sqref="X38">
    <cfRule type="cellIs" dxfId="16565" priority="287" operator="lessThan">
      <formula>$C$4</formula>
    </cfRule>
  </conditionalFormatting>
  <conditionalFormatting sqref="X39">
    <cfRule type="cellIs" dxfId="16564" priority="288" operator="lessThan">
      <formula>$C$4</formula>
    </cfRule>
  </conditionalFormatting>
  <conditionalFormatting sqref="X40">
    <cfRule type="cellIs" dxfId="16563" priority="289" operator="lessThan">
      <formula>$C$4</formula>
    </cfRule>
  </conditionalFormatting>
  <conditionalFormatting sqref="X41">
    <cfRule type="cellIs" dxfId="16562" priority="290" operator="lessThan">
      <formula>$C$4</formula>
    </cfRule>
  </conditionalFormatting>
  <conditionalFormatting sqref="X42">
    <cfRule type="cellIs" dxfId="16561" priority="291" operator="lessThan">
      <formula>$C$4</formula>
    </cfRule>
  </conditionalFormatting>
  <conditionalFormatting sqref="X43">
    <cfRule type="cellIs" dxfId="16560" priority="292" operator="lessThan">
      <formula>$C$4</formula>
    </cfRule>
  </conditionalFormatting>
  <conditionalFormatting sqref="X44">
    <cfRule type="cellIs" dxfId="16559" priority="293" operator="lessThan">
      <formula>$C$4</formula>
    </cfRule>
  </conditionalFormatting>
  <conditionalFormatting sqref="X45">
    <cfRule type="cellIs" dxfId="16558" priority="294" operator="lessThan">
      <formula>$C$4</formula>
    </cfRule>
  </conditionalFormatting>
  <conditionalFormatting sqref="X46">
    <cfRule type="cellIs" dxfId="16557" priority="295" operator="lessThan">
      <formula>$C$4</formula>
    </cfRule>
  </conditionalFormatting>
  <conditionalFormatting sqref="X47">
    <cfRule type="cellIs" dxfId="16556" priority="296" operator="lessThan">
      <formula>$C$4</formula>
    </cfRule>
  </conditionalFormatting>
  <conditionalFormatting sqref="X48">
    <cfRule type="cellIs" dxfId="16555" priority="297" operator="lessThan">
      <formula>$C$4</formula>
    </cfRule>
  </conditionalFormatting>
  <conditionalFormatting sqref="X49">
    <cfRule type="cellIs" dxfId="16554" priority="298" operator="lessThan">
      <formula>$C$4</formula>
    </cfRule>
  </conditionalFormatting>
  <conditionalFormatting sqref="X50">
    <cfRule type="cellIs" dxfId="16553" priority="299" operator="lessThan">
      <formula>$C$4</formula>
    </cfRule>
  </conditionalFormatting>
  <conditionalFormatting sqref="X51">
    <cfRule type="cellIs" dxfId="16552" priority="300" operator="lessThan">
      <formula>$C$4</formula>
    </cfRule>
  </conditionalFormatting>
  <conditionalFormatting sqref="X52">
    <cfRule type="cellIs" dxfId="16551" priority="301" operator="lessThan">
      <formula>$C$4</formula>
    </cfRule>
  </conditionalFormatting>
  <conditionalFormatting sqref="X53">
    <cfRule type="cellIs" dxfId="16550" priority="302" operator="lessThan">
      <formula>$C$4</formula>
    </cfRule>
  </conditionalFormatting>
  <conditionalFormatting sqref="X54">
    <cfRule type="cellIs" dxfId="16549" priority="303" operator="lessThan">
      <formula>$C$4</formula>
    </cfRule>
  </conditionalFormatting>
  <conditionalFormatting sqref="X55">
    <cfRule type="cellIs" dxfId="16548" priority="304" operator="lessThan">
      <formula>$C$4</formula>
    </cfRule>
  </conditionalFormatting>
  <conditionalFormatting sqref="X56">
    <cfRule type="cellIs" dxfId="16547" priority="305" operator="lessThan">
      <formula>$C$4</formula>
    </cfRule>
  </conditionalFormatting>
  <conditionalFormatting sqref="X57">
    <cfRule type="cellIs" dxfId="16546" priority="306" operator="lessThan">
      <formula>$C$4</formula>
    </cfRule>
  </conditionalFormatting>
  <conditionalFormatting sqref="X58">
    <cfRule type="cellIs" dxfId="16545" priority="307" operator="lessThan">
      <formula>$C$4</formula>
    </cfRule>
  </conditionalFormatting>
  <conditionalFormatting sqref="X59">
    <cfRule type="cellIs" dxfId="16544" priority="308" operator="lessThan">
      <formula>$C$4</formula>
    </cfRule>
  </conditionalFormatting>
  <conditionalFormatting sqref="X60">
    <cfRule type="cellIs" dxfId="16543" priority="309" operator="lessThan">
      <formula>$C$4</formula>
    </cfRule>
  </conditionalFormatting>
  <conditionalFormatting sqref="Y11">
    <cfRule type="cellIs" dxfId="16542" priority="310" operator="lessThan">
      <formula>$C$4</formula>
    </cfRule>
  </conditionalFormatting>
  <conditionalFormatting sqref="Y12">
    <cfRule type="cellIs" dxfId="16541" priority="311" operator="lessThan">
      <formula>$C$4</formula>
    </cfRule>
  </conditionalFormatting>
  <conditionalFormatting sqref="Y13">
    <cfRule type="cellIs" dxfId="16540" priority="312" operator="lessThan">
      <formula>$C$4</formula>
    </cfRule>
  </conditionalFormatting>
  <conditionalFormatting sqref="Y14">
    <cfRule type="cellIs" dxfId="16539" priority="313" operator="lessThan">
      <formula>$C$4</formula>
    </cfRule>
  </conditionalFormatting>
  <conditionalFormatting sqref="Y15">
    <cfRule type="cellIs" dxfId="16538" priority="314" operator="lessThan">
      <formula>$C$4</formula>
    </cfRule>
  </conditionalFormatting>
  <conditionalFormatting sqref="Y16">
    <cfRule type="cellIs" dxfId="16537" priority="315" operator="lessThan">
      <formula>$C$4</formula>
    </cfRule>
  </conditionalFormatting>
  <conditionalFormatting sqref="Y17">
    <cfRule type="cellIs" dxfId="16536" priority="316" operator="lessThan">
      <formula>$C$4</formula>
    </cfRule>
  </conditionalFormatting>
  <conditionalFormatting sqref="Y18">
    <cfRule type="cellIs" dxfId="16535" priority="317" operator="lessThan">
      <formula>$C$4</formula>
    </cfRule>
  </conditionalFormatting>
  <conditionalFormatting sqref="Y19">
    <cfRule type="cellIs" dxfId="16534" priority="318" operator="lessThan">
      <formula>$C$4</formula>
    </cfRule>
  </conditionalFormatting>
  <conditionalFormatting sqref="Y20">
    <cfRule type="cellIs" dxfId="16533" priority="319" operator="lessThan">
      <formula>$C$4</formula>
    </cfRule>
  </conditionalFormatting>
  <conditionalFormatting sqref="Y21">
    <cfRule type="cellIs" dxfId="16532" priority="320" operator="lessThan">
      <formula>$C$4</formula>
    </cfRule>
  </conditionalFormatting>
  <conditionalFormatting sqref="Y22">
    <cfRule type="cellIs" dxfId="16531" priority="321" operator="lessThan">
      <formula>$C$4</formula>
    </cfRule>
  </conditionalFormatting>
  <conditionalFormatting sqref="Y23">
    <cfRule type="cellIs" dxfId="16530" priority="322" operator="lessThan">
      <formula>$C$4</formula>
    </cfRule>
  </conditionalFormatting>
  <conditionalFormatting sqref="Y24">
    <cfRule type="cellIs" dxfId="16529" priority="323" operator="lessThan">
      <formula>$C$4</formula>
    </cfRule>
  </conditionalFormatting>
  <conditionalFormatting sqref="Y25">
    <cfRule type="cellIs" dxfId="16528" priority="324" operator="lessThan">
      <formula>$C$4</formula>
    </cfRule>
  </conditionalFormatting>
  <conditionalFormatting sqref="Y26">
    <cfRule type="cellIs" dxfId="16527" priority="325" operator="lessThan">
      <formula>$C$4</formula>
    </cfRule>
  </conditionalFormatting>
  <conditionalFormatting sqref="Y27">
    <cfRule type="cellIs" dxfId="16526" priority="326" operator="lessThan">
      <formula>$C$4</formula>
    </cfRule>
  </conditionalFormatting>
  <conditionalFormatting sqref="Y28">
    <cfRule type="cellIs" dxfId="16525" priority="327" operator="lessThan">
      <formula>$C$4</formula>
    </cfRule>
  </conditionalFormatting>
  <conditionalFormatting sqref="Y29">
    <cfRule type="cellIs" dxfId="16524" priority="328" operator="lessThan">
      <formula>$C$4</formula>
    </cfRule>
  </conditionalFormatting>
  <conditionalFormatting sqref="Y30">
    <cfRule type="cellIs" dxfId="16523" priority="329" operator="lessThan">
      <formula>$C$4</formula>
    </cfRule>
  </conditionalFormatting>
  <conditionalFormatting sqref="Y31">
    <cfRule type="cellIs" dxfId="16522" priority="330" operator="lessThan">
      <formula>$C$4</formula>
    </cfRule>
  </conditionalFormatting>
  <conditionalFormatting sqref="Y32">
    <cfRule type="cellIs" dxfId="16521" priority="331" operator="lessThan">
      <formula>$C$4</formula>
    </cfRule>
  </conditionalFormatting>
  <conditionalFormatting sqref="Y33">
    <cfRule type="cellIs" dxfId="16520" priority="332" operator="lessThan">
      <formula>$C$4</formula>
    </cfRule>
  </conditionalFormatting>
  <conditionalFormatting sqref="Y34">
    <cfRule type="cellIs" dxfId="16519" priority="333" operator="lessThan">
      <formula>$C$4</formula>
    </cfRule>
  </conditionalFormatting>
  <conditionalFormatting sqref="Y35">
    <cfRule type="cellIs" dxfId="16518" priority="334" operator="lessThan">
      <formula>$C$4</formula>
    </cfRule>
  </conditionalFormatting>
  <conditionalFormatting sqref="Y36">
    <cfRule type="cellIs" dxfId="16517" priority="335" operator="lessThan">
      <formula>$C$4</formula>
    </cfRule>
  </conditionalFormatting>
  <conditionalFormatting sqref="Y37">
    <cfRule type="cellIs" dxfId="16516" priority="336" operator="lessThan">
      <formula>$C$4</formula>
    </cfRule>
  </conditionalFormatting>
  <conditionalFormatting sqref="Y38">
    <cfRule type="cellIs" dxfId="16515" priority="337" operator="lessThan">
      <formula>$C$4</formula>
    </cfRule>
  </conditionalFormatting>
  <conditionalFormatting sqref="Y39">
    <cfRule type="cellIs" dxfId="16514" priority="338" operator="lessThan">
      <formula>$C$4</formula>
    </cfRule>
  </conditionalFormatting>
  <conditionalFormatting sqref="Y40">
    <cfRule type="cellIs" dxfId="16513" priority="339" operator="lessThan">
      <formula>$C$4</formula>
    </cfRule>
  </conditionalFormatting>
  <conditionalFormatting sqref="Y41">
    <cfRule type="cellIs" dxfId="16512" priority="340" operator="lessThan">
      <formula>$C$4</formula>
    </cfRule>
  </conditionalFormatting>
  <conditionalFormatting sqref="Y42">
    <cfRule type="cellIs" dxfId="16511" priority="341" operator="lessThan">
      <formula>$C$4</formula>
    </cfRule>
  </conditionalFormatting>
  <conditionalFormatting sqref="Y43">
    <cfRule type="cellIs" dxfId="16510" priority="342" operator="lessThan">
      <formula>$C$4</formula>
    </cfRule>
  </conditionalFormatting>
  <conditionalFormatting sqref="Y44">
    <cfRule type="cellIs" dxfId="16509" priority="343" operator="lessThan">
      <formula>$C$4</formula>
    </cfRule>
  </conditionalFormatting>
  <conditionalFormatting sqref="Y45">
    <cfRule type="cellIs" dxfId="16508" priority="344" operator="lessThan">
      <formula>$C$4</formula>
    </cfRule>
  </conditionalFormatting>
  <conditionalFormatting sqref="Y46">
    <cfRule type="cellIs" dxfId="16507" priority="345" operator="lessThan">
      <formula>$C$4</formula>
    </cfRule>
  </conditionalFormatting>
  <conditionalFormatting sqref="Y47">
    <cfRule type="cellIs" dxfId="16506" priority="346" operator="lessThan">
      <formula>$C$4</formula>
    </cfRule>
  </conditionalFormatting>
  <conditionalFormatting sqref="Y48">
    <cfRule type="cellIs" dxfId="16505" priority="347" operator="lessThan">
      <formula>$C$4</formula>
    </cfRule>
  </conditionalFormatting>
  <conditionalFormatting sqref="Y49">
    <cfRule type="cellIs" dxfId="16504" priority="348" operator="lessThan">
      <formula>$C$4</formula>
    </cfRule>
  </conditionalFormatting>
  <conditionalFormatting sqref="Y50">
    <cfRule type="cellIs" dxfId="16503" priority="349" operator="lessThan">
      <formula>$C$4</formula>
    </cfRule>
  </conditionalFormatting>
  <conditionalFormatting sqref="Y51">
    <cfRule type="cellIs" dxfId="16502" priority="350" operator="lessThan">
      <formula>$C$4</formula>
    </cfRule>
  </conditionalFormatting>
  <conditionalFormatting sqref="Y52">
    <cfRule type="cellIs" dxfId="16501" priority="351" operator="lessThan">
      <formula>$C$4</formula>
    </cfRule>
  </conditionalFormatting>
  <conditionalFormatting sqref="Y53">
    <cfRule type="cellIs" dxfId="16500" priority="352" operator="lessThan">
      <formula>$C$4</formula>
    </cfRule>
  </conditionalFormatting>
  <conditionalFormatting sqref="Y54">
    <cfRule type="cellIs" dxfId="16499" priority="353" operator="lessThan">
      <formula>$C$4</formula>
    </cfRule>
  </conditionalFormatting>
  <conditionalFormatting sqref="Y55">
    <cfRule type="cellIs" dxfId="16498" priority="354" operator="lessThan">
      <formula>$C$4</formula>
    </cfRule>
  </conditionalFormatting>
  <conditionalFormatting sqref="Y56">
    <cfRule type="cellIs" dxfId="16497" priority="355" operator="lessThan">
      <formula>$C$4</formula>
    </cfRule>
  </conditionalFormatting>
  <conditionalFormatting sqref="Y57">
    <cfRule type="cellIs" dxfId="16496" priority="356" operator="lessThan">
      <formula>$C$4</formula>
    </cfRule>
  </conditionalFormatting>
  <conditionalFormatting sqref="Y58">
    <cfRule type="cellIs" dxfId="16495" priority="357" operator="lessThan">
      <formula>$C$4</formula>
    </cfRule>
  </conditionalFormatting>
  <conditionalFormatting sqref="Y59">
    <cfRule type="cellIs" dxfId="16494" priority="358" operator="lessThan">
      <formula>$C$4</formula>
    </cfRule>
  </conditionalFormatting>
  <conditionalFormatting sqref="Y60">
    <cfRule type="cellIs" dxfId="16493" priority="359" operator="lessThan">
      <formula>$C$4</formula>
    </cfRule>
  </conditionalFormatting>
  <conditionalFormatting sqref="Z11">
    <cfRule type="cellIs" dxfId="16492" priority="360" operator="lessThan">
      <formula>$C$4</formula>
    </cfRule>
  </conditionalFormatting>
  <conditionalFormatting sqref="Z12">
    <cfRule type="cellIs" dxfId="16491" priority="361" operator="lessThan">
      <formula>$C$4</formula>
    </cfRule>
  </conditionalFormatting>
  <conditionalFormatting sqref="Z13">
    <cfRule type="cellIs" dxfId="16490" priority="362" operator="lessThan">
      <formula>$C$4</formula>
    </cfRule>
  </conditionalFormatting>
  <conditionalFormatting sqref="Z14">
    <cfRule type="cellIs" dxfId="16489" priority="363" operator="lessThan">
      <formula>$C$4</formula>
    </cfRule>
  </conditionalFormatting>
  <conditionalFormatting sqref="Z15">
    <cfRule type="cellIs" dxfId="16488" priority="364" operator="lessThan">
      <formula>$C$4</formula>
    </cfRule>
  </conditionalFormatting>
  <conditionalFormatting sqref="Z16">
    <cfRule type="cellIs" dxfId="16487" priority="365" operator="lessThan">
      <formula>$C$4</formula>
    </cfRule>
  </conditionalFormatting>
  <conditionalFormatting sqref="Z17">
    <cfRule type="cellIs" dxfId="16486" priority="366" operator="lessThan">
      <formula>$C$4</formula>
    </cfRule>
  </conditionalFormatting>
  <conditionalFormatting sqref="Z18">
    <cfRule type="cellIs" dxfId="16485" priority="367" operator="lessThan">
      <formula>$C$4</formula>
    </cfRule>
  </conditionalFormatting>
  <conditionalFormatting sqref="Z19">
    <cfRule type="cellIs" dxfId="16484" priority="368" operator="lessThan">
      <formula>$C$4</formula>
    </cfRule>
  </conditionalFormatting>
  <conditionalFormatting sqref="Z20">
    <cfRule type="cellIs" dxfId="16483" priority="369" operator="lessThan">
      <formula>$C$4</formula>
    </cfRule>
  </conditionalFormatting>
  <conditionalFormatting sqref="Z21">
    <cfRule type="cellIs" dxfId="16482" priority="370" operator="lessThan">
      <formula>$C$4</formula>
    </cfRule>
  </conditionalFormatting>
  <conditionalFormatting sqref="Z22">
    <cfRule type="cellIs" dxfId="16481" priority="371" operator="lessThan">
      <formula>$C$4</formula>
    </cfRule>
  </conditionalFormatting>
  <conditionalFormatting sqref="Z23">
    <cfRule type="cellIs" dxfId="16480" priority="372" operator="lessThan">
      <formula>$C$4</formula>
    </cfRule>
  </conditionalFormatting>
  <conditionalFormatting sqref="Z24">
    <cfRule type="cellIs" dxfId="16479" priority="373" operator="lessThan">
      <formula>$C$4</formula>
    </cfRule>
  </conditionalFormatting>
  <conditionalFormatting sqref="Z25">
    <cfRule type="cellIs" dxfId="16478" priority="374" operator="lessThan">
      <formula>$C$4</formula>
    </cfRule>
  </conditionalFormatting>
  <conditionalFormatting sqref="Z26">
    <cfRule type="cellIs" dxfId="16477" priority="375" operator="lessThan">
      <formula>$C$4</formula>
    </cfRule>
  </conditionalFormatting>
  <conditionalFormatting sqref="Z27">
    <cfRule type="cellIs" dxfId="16476" priority="376" operator="lessThan">
      <formula>$C$4</formula>
    </cfRule>
  </conditionalFormatting>
  <conditionalFormatting sqref="Z28">
    <cfRule type="cellIs" dxfId="16475" priority="377" operator="lessThan">
      <formula>$C$4</formula>
    </cfRule>
  </conditionalFormatting>
  <conditionalFormatting sqref="Z29">
    <cfRule type="cellIs" dxfId="16474" priority="378" operator="lessThan">
      <formula>$C$4</formula>
    </cfRule>
  </conditionalFormatting>
  <conditionalFormatting sqref="Z30">
    <cfRule type="cellIs" dxfId="16473" priority="379" operator="lessThan">
      <formula>$C$4</formula>
    </cfRule>
  </conditionalFormatting>
  <conditionalFormatting sqref="Z31">
    <cfRule type="cellIs" dxfId="16472" priority="380" operator="lessThan">
      <formula>$C$4</formula>
    </cfRule>
  </conditionalFormatting>
  <conditionalFormatting sqref="Z32">
    <cfRule type="cellIs" dxfId="16471" priority="381" operator="lessThan">
      <formula>$C$4</formula>
    </cfRule>
  </conditionalFormatting>
  <conditionalFormatting sqref="Z33">
    <cfRule type="cellIs" dxfId="16470" priority="382" operator="lessThan">
      <formula>$C$4</formula>
    </cfRule>
  </conditionalFormatting>
  <conditionalFormatting sqref="Z34">
    <cfRule type="cellIs" dxfId="16469" priority="383" operator="lessThan">
      <formula>$C$4</formula>
    </cfRule>
  </conditionalFormatting>
  <conditionalFormatting sqref="Z35">
    <cfRule type="cellIs" dxfId="16468" priority="384" operator="lessThan">
      <formula>$C$4</formula>
    </cfRule>
  </conditionalFormatting>
  <conditionalFormatting sqref="Z36">
    <cfRule type="cellIs" dxfId="16467" priority="385" operator="lessThan">
      <formula>$C$4</formula>
    </cfRule>
  </conditionalFormatting>
  <conditionalFormatting sqref="Z37">
    <cfRule type="cellIs" dxfId="16466" priority="386" operator="lessThan">
      <formula>$C$4</formula>
    </cfRule>
  </conditionalFormatting>
  <conditionalFormatting sqref="Z38">
    <cfRule type="cellIs" dxfId="16465" priority="387" operator="lessThan">
      <formula>$C$4</formula>
    </cfRule>
  </conditionalFormatting>
  <conditionalFormatting sqref="Z39">
    <cfRule type="cellIs" dxfId="16464" priority="388" operator="lessThan">
      <formula>$C$4</formula>
    </cfRule>
  </conditionalFormatting>
  <conditionalFormatting sqref="Z40">
    <cfRule type="cellIs" dxfId="16463" priority="389" operator="lessThan">
      <formula>$C$4</formula>
    </cfRule>
  </conditionalFormatting>
  <conditionalFormatting sqref="Z41">
    <cfRule type="cellIs" dxfId="16462" priority="390" operator="lessThan">
      <formula>$C$4</formula>
    </cfRule>
  </conditionalFormatting>
  <conditionalFormatting sqref="Z42">
    <cfRule type="cellIs" dxfId="16461" priority="391" operator="lessThan">
      <formula>$C$4</formula>
    </cfRule>
  </conditionalFormatting>
  <conditionalFormatting sqref="Z43">
    <cfRule type="cellIs" dxfId="16460" priority="392" operator="lessThan">
      <formula>$C$4</formula>
    </cfRule>
  </conditionalFormatting>
  <conditionalFormatting sqref="Z44">
    <cfRule type="cellIs" dxfId="16459" priority="393" operator="lessThan">
      <formula>$C$4</formula>
    </cfRule>
  </conditionalFormatting>
  <conditionalFormatting sqref="Z45">
    <cfRule type="cellIs" dxfId="16458" priority="394" operator="lessThan">
      <formula>$C$4</formula>
    </cfRule>
  </conditionalFormatting>
  <conditionalFormatting sqref="Z46">
    <cfRule type="cellIs" dxfId="16457" priority="395" operator="lessThan">
      <formula>$C$4</formula>
    </cfRule>
  </conditionalFormatting>
  <conditionalFormatting sqref="Z47">
    <cfRule type="cellIs" dxfId="16456" priority="396" operator="lessThan">
      <formula>$C$4</formula>
    </cfRule>
  </conditionalFormatting>
  <conditionalFormatting sqref="Z48">
    <cfRule type="cellIs" dxfId="16455" priority="397" operator="lessThan">
      <formula>$C$4</formula>
    </cfRule>
  </conditionalFormatting>
  <conditionalFormatting sqref="Z49">
    <cfRule type="cellIs" dxfId="16454" priority="398" operator="lessThan">
      <formula>$C$4</formula>
    </cfRule>
  </conditionalFormatting>
  <conditionalFormatting sqref="Z50">
    <cfRule type="cellIs" dxfId="16453" priority="399" operator="lessThan">
      <formula>$C$4</formula>
    </cfRule>
  </conditionalFormatting>
  <conditionalFormatting sqref="Z51">
    <cfRule type="cellIs" dxfId="16452" priority="400" operator="lessThan">
      <formula>$C$4</formula>
    </cfRule>
  </conditionalFormatting>
  <conditionalFormatting sqref="Z52">
    <cfRule type="cellIs" dxfId="16451" priority="401" operator="lessThan">
      <formula>$C$4</formula>
    </cfRule>
  </conditionalFormatting>
  <conditionalFormatting sqref="Z53">
    <cfRule type="cellIs" dxfId="16450" priority="402" operator="lessThan">
      <formula>$C$4</formula>
    </cfRule>
  </conditionalFormatting>
  <conditionalFormatting sqref="Z54">
    <cfRule type="cellIs" dxfId="16449" priority="403" operator="lessThan">
      <formula>$C$4</formula>
    </cfRule>
  </conditionalFormatting>
  <conditionalFormatting sqref="Z55">
    <cfRule type="cellIs" dxfId="16448" priority="404" operator="lessThan">
      <formula>$C$4</formula>
    </cfRule>
  </conditionalFormatting>
  <conditionalFormatting sqref="Z56">
    <cfRule type="cellIs" dxfId="16447" priority="405" operator="lessThan">
      <formula>$C$4</formula>
    </cfRule>
  </conditionalFormatting>
  <conditionalFormatting sqref="Z57">
    <cfRule type="cellIs" dxfId="16446" priority="406" operator="lessThan">
      <formula>$C$4</formula>
    </cfRule>
  </conditionalFormatting>
  <conditionalFormatting sqref="Z58">
    <cfRule type="cellIs" dxfId="16445" priority="407" operator="lessThan">
      <formula>$C$4</formula>
    </cfRule>
  </conditionalFormatting>
  <conditionalFormatting sqref="Z59">
    <cfRule type="cellIs" dxfId="16444" priority="408" operator="lessThan">
      <formula>$C$4</formula>
    </cfRule>
  </conditionalFormatting>
  <conditionalFormatting sqref="Z60">
    <cfRule type="cellIs" dxfId="16443" priority="409" operator="lessThan">
      <formula>$C$4</formula>
    </cfRule>
  </conditionalFormatting>
  <conditionalFormatting sqref="AA11">
    <cfRule type="cellIs" dxfId="16442" priority="410" operator="lessThan">
      <formula>$C$4</formula>
    </cfRule>
  </conditionalFormatting>
  <conditionalFormatting sqref="AA12">
    <cfRule type="cellIs" dxfId="16441" priority="411" operator="lessThan">
      <formula>$C$4</formula>
    </cfRule>
  </conditionalFormatting>
  <conditionalFormatting sqref="AA13">
    <cfRule type="cellIs" dxfId="16440" priority="412" operator="lessThan">
      <formula>$C$4</formula>
    </cfRule>
  </conditionalFormatting>
  <conditionalFormatting sqref="AA14">
    <cfRule type="cellIs" dxfId="16439" priority="413" operator="lessThan">
      <formula>$C$4</formula>
    </cfRule>
  </conditionalFormatting>
  <conditionalFormatting sqref="AA15">
    <cfRule type="cellIs" dxfId="16438" priority="414" operator="lessThan">
      <formula>$C$4</formula>
    </cfRule>
  </conditionalFormatting>
  <conditionalFormatting sqref="AA16">
    <cfRule type="cellIs" dxfId="16437" priority="415" operator="lessThan">
      <formula>$C$4</formula>
    </cfRule>
  </conditionalFormatting>
  <conditionalFormatting sqref="AA17">
    <cfRule type="cellIs" dxfId="16436" priority="416" operator="lessThan">
      <formula>$C$4</formula>
    </cfRule>
  </conditionalFormatting>
  <conditionalFormatting sqref="AA18">
    <cfRule type="cellIs" dxfId="16435" priority="417" operator="lessThan">
      <formula>$C$4</formula>
    </cfRule>
  </conditionalFormatting>
  <conditionalFormatting sqref="AA19">
    <cfRule type="cellIs" dxfId="16434" priority="418" operator="lessThan">
      <formula>$C$4</formula>
    </cfRule>
  </conditionalFormatting>
  <conditionalFormatting sqref="AA20">
    <cfRule type="cellIs" dxfId="16433" priority="419" operator="lessThan">
      <formula>$C$4</formula>
    </cfRule>
  </conditionalFormatting>
  <conditionalFormatting sqref="AA21">
    <cfRule type="cellIs" dxfId="16432" priority="420" operator="lessThan">
      <formula>$C$4</formula>
    </cfRule>
  </conditionalFormatting>
  <conditionalFormatting sqref="AA22">
    <cfRule type="cellIs" dxfId="16431" priority="421" operator="lessThan">
      <formula>$C$4</formula>
    </cfRule>
  </conditionalFormatting>
  <conditionalFormatting sqref="AA23">
    <cfRule type="cellIs" dxfId="16430" priority="422" operator="lessThan">
      <formula>$C$4</formula>
    </cfRule>
  </conditionalFormatting>
  <conditionalFormatting sqref="AA24">
    <cfRule type="cellIs" dxfId="16429" priority="423" operator="lessThan">
      <formula>$C$4</formula>
    </cfRule>
  </conditionalFormatting>
  <conditionalFormatting sqref="AA25">
    <cfRule type="cellIs" dxfId="16428" priority="424" operator="lessThan">
      <formula>$C$4</formula>
    </cfRule>
  </conditionalFormatting>
  <conditionalFormatting sqref="AA26">
    <cfRule type="cellIs" dxfId="16427" priority="425" operator="lessThan">
      <formula>$C$4</formula>
    </cfRule>
  </conditionalFormatting>
  <conditionalFormatting sqref="AA27">
    <cfRule type="cellIs" dxfId="16426" priority="426" operator="lessThan">
      <formula>$C$4</formula>
    </cfRule>
  </conditionalFormatting>
  <conditionalFormatting sqref="AA28">
    <cfRule type="cellIs" dxfId="16425" priority="427" operator="lessThan">
      <formula>$C$4</formula>
    </cfRule>
  </conditionalFormatting>
  <conditionalFormatting sqref="AA29">
    <cfRule type="cellIs" dxfId="16424" priority="428" operator="lessThan">
      <formula>$C$4</formula>
    </cfRule>
  </conditionalFormatting>
  <conditionalFormatting sqref="AA30">
    <cfRule type="cellIs" dxfId="16423" priority="429" operator="lessThan">
      <formula>$C$4</formula>
    </cfRule>
  </conditionalFormatting>
  <conditionalFormatting sqref="AA31">
    <cfRule type="cellIs" dxfId="16422" priority="430" operator="lessThan">
      <formula>$C$4</formula>
    </cfRule>
  </conditionalFormatting>
  <conditionalFormatting sqref="AA32">
    <cfRule type="cellIs" dxfId="16421" priority="431" operator="lessThan">
      <formula>$C$4</formula>
    </cfRule>
  </conditionalFormatting>
  <conditionalFormatting sqref="AA33">
    <cfRule type="cellIs" dxfId="16420" priority="432" operator="lessThan">
      <formula>$C$4</formula>
    </cfRule>
  </conditionalFormatting>
  <conditionalFormatting sqref="AA34">
    <cfRule type="cellIs" dxfId="16419" priority="433" operator="lessThan">
      <formula>$C$4</formula>
    </cfRule>
  </conditionalFormatting>
  <conditionalFormatting sqref="AA35">
    <cfRule type="cellIs" dxfId="16418" priority="434" operator="lessThan">
      <formula>$C$4</formula>
    </cfRule>
  </conditionalFormatting>
  <conditionalFormatting sqref="AA36">
    <cfRule type="cellIs" dxfId="16417" priority="435" operator="lessThan">
      <formula>$C$4</formula>
    </cfRule>
  </conditionalFormatting>
  <conditionalFormatting sqref="AA37">
    <cfRule type="cellIs" dxfId="16416" priority="436" operator="lessThan">
      <formula>$C$4</formula>
    </cfRule>
  </conditionalFormatting>
  <conditionalFormatting sqref="AA38">
    <cfRule type="cellIs" dxfId="16415" priority="437" operator="lessThan">
      <formula>$C$4</formula>
    </cfRule>
  </conditionalFormatting>
  <conditionalFormatting sqref="AA39">
    <cfRule type="cellIs" dxfId="16414" priority="438" operator="lessThan">
      <formula>$C$4</formula>
    </cfRule>
  </conditionalFormatting>
  <conditionalFormatting sqref="AA40">
    <cfRule type="cellIs" dxfId="16413" priority="439" operator="lessThan">
      <formula>$C$4</formula>
    </cfRule>
  </conditionalFormatting>
  <conditionalFormatting sqref="AA41">
    <cfRule type="cellIs" dxfId="16412" priority="440" operator="lessThan">
      <formula>$C$4</formula>
    </cfRule>
  </conditionalFormatting>
  <conditionalFormatting sqref="AA42">
    <cfRule type="cellIs" dxfId="16411" priority="441" operator="lessThan">
      <formula>$C$4</formula>
    </cfRule>
  </conditionalFormatting>
  <conditionalFormatting sqref="AA43">
    <cfRule type="cellIs" dxfId="16410" priority="442" operator="lessThan">
      <formula>$C$4</formula>
    </cfRule>
  </conditionalFormatting>
  <conditionalFormatting sqref="AA44">
    <cfRule type="cellIs" dxfId="16409" priority="443" operator="lessThan">
      <formula>$C$4</formula>
    </cfRule>
  </conditionalFormatting>
  <conditionalFormatting sqref="AA45">
    <cfRule type="cellIs" dxfId="16408" priority="444" operator="lessThan">
      <formula>$C$4</formula>
    </cfRule>
  </conditionalFormatting>
  <conditionalFormatting sqref="AA46">
    <cfRule type="cellIs" dxfId="16407" priority="445" operator="lessThan">
      <formula>$C$4</formula>
    </cfRule>
  </conditionalFormatting>
  <conditionalFormatting sqref="AA47">
    <cfRule type="cellIs" dxfId="16406" priority="446" operator="lessThan">
      <formula>$C$4</formula>
    </cfRule>
  </conditionalFormatting>
  <conditionalFormatting sqref="AA48">
    <cfRule type="cellIs" dxfId="16405" priority="447" operator="lessThan">
      <formula>$C$4</formula>
    </cfRule>
  </conditionalFormatting>
  <conditionalFormatting sqref="AA49">
    <cfRule type="cellIs" dxfId="16404" priority="448" operator="lessThan">
      <formula>$C$4</formula>
    </cfRule>
  </conditionalFormatting>
  <conditionalFormatting sqref="AA50">
    <cfRule type="cellIs" dxfId="16403" priority="449" operator="lessThan">
      <formula>$C$4</formula>
    </cfRule>
  </conditionalFormatting>
  <conditionalFormatting sqref="AA51">
    <cfRule type="cellIs" dxfId="16402" priority="450" operator="lessThan">
      <formula>$C$4</formula>
    </cfRule>
  </conditionalFormatting>
  <conditionalFormatting sqref="AA52">
    <cfRule type="cellIs" dxfId="16401" priority="451" operator="lessThan">
      <formula>$C$4</formula>
    </cfRule>
  </conditionalFormatting>
  <conditionalFormatting sqref="AA53">
    <cfRule type="cellIs" dxfId="16400" priority="452" operator="lessThan">
      <formula>$C$4</formula>
    </cfRule>
  </conditionalFormatting>
  <conditionalFormatting sqref="AA54">
    <cfRule type="cellIs" dxfId="16399" priority="453" operator="lessThan">
      <formula>$C$4</formula>
    </cfRule>
  </conditionalFormatting>
  <conditionalFormatting sqref="AA55">
    <cfRule type="cellIs" dxfId="16398" priority="454" operator="lessThan">
      <formula>$C$4</formula>
    </cfRule>
  </conditionalFormatting>
  <conditionalFormatting sqref="AA56">
    <cfRule type="cellIs" dxfId="16397" priority="455" operator="lessThan">
      <formula>$C$4</formula>
    </cfRule>
  </conditionalFormatting>
  <conditionalFormatting sqref="AA57">
    <cfRule type="cellIs" dxfId="16396" priority="456" operator="lessThan">
      <formula>$C$4</formula>
    </cfRule>
  </conditionalFormatting>
  <conditionalFormatting sqref="AA58">
    <cfRule type="cellIs" dxfId="16395" priority="457" operator="lessThan">
      <formula>$C$4</formula>
    </cfRule>
  </conditionalFormatting>
  <conditionalFormatting sqref="AA59">
    <cfRule type="cellIs" dxfId="16394" priority="458" operator="lessThan">
      <formula>$C$4</formula>
    </cfRule>
  </conditionalFormatting>
  <conditionalFormatting sqref="AA60">
    <cfRule type="cellIs" dxfId="16393" priority="459" operator="lessThan">
      <formula>$C$4</formula>
    </cfRule>
  </conditionalFormatting>
  <conditionalFormatting sqref="AB11">
    <cfRule type="cellIs" dxfId="16392" priority="460" operator="lessThan">
      <formula>$C$4</formula>
    </cfRule>
  </conditionalFormatting>
  <conditionalFormatting sqref="AB12">
    <cfRule type="cellIs" dxfId="16391" priority="461" operator="lessThan">
      <formula>$C$4</formula>
    </cfRule>
  </conditionalFormatting>
  <conditionalFormatting sqref="AB13">
    <cfRule type="cellIs" dxfId="16390" priority="462" operator="lessThan">
      <formula>$C$4</formula>
    </cfRule>
  </conditionalFormatting>
  <conditionalFormatting sqref="AB14">
    <cfRule type="cellIs" dxfId="16389" priority="463" operator="lessThan">
      <formula>$C$4</formula>
    </cfRule>
  </conditionalFormatting>
  <conditionalFormatting sqref="AB15">
    <cfRule type="cellIs" dxfId="16388" priority="464" operator="lessThan">
      <formula>$C$4</formula>
    </cfRule>
  </conditionalFormatting>
  <conditionalFormatting sqref="AB16">
    <cfRule type="cellIs" dxfId="16387" priority="465" operator="lessThan">
      <formula>$C$4</formula>
    </cfRule>
  </conditionalFormatting>
  <conditionalFormatting sqref="AB17">
    <cfRule type="cellIs" dxfId="16386" priority="466" operator="lessThan">
      <formula>$C$4</formula>
    </cfRule>
  </conditionalFormatting>
  <conditionalFormatting sqref="AB18">
    <cfRule type="cellIs" dxfId="16385" priority="467" operator="lessThan">
      <formula>$C$4</formula>
    </cfRule>
  </conditionalFormatting>
  <conditionalFormatting sqref="AB19">
    <cfRule type="cellIs" dxfId="16384" priority="468" operator="lessThan">
      <formula>$C$4</formula>
    </cfRule>
  </conditionalFormatting>
  <conditionalFormatting sqref="AB20">
    <cfRule type="cellIs" dxfId="16383" priority="469" operator="lessThan">
      <formula>$C$4</formula>
    </cfRule>
  </conditionalFormatting>
  <conditionalFormatting sqref="AB21">
    <cfRule type="cellIs" dxfId="16382" priority="470" operator="lessThan">
      <formula>$C$4</formula>
    </cfRule>
  </conditionalFormatting>
  <conditionalFormatting sqref="AB22">
    <cfRule type="cellIs" dxfId="16381" priority="471" operator="lessThan">
      <formula>$C$4</formula>
    </cfRule>
  </conditionalFormatting>
  <conditionalFormatting sqref="AB23">
    <cfRule type="cellIs" dxfId="16380" priority="472" operator="lessThan">
      <formula>$C$4</formula>
    </cfRule>
  </conditionalFormatting>
  <conditionalFormatting sqref="AB24">
    <cfRule type="cellIs" dxfId="16379" priority="473" operator="lessThan">
      <formula>$C$4</formula>
    </cfRule>
  </conditionalFormatting>
  <conditionalFormatting sqref="AB25">
    <cfRule type="cellIs" dxfId="16378" priority="474" operator="lessThan">
      <formula>$C$4</formula>
    </cfRule>
  </conditionalFormatting>
  <conditionalFormatting sqref="AB26">
    <cfRule type="cellIs" dxfId="16377" priority="475" operator="lessThan">
      <formula>$C$4</formula>
    </cfRule>
  </conditionalFormatting>
  <conditionalFormatting sqref="AB27">
    <cfRule type="cellIs" dxfId="16376" priority="476" operator="lessThan">
      <formula>$C$4</formula>
    </cfRule>
  </conditionalFormatting>
  <conditionalFormatting sqref="AB28">
    <cfRule type="cellIs" dxfId="16375" priority="477" operator="lessThan">
      <formula>$C$4</formula>
    </cfRule>
  </conditionalFormatting>
  <conditionalFormatting sqref="AB29">
    <cfRule type="cellIs" dxfId="16374" priority="478" operator="lessThan">
      <formula>$C$4</formula>
    </cfRule>
  </conditionalFormatting>
  <conditionalFormatting sqref="AB30">
    <cfRule type="cellIs" dxfId="16373" priority="479" operator="lessThan">
      <formula>$C$4</formula>
    </cfRule>
  </conditionalFormatting>
  <conditionalFormatting sqref="AB31">
    <cfRule type="cellIs" dxfId="16372" priority="480" operator="lessThan">
      <formula>$C$4</formula>
    </cfRule>
  </conditionalFormatting>
  <conditionalFormatting sqref="AB32">
    <cfRule type="cellIs" dxfId="16371" priority="481" operator="lessThan">
      <formula>$C$4</formula>
    </cfRule>
  </conditionalFormatting>
  <conditionalFormatting sqref="AB33">
    <cfRule type="cellIs" dxfId="16370" priority="482" operator="lessThan">
      <formula>$C$4</formula>
    </cfRule>
  </conditionalFormatting>
  <conditionalFormatting sqref="AB34">
    <cfRule type="cellIs" dxfId="16369" priority="483" operator="lessThan">
      <formula>$C$4</formula>
    </cfRule>
  </conditionalFormatting>
  <conditionalFormatting sqref="AB35">
    <cfRule type="cellIs" dxfId="16368" priority="484" operator="lessThan">
      <formula>$C$4</formula>
    </cfRule>
  </conditionalFormatting>
  <conditionalFormatting sqref="AB36">
    <cfRule type="cellIs" dxfId="16367" priority="485" operator="lessThan">
      <formula>$C$4</formula>
    </cfRule>
  </conditionalFormatting>
  <conditionalFormatting sqref="AB37">
    <cfRule type="cellIs" dxfId="16366" priority="486" operator="lessThan">
      <formula>$C$4</formula>
    </cfRule>
  </conditionalFormatting>
  <conditionalFormatting sqref="AB38">
    <cfRule type="cellIs" dxfId="16365" priority="487" operator="lessThan">
      <formula>$C$4</formula>
    </cfRule>
  </conditionalFormatting>
  <conditionalFormatting sqref="AB39">
    <cfRule type="cellIs" dxfId="16364" priority="488" operator="lessThan">
      <formula>$C$4</formula>
    </cfRule>
  </conditionalFormatting>
  <conditionalFormatting sqref="AB40">
    <cfRule type="cellIs" dxfId="16363" priority="489" operator="lessThan">
      <formula>$C$4</formula>
    </cfRule>
  </conditionalFormatting>
  <conditionalFormatting sqref="AB41">
    <cfRule type="cellIs" dxfId="16362" priority="490" operator="lessThan">
      <formula>$C$4</formula>
    </cfRule>
  </conditionalFormatting>
  <conditionalFormatting sqref="AB42">
    <cfRule type="cellIs" dxfId="16361" priority="491" operator="lessThan">
      <formula>$C$4</formula>
    </cfRule>
  </conditionalFormatting>
  <conditionalFormatting sqref="AB43">
    <cfRule type="cellIs" dxfId="16360" priority="492" operator="lessThan">
      <formula>$C$4</formula>
    </cfRule>
  </conditionalFormatting>
  <conditionalFormatting sqref="AB44">
    <cfRule type="cellIs" dxfId="16359" priority="493" operator="lessThan">
      <formula>$C$4</formula>
    </cfRule>
  </conditionalFormatting>
  <conditionalFormatting sqref="AB45">
    <cfRule type="cellIs" dxfId="16358" priority="494" operator="lessThan">
      <formula>$C$4</formula>
    </cfRule>
  </conditionalFormatting>
  <conditionalFormatting sqref="AB46">
    <cfRule type="cellIs" dxfId="16357" priority="495" operator="lessThan">
      <formula>$C$4</formula>
    </cfRule>
  </conditionalFormatting>
  <conditionalFormatting sqref="AB47">
    <cfRule type="cellIs" dxfId="16356" priority="496" operator="lessThan">
      <formula>$C$4</formula>
    </cfRule>
  </conditionalFormatting>
  <conditionalFormatting sqref="AB48">
    <cfRule type="cellIs" dxfId="16355" priority="497" operator="lessThan">
      <formula>$C$4</formula>
    </cfRule>
  </conditionalFormatting>
  <conditionalFormatting sqref="AB49">
    <cfRule type="cellIs" dxfId="16354" priority="498" operator="lessThan">
      <formula>$C$4</formula>
    </cfRule>
  </conditionalFormatting>
  <conditionalFormatting sqref="AB50">
    <cfRule type="cellIs" dxfId="16353" priority="499" operator="lessThan">
      <formula>$C$4</formula>
    </cfRule>
  </conditionalFormatting>
  <conditionalFormatting sqref="AB51">
    <cfRule type="cellIs" dxfId="16352" priority="500" operator="lessThan">
      <formula>$C$4</formula>
    </cfRule>
  </conditionalFormatting>
  <conditionalFormatting sqref="AB52">
    <cfRule type="cellIs" dxfId="16351" priority="501" operator="lessThan">
      <formula>$C$4</formula>
    </cfRule>
  </conditionalFormatting>
  <conditionalFormatting sqref="AB53">
    <cfRule type="cellIs" dxfId="16350" priority="502" operator="lessThan">
      <formula>$C$4</formula>
    </cfRule>
  </conditionalFormatting>
  <conditionalFormatting sqref="AB54">
    <cfRule type="cellIs" dxfId="16349" priority="503" operator="lessThan">
      <formula>$C$4</formula>
    </cfRule>
  </conditionalFormatting>
  <conditionalFormatting sqref="AB55">
    <cfRule type="cellIs" dxfId="16348" priority="504" operator="lessThan">
      <formula>$C$4</formula>
    </cfRule>
  </conditionalFormatting>
  <conditionalFormatting sqref="AB56">
    <cfRule type="cellIs" dxfId="16347" priority="505" operator="lessThan">
      <formula>$C$4</formula>
    </cfRule>
  </conditionalFormatting>
  <conditionalFormatting sqref="AB57">
    <cfRule type="cellIs" dxfId="16346" priority="506" operator="lessThan">
      <formula>$C$4</formula>
    </cfRule>
  </conditionalFormatting>
  <conditionalFormatting sqref="AB58">
    <cfRule type="cellIs" dxfId="16345" priority="507" operator="lessThan">
      <formula>$C$4</formula>
    </cfRule>
  </conditionalFormatting>
  <conditionalFormatting sqref="AB59">
    <cfRule type="cellIs" dxfId="16344" priority="508" operator="lessThan">
      <formula>$C$4</formula>
    </cfRule>
  </conditionalFormatting>
  <conditionalFormatting sqref="AB60">
    <cfRule type="cellIs" dxfId="16343" priority="509" operator="lessThan">
      <formula>$C$4</formula>
    </cfRule>
  </conditionalFormatting>
  <conditionalFormatting sqref="AC11">
    <cfRule type="cellIs" dxfId="16342" priority="510" operator="lessThan">
      <formula>$C$4</formula>
    </cfRule>
  </conditionalFormatting>
  <conditionalFormatting sqref="AC12">
    <cfRule type="cellIs" dxfId="16341" priority="511" operator="lessThan">
      <formula>$C$4</formula>
    </cfRule>
  </conditionalFormatting>
  <conditionalFormatting sqref="AC13">
    <cfRule type="cellIs" dxfId="16340" priority="512" operator="lessThan">
      <formula>$C$4</formula>
    </cfRule>
  </conditionalFormatting>
  <conditionalFormatting sqref="AC14">
    <cfRule type="cellIs" dxfId="16339" priority="513" operator="lessThan">
      <formula>$C$4</formula>
    </cfRule>
  </conditionalFormatting>
  <conditionalFormatting sqref="AC15">
    <cfRule type="cellIs" dxfId="16338" priority="514" operator="lessThan">
      <formula>$C$4</formula>
    </cfRule>
  </conditionalFormatting>
  <conditionalFormatting sqref="AC16">
    <cfRule type="cellIs" dxfId="16337" priority="515" operator="lessThan">
      <formula>$C$4</formula>
    </cfRule>
  </conditionalFormatting>
  <conditionalFormatting sqref="AC17">
    <cfRule type="cellIs" dxfId="16336" priority="516" operator="lessThan">
      <formula>$C$4</formula>
    </cfRule>
  </conditionalFormatting>
  <conditionalFormatting sqref="AC18">
    <cfRule type="cellIs" dxfId="16335" priority="517" operator="lessThan">
      <formula>$C$4</formula>
    </cfRule>
  </conditionalFormatting>
  <conditionalFormatting sqref="AC19">
    <cfRule type="cellIs" dxfId="16334" priority="518" operator="lessThan">
      <formula>$C$4</formula>
    </cfRule>
  </conditionalFormatting>
  <conditionalFormatting sqref="AC20">
    <cfRule type="cellIs" dxfId="16333" priority="519" operator="lessThan">
      <formula>$C$4</formula>
    </cfRule>
  </conditionalFormatting>
  <conditionalFormatting sqref="AC21">
    <cfRule type="cellIs" dxfId="16332" priority="520" operator="lessThan">
      <formula>$C$4</formula>
    </cfRule>
  </conditionalFormatting>
  <conditionalFormatting sqref="AC22">
    <cfRule type="cellIs" dxfId="16331" priority="521" operator="lessThan">
      <formula>$C$4</formula>
    </cfRule>
  </conditionalFormatting>
  <conditionalFormatting sqref="AC23">
    <cfRule type="cellIs" dxfId="16330" priority="522" operator="lessThan">
      <formula>$C$4</formula>
    </cfRule>
  </conditionalFormatting>
  <conditionalFormatting sqref="AC24">
    <cfRule type="cellIs" dxfId="16329" priority="523" operator="lessThan">
      <formula>$C$4</formula>
    </cfRule>
  </conditionalFormatting>
  <conditionalFormatting sqref="AC25">
    <cfRule type="cellIs" dxfId="16328" priority="524" operator="lessThan">
      <formula>$C$4</formula>
    </cfRule>
  </conditionalFormatting>
  <conditionalFormatting sqref="AC26">
    <cfRule type="cellIs" dxfId="16327" priority="525" operator="lessThan">
      <formula>$C$4</formula>
    </cfRule>
  </conditionalFormatting>
  <conditionalFormatting sqref="AC27">
    <cfRule type="cellIs" dxfId="16326" priority="526" operator="lessThan">
      <formula>$C$4</formula>
    </cfRule>
  </conditionalFormatting>
  <conditionalFormatting sqref="AC28">
    <cfRule type="cellIs" dxfId="16325" priority="527" operator="lessThan">
      <formula>$C$4</formula>
    </cfRule>
  </conditionalFormatting>
  <conditionalFormatting sqref="AC29">
    <cfRule type="cellIs" dxfId="16324" priority="528" operator="lessThan">
      <formula>$C$4</formula>
    </cfRule>
  </conditionalFormatting>
  <conditionalFormatting sqref="AC30">
    <cfRule type="cellIs" dxfId="16323" priority="529" operator="lessThan">
      <formula>$C$4</formula>
    </cfRule>
  </conditionalFormatting>
  <conditionalFormatting sqref="AC31">
    <cfRule type="cellIs" dxfId="16322" priority="530" operator="lessThan">
      <formula>$C$4</formula>
    </cfRule>
  </conditionalFormatting>
  <conditionalFormatting sqref="AC32">
    <cfRule type="cellIs" dxfId="16321" priority="531" operator="lessThan">
      <formula>$C$4</formula>
    </cfRule>
  </conditionalFormatting>
  <conditionalFormatting sqref="AC33">
    <cfRule type="cellIs" dxfId="16320" priority="532" operator="lessThan">
      <formula>$C$4</formula>
    </cfRule>
  </conditionalFormatting>
  <conditionalFormatting sqref="AC34">
    <cfRule type="cellIs" dxfId="16319" priority="533" operator="lessThan">
      <formula>$C$4</formula>
    </cfRule>
  </conditionalFormatting>
  <conditionalFormatting sqref="AC35">
    <cfRule type="cellIs" dxfId="16318" priority="534" operator="lessThan">
      <formula>$C$4</formula>
    </cfRule>
  </conditionalFormatting>
  <conditionalFormatting sqref="AC36">
    <cfRule type="cellIs" dxfId="16317" priority="535" operator="lessThan">
      <formula>$C$4</formula>
    </cfRule>
  </conditionalFormatting>
  <conditionalFormatting sqref="AC37">
    <cfRule type="cellIs" dxfId="16316" priority="536" operator="lessThan">
      <formula>$C$4</formula>
    </cfRule>
  </conditionalFormatting>
  <conditionalFormatting sqref="AC38">
    <cfRule type="cellIs" dxfId="16315" priority="537" operator="lessThan">
      <formula>$C$4</formula>
    </cfRule>
  </conditionalFormatting>
  <conditionalFormatting sqref="AC39">
    <cfRule type="cellIs" dxfId="16314" priority="538" operator="lessThan">
      <formula>$C$4</formula>
    </cfRule>
  </conditionalFormatting>
  <conditionalFormatting sqref="AC40">
    <cfRule type="cellIs" dxfId="16313" priority="539" operator="lessThan">
      <formula>$C$4</formula>
    </cfRule>
  </conditionalFormatting>
  <conditionalFormatting sqref="AC41">
    <cfRule type="cellIs" dxfId="16312" priority="540" operator="lessThan">
      <formula>$C$4</formula>
    </cfRule>
  </conditionalFormatting>
  <conditionalFormatting sqref="AC42">
    <cfRule type="cellIs" dxfId="16311" priority="541" operator="lessThan">
      <formula>$C$4</formula>
    </cfRule>
  </conditionalFormatting>
  <conditionalFormatting sqref="AC43">
    <cfRule type="cellIs" dxfId="16310" priority="542" operator="lessThan">
      <formula>$C$4</formula>
    </cfRule>
  </conditionalFormatting>
  <conditionalFormatting sqref="AC44">
    <cfRule type="cellIs" dxfId="16309" priority="543" operator="lessThan">
      <formula>$C$4</formula>
    </cfRule>
  </conditionalFormatting>
  <conditionalFormatting sqref="AC45">
    <cfRule type="cellIs" dxfId="16308" priority="544" operator="lessThan">
      <formula>$C$4</formula>
    </cfRule>
  </conditionalFormatting>
  <conditionalFormatting sqref="AC46">
    <cfRule type="cellIs" dxfId="16307" priority="545" operator="lessThan">
      <formula>$C$4</formula>
    </cfRule>
  </conditionalFormatting>
  <conditionalFormatting sqref="AC47">
    <cfRule type="cellIs" dxfId="16306" priority="546" operator="lessThan">
      <formula>$C$4</formula>
    </cfRule>
  </conditionalFormatting>
  <conditionalFormatting sqref="AC48">
    <cfRule type="cellIs" dxfId="16305" priority="547" operator="lessThan">
      <formula>$C$4</formula>
    </cfRule>
  </conditionalFormatting>
  <conditionalFormatting sqref="AC49">
    <cfRule type="cellIs" dxfId="16304" priority="548" operator="lessThan">
      <formula>$C$4</formula>
    </cfRule>
  </conditionalFormatting>
  <conditionalFormatting sqref="AC50">
    <cfRule type="cellIs" dxfId="16303" priority="549" operator="lessThan">
      <formula>$C$4</formula>
    </cfRule>
  </conditionalFormatting>
  <conditionalFormatting sqref="AC51">
    <cfRule type="cellIs" dxfId="16302" priority="550" operator="lessThan">
      <formula>$C$4</formula>
    </cfRule>
  </conditionalFormatting>
  <conditionalFormatting sqref="AC52">
    <cfRule type="cellIs" dxfId="16301" priority="551" operator="lessThan">
      <formula>$C$4</formula>
    </cfRule>
  </conditionalFormatting>
  <conditionalFormatting sqref="AC53">
    <cfRule type="cellIs" dxfId="16300" priority="552" operator="lessThan">
      <formula>$C$4</formula>
    </cfRule>
  </conditionalFormatting>
  <conditionalFormatting sqref="AC54">
    <cfRule type="cellIs" dxfId="16299" priority="553" operator="lessThan">
      <formula>$C$4</formula>
    </cfRule>
  </conditionalFormatting>
  <conditionalFormatting sqref="AC55">
    <cfRule type="cellIs" dxfId="16298" priority="554" operator="lessThan">
      <formula>$C$4</formula>
    </cfRule>
  </conditionalFormatting>
  <conditionalFormatting sqref="AC56">
    <cfRule type="cellIs" dxfId="16297" priority="555" operator="lessThan">
      <formula>$C$4</formula>
    </cfRule>
  </conditionalFormatting>
  <conditionalFormatting sqref="AC57">
    <cfRule type="cellIs" dxfId="16296" priority="556" operator="lessThan">
      <formula>$C$4</formula>
    </cfRule>
  </conditionalFormatting>
  <conditionalFormatting sqref="AC58">
    <cfRule type="cellIs" dxfId="16295" priority="557" operator="lessThan">
      <formula>$C$4</formula>
    </cfRule>
  </conditionalFormatting>
  <conditionalFormatting sqref="AC59">
    <cfRule type="cellIs" dxfId="16294" priority="558" operator="lessThan">
      <formula>$C$4</formula>
    </cfRule>
  </conditionalFormatting>
  <conditionalFormatting sqref="AC60">
    <cfRule type="cellIs" dxfId="16293" priority="559" operator="lessThan">
      <formula>$C$4</formula>
    </cfRule>
  </conditionalFormatting>
  <conditionalFormatting sqref="AD11">
    <cfRule type="cellIs" dxfId="16292" priority="560" operator="lessThan">
      <formula>$C$4</formula>
    </cfRule>
  </conditionalFormatting>
  <conditionalFormatting sqref="AD12">
    <cfRule type="cellIs" dxfId="16291" priority="561" operator="lessThan">
      <formula>$C$4</formula>
    </cfRule>
  </conditionalFormatting>
  <conditionalFormatting sqref="AD13">
    <cfRule type="cellIs" dxfId="16290" priority="562" operator="lessThan">
      <formula>$C$4</formula>
    </cfRule>
  </conditionalFormatting>
  <conditionalFormatting sqref="AD14">
    <cfRule type="cellIs" dxfId="16289" priority="563" operator="lessThan">
      <formula>$C$4</formula>
    </cfRule>
  </conditionalFormatting>
  <conditionalFormatting sqref="AD15">
    <cfRule type="cellIs" dxfId="16288" priority="564" operator="lessThan">
      <formula>$C$4</formula>
    </cfRule>
  </conditionalFormatting>
  <conditionalFormatting sqref="AD16">
    <cfRule type="cellIs" dxfId="16287" priority="565" operator="lessThan">
      <formula>$C$4</formula>
    </cfRule>
  </conditionalFormatting>
  <conditionalFormatting sqref="AD17">
    <cfRule type="cellIs" dxfId="16286" priority="566" operator="lessThan">
      <formula>$C$4</formula>
    </cfRule>
  </conditionalFormatting>
  <conditionalFormatting sqref="AD18">
    <cfRule type="cellIs" dxfId="16285" priority="567" operator="lessThan">
      <formula>$C$4</formula>
    </cfRule>
  </conditionalFormatting>
  <conditionalFormatting sqref="AD19">
    <cfRule type="cellIs" dxfId="16284" priority="568" operator="lessThan">
      <formula>$C$4</formula>
    </cfRule>
  </conditionalFormatting>
  <conditionalFormatting sqref="AD20">
    <cfRule type="cellIs" dxfId="16283" priority="569" operator="lessThan">
      <formula>$C$4</formula>
    </cfRule>
  </conditionalFormatting>
  <conditionalFormatting sqref="AD21">
    <cfRule type="cellIs" dxfId="16282" priority="570" operator="lessThan">
      <formula>$C$4</formula>
    </cfRule>
  </conditionalFormatting>
  <conditionalFormatting sqref="AD22">
    <cfRule type="cellIs" dxfId="16281" priority="571" operator="lessThan">
      <formula>$C$4</formula>
    </cfRule>
  </conditionalFormatting>
  <conditionalFormatting sqref="AD23">
    <cfRule type="cellIs" dxfId="16280" priority="572" operator="lessThan">
      <formula>$C$4</formula>
    </cfRule>
  </conditionalFormatting>
  <conditionalFormatting sqref="AD24">
    <cfRule type="cellIs" dxfId="16279" priority="573" operator="lessThan">
      <formula>$C$4</formula>
    </cfRule>
  </conditionalFormatting>
  <conditionalFormatting sqref="AD25">
    <cfRule type="cellIs" dxfId="16278" priority="574" operator="lessThan">
      <formula>$C$4</formula>
    </cfRule>
  </conditionalFormatting>
  <conditionalFormatting sqref="AD26">
    <cfRule type="cellIs" dxfId="16277" priority="575" operator="lessThan">
      <formula>$C$4</formula>
    </cfRule>
  </conditionalFormatting>
  <conditionalFormatting sqref="AD27">
    <cfRule type="cellIs" dxfId="16276" priority="576" operator="lessThan">
      <formula>$C$4</formula>
    </cfRule>
  </conditionalFormatting>
  <conditionalFormatting sqref="AD28">
    <cfRule type="cellIs" dxfId="16275" priority="577" operator="lessThan">
      <formula>$C$4</formula>
    </cfRule>
  </conditionalFormatting>
  <conditionalFormatting sqref="AD29">
    <cfRule type="cellIs" dxfId="16274" priority="578" operator="lessThan">
      <formula>$C$4</formula>
    </cfRule>
  </conditionalFormatting>
  <conditionalFormatting sqref="AD30">
    <cfRule type="cellIs" dxfId="16273" priority="579" operator="lessThan">
      <formula>$C$4</formula>
    </cfRule>
  </conditionalFormatting>
  <conditionalFormatting sqref="AD31">
    <cfRule type="cellIs" dxfId="16272" priority="580" operator="lessThan">
      <formula>$C$4</formula>
    </cfRule>
  </conditionalFormatting>
  <conditionalFormatting sqref="AD32">
    <cfRule type="cellIs" dxfId="16271" priority="581" operator="lessThan">
      <formula>$C$4</formula>
    </cfRule>
  </conditionalFormatting>
  <conditionalFormatting sqref="AD33">
    <cfRule type="cellIs" dxfId="16270" priority="582" operator="lessThan">
      <formula>$C$4</formula>
    </cfRule>
  </conditionalFormatting>
  <conditionalFormatting sqref="AD34">
    <cfRule type="cellIs" dxfId="16269" priority="583" operator="lessThan">
      <formula>$C$4</formula>
    </cfRule>
  </conditionalFormatting>
  <conditionalFormatting sqref="AD35">
    <cfRule type="cellIs" dxfId="16268" priority="584" operator="lessThan">
      <formula>$C$4</formula>
    </cfRule>
  </conditionalFormatting>
  <conditionalFormatting sqref="AD36">
    <cfRule type="cellIs" dxfId="16267" priority="585" operator="lessThan">
      <formula>$C$4</formula>
    </cfRule>
  </conditionalFormatting>
  <conditionalFormatting sqref="AD37">
    <cfRule type="cellIs" dxfId="16266" priority="586" operator="lessThan">
      <formula>$C$4</formula>
    </cfRule>
  </conditionalFormatting>
  <conditionalFormatting sqref="AD38">
    <cfRule type="cellIs" dxfId="16265" priority="587" operator="lessThan">
      <formula>$C$4</formula>
    </cfRule>
  </conditionalFormatting>
  <conditionalFormatting sqref="AD39">
    <cfRule type="cellIs" dxfId="16264" priority="588" operator="lessThan">
      <formula>$C$4</formula>
    </cfRule>
  </conditionalFormatting>
  <conditionalFormatting sqref="AD40">
    <cfRule type="cellIs" dxfId="16263" priority="589" operator="lessThan">
      <formula>$C$4</formula>
    </cfRule>
  </conditionalFormatting>
  <conditionalFormatting sqref="AD41">
    <cfRule type="cellIs" dxfId="16262" priority="590" operator="lessThan">
      <formula>$C$4</formula>
    </cfRule>
  </conditionalFormatting>
  <conditionalFormatting sqref="AD42">
    <cfRule type="cellIs" dxfId="16261" priority="591" operator="lessThan">
      <formula>$C$4</formula>
    </cfRule>
  </conditionalFormatting>
  <conditionalFormatting sqref="AD43">
    <cfRule type="cellIs" dxfId="16260" priority="592" operator="lessThan">
      <formula>$C$4</formula>
    </cfRule>
  </conditionalFormatting>
  <conditionalFormatting sqref="AD44">
    <cfRule type="cellIs" dxfId="16259" priority="593" operator="lessThan">
      <formula>$C$4</formula>
    </cfRule>
  </conditionalFormatting>
  <conditionalFormatting sqref="AD45">
    <cfRule type="cellIs" dxfId="16258" priority="594" operator="lessThan">
      <formula>$C$4</formula>
    </cfRule>
  </conditionalFormatting>
  <conditionalFormatting sqref="AD46">
    <cfRule type="cellIs" dxfId="16257" priority="595" operator="lessThan">
      <formula>$C$4</formula>
    </cfRule>
  </conditionalFormatting>
  <conditionalFormatting sqref="AD47">
    <cfRule type="cellIs" dxfId="16256" priority="596" operator="lessThan">
      <formula>$C$4</formula>
    </cfRule>
  </conditionalFormatting>
  <conditionalFormatting sqref="AD48">
    <cfRule type="cellIs" dxfId="16255" priority="597" operator="lessThan">
      <formula>$C$4</formula>
    </cfRule>
  </conditionalFormatting>
  <conditionalFormatting sqref="AD49">
    <cfRule type="cellIs" dxfId="16254" priority="598" operator="lessThan">
      <formula>$C$4</formula>
    </cfRule>
  </conditionalFormatting>
  <conditionalFormatting sqref="AD50">
    <cfRule type="cellIs" dxfId="16253" priority="599" operator="lessThan">
      <formula>$C$4</formula>
    </cfRule>
  </conditionalFormatting>
  <conditionalFormatting sqref="AD51">
    <cfRule type="cellIs" dxfId="16252" priority="600" operator="lessThan">
      <formula>$C$4</formula>
    </cfRule>
  </conditionalFormatting>
  <conditionalFormatting sqref="AD52">
    <cfRule type="cellIs" dxfId="16251" priority="601" operator="lessThan">
      <formula>$C$4</formula>
    </cfRule>
  </conditionalFormatting>
  <conditionalFormatting sqref="AD53">
    <cfRule type="cellIs" dxfId="16250" priority="602" operator="lessThan">
      <formula>$C$4</formula>
    </cfRule>
  </conditionalFormatting>
  <conditionalFormatting sqref="AD54">
    <cfRule type="cellIs" dxfId="16249" priority="603" operator="lessThan">
      <formula>$C$4</formula>
    </cfRule>
  </conditionalFormatting>
  <conditionalFormatting sqref="AD55">
    <cfRule type="cellIs" dxfId="16248" priority="604" operator="lessThan">
      <formula>$C$4</formula>
    </cfRule>
  </conditionalFormatting>
  <conditionalFormatting sqref="AD56">
    <cfRule type="cellIs" dxfId="16247" priority="605" operator="lessThan">
      <formula>$C$4</formula>
    </cfRule>
  </conditionalFormatting>
  <conditionalFormatting sqref="AD57">
    <cfRule type="cellIs" dxfId="16246" priority="606" operator="lessThan">
      <formula>$C$4</formula>
    </cfRule>
  </conditionalFormatting>
  <conditionalFormatting sqref="AD58">
    <cfRule type="cellIs" dxfId="16245" priority="607" operator="lessThan">
      <formula>$C$4</formula>
    </cfRule>
  </conditionalFormatting>
  <conditionalFormatting sqref="AD59">
    <cfRule type="cellIs" dxfId="16244" priority="608" operator="lessThan">
      <formula>$C$4</formula>
    </cfRule>
  </conditionalFormatting>
  <conditionalFormatting sqref="AD60">
    <cfRule type="cellIs" dxfId="16243" priority="609" operator="lessThan">
      <formula>$C$4</formula>
    </cfRule>
  </conditionalFormatting>
  <conditionalFormatting sqref="AE11">
    <cfRule type="cellIs" dxfId="16242" priority="610" operator="lessThan">
      <formula>$C$4</formula>
    </cfRule>
  </conditionalFormatting>
  <conditionalFormatting sqref="AE12">
    <cfRule type="cellIs" dxfId="16241" priority="611" operator="lessThan">
      <formula>$C$4</formula>
    </cfRule>
  </conditionalFormatting>
  <conditionalFormatting sqref="AE13">
    <cfRule type="cellIs" dxfId="16240" priority="612" operator="lessThan">
      <formula>$C$4</formula>
    </cfRule>
  </conditionalFormatting>
  <conditionalFormatting sqref="AE14">
    <cfRule type="cellIs" dxfId="16239" priority="613" operator="lessThan">
      <formula>$C$4</formula>
    </cfRule>
  </conditionalFormatting>
  <conditionalFormatting sqref="AE15">
    <cfRule type="cellIs" dxfId="16238" priority="614" operator="lessThan">
      <formula>$C$4</formula>
    </cfRule>
  </conditionalFormatting>
  <conditionalFormatting sqref="AE16">
    <cfRule type="cellIs" dxfId="16237" priority="615" operator="lessThan">
      <formula>$C$4</formula>
    </cfRule>
  </conditionalFormatting>
  <conditionalFormatting sqref="AE17">
    <cfRule type="cellIs" dxfId="16236" priority="616" operator="lessThan">
      <formula>$C$4</formula>
    </cfRule>
  </conditionalFormatting>
  <conditionalFormatting sqref="AE18">
    <cfRule type="cellIs" dxfId="16235" priority="617" operator="lessThan">
      <formula>$C$4</formula>
    </cfRule>
  </conditionalFormatting>
  <conditionalFormatting sqref="AE19">
    <cfRule type="cellIs" dxfId="16234" priority="618" operator="lessThan">
      <formula>$C$4</formula>
    </cfRule>
  </conditionalFormatting>
  <conditionalFormatting sqref="AE20">
    <cfRule type="cellIs" dxfId="16233" priority="619" operator="lessThan">
      <formula>$C$4</formula>
    </cfRule>
  </conditionalFormatting>
  <conditionalFormatting sqref="AE21">
    <cfRule type="cellIs" dxfId="16232" priority="620" operator="lessThan">
      <formula>$C$4</formula>
    </cfRule>
  </conditionalFormatting>
  <conditionalFormatting sqref="AE22">
    <cfRule type="cellIs" dxfId="16231" priority="621" operator="lessThan">
      <formula>$C$4</formula>
    </cfRule>
  </conditionalFormatting>
  <conditionalFormatting sqref="AE23">
    <cfRule type="cellIs" dxfId="16230" priority="622" operator="lessThan">
      <formula>$C$4</formula>
    </cfRule>
  </conditionalFormatting>
  <conditionalFormatting sqref="AE24">
    <cfRule type="cellIs" dxfId="16229" priority="623" operator="lessThan">
      <formula>$C$4</formula>
    </cfRule>
  </conditionalFormatting>
  <conditionalFormatting sqref="AE25">
    <cfRule type="cellIs" dxfId="16228" priority="624" operator="lessThan">
      <formula>$C$4</formula>
    </cfRule>
  </conditionalFormatting>
  <conditionalFormatting sqref="AE26">
    <cfRule type="cellIs" dxfId="16227" priority="625" operator="lessThan">
      <formula>$C$4</formula>
    </cfRule>
  </conditionalFormatting>
  <conditionalFormatting sqref="AE27">
    <cfRule type="cellIs" dxfId="16226" priority="626" operator="lessThan">
      <formula>$C$4</formula>
    </cfRule>
  </conditionalFormatting>
  <conditionalFormatting sqref="AE28">
    <cfRule type="cellIs" dxfId="16225" priority="627" operator="lessThan">
      <formula>$C$4</formula>
    </cfRule>
  </conditionalFormatting>
  <conditionalFormatting sqref="AE29">
    <cfRule type="cellIs" dxfId="16224" priority="628" operator="lessThan">
      <formula>$C$4</formula>
    </cfRule>
  </conditionalFormatting>
  <conditionalFormatting sqref="AE30">
    <cfRule type="cellIs" dxfId="16223" priority="629" operator="lessThan">
      <formula>$C$4</formula>
    </cfRule>
  </conditionalFormatting>
  <conditionalFormatting sqref="AE31">
    <cfRule type="cellIs" dxfId="16222" priority="630" operator="lessThan">
      <formula>$C$4</formula>
    </cfRule>
  </conditionalFormatting>
  <conditionalFormatting sqref="AE32">
    <cfRule type="cellIs" dxfId="16221" priority="631" operator="lessThan">
      <formula>$C$4</formula>
    </cfRule>
  </conditionalFormatting>
  <conditionalFormatting sqref="AE33">
    <cfRule type="cellIs" dxfId="16220" priority="632" operator="lessThan">
      <formula>$C$4</formula>
    </cfRule>
  </conditionalFormatting>
  <conditionalFormatting sqref="AE34">
    <cfRule type="cellIs" dxfId="16219" priority="633" operator="lessThan">
      <formula>$C$4</formula>
    </cfRule>
  </conditionalFormatting>
  <conditionalFormatting sqref="AE35">
    <cfRule type="cellIs" dxfId="16218" priority="634" operator="lessThan">
      <formula>$C$4</formula>
    </cfRule>
  </conditionalFormatting>
  <conditionalFormatting sqref="AE36">
    <cfRule type="cellIs" dxfId="16217" priority="635" operator="lessThan">
      <formula>$C$4</formula>
    </cfRule>
  </conditionalFormatting>
  <conditionalFormatting sqref="AE37">
    <cfRule type="cellIs" dxfId="16216" priority="636" operator="lessThan">
      <formula>$C$4</formula>
    </cfRule>
  </conditionalFormatting>
  <conditionalFormatting sqref="AE38">
    <cfRule type="cellIs" dxfId="16215" priority="637" operator="lessThan">
      <formula>$C$4</formula>
    </cfRule>
  </conditionalFormatting>
  <conditionalFormatting sqref="AE39">
    <cfRule type="cellIs" dxfId="16214" priority="638" operator="lessThan">
      <formula>$C$4</formula>
    </cfRule>
  </conditionalFormatting>
  <conditionalFormatting sqref="AE40">
    <cfRule type="cellIs" dxfId="16213" priority="639" operator="lessThan">
      <formula>$C$4</formula>
    </cfRule>
  </conditionalFormatting>
  <conditionalFormatting sqref="AE41">
    <cfRule type="cellIs" dxfId="16212" priority="640" operator="lessThan">
      <formula>$C$4</formula>
    </cfRule>
  </conditionalFormatting>
  <conditionalFormatting sqref="AE42">
    <cfRule type="cellIs" dxfId="16211" priority="641" operator="lessThan">
      <formula>$C$4</formula>
    </cfRule>
  </conditionalFormatting>
  <conditionalFormatting sqref="AE43">
    <cfRule type="cellIs" dxfId="16210" priority="642" operator="lessThan">
      <formula>$C$4</formula>
    </cfRule>
  </conditionalFormatting>
  <conditionalFormatting sqref="AE44">
    <cfRule type="cellIs" dxfId="16209" priority="643" operator="lessThan">
      <formula>$C$4</formula>
    </cfRule>
  </conditionalFormatting>
  <conditionalFormatting sqref="AE45">
    <cfRule type="cellIs" dxfId="16208" priority="644" operator="lessThan">
      <formula>$C$4</formula>
    </cfRule>
  </conditionalFormatting>
  <conditionalFormatting sqref="AE46">
    <cfRule type="cellIs" dxfId="16207" priority="645" operator="lessThan">
      <formula>$C$4</formula>
    </cfRule>
  </conditionalFormatting>
  <conditionalFormatting sqref="AE47">
    <cfRule type="cellIs" dxfId="16206" priority="646" operator="lessThan">
      <formula>$C$4</formula>
    </cfRule>
  </conditionalFormatting>
  <conditionalFormatting sqref="AE48">
    <cfRule type="cellIs" dxfId="16205" priority="647" operator="lessThan">
      <formula>$C$4</formula>
    </cfRule>
  </conditionalFormatting>
  <conditionalFormatting sqref="AE49">
    <cfRule type="cellIs" dxfId="16204" priority="648" operator="lessThan">
      <formula>$C$4</formula>
    </cfRule>
  </conditionalFormatting>
  <conditionalFormatting sqref="AE50">
    <cfRule type="cellIs" dxfId="16203" priority="649" operator="lessThan">
      <formula>$C$4</formula>
    </cfRule>
  </conditionalFormatting>
  <conditionalFormatting sqref="AE51">
    <cfRule type="cellIs" dxfId="16202" priority="650" operator="lessThan">
      <formula>$C$4</formula>
    </cfRule>
  </conditionalFormatting>
  <conditionalFormatting sqref="AE52">
    <cfRule type="cellIs" dxfId="16201" priority="651" operator="lessThan">
      <formula>$C$4</formula>
    </cfRule>
  </conditionalFormatting>
  <conditionalFormatting sqref="AE53">
    <cfRule type="cellIs" dxfId="16200" priority="652" operator="lessThan">
      <formula>$C$4</formula>
    </cfRule>
  </conditionalFormatting>
  <conditionalFormatting sqref="AE54">
    <cfRule type="cellIs" dxfId="16199" priority="653" operator="lessThan">
      <formula>$C$4</formula>
    </cfRule>
  </conditionalFormatting>
  <conditionalFormatting sqref="AE55">
    <cfRule type="cellIs" dxfId="16198" priority="654" operator="lessThan">
      <formula>$C$4</formula>
    </cfRule>
  </conditionalFormatting>
  <conditionalFormatting sqref="AE56">
    <cfRule type="cellIs" dxfId="16197" priority="655" operator="lessThan">
      <formula>$C$4</formula>
    </cfRule>
  </conditionalFormatting>
  <conditionalFormatting sqref="AE57">
    <cfRule type="cellIs" dxfId="16196" priority="656" operator="lessThan">
      <formula>$C$4</formula>
    </cfRule>
  </conditionalFormatting>
  <conditionalFormatting sqref="AE58">
    <cfRule type="cellIs" dxfId="16195" priority="657" operator="lessThan">
      <formula>$C$4</formula>
    </cfRule>
  </conditionalFormatting>
  <conditionalFormatting sqref="AE59">
    <cfRule type="cellIs" dxfId="16194" priority="658" operator="lessThan">
      <formula>$C$4</formula>
    </cfRule>
  </conditionalFormatting>
  <conditionalFormatting sqref="AE60">
    <cfRule type="cellIs" dxfId="16193" priority="659" operator="lessThan">
      <formula>$C$4</formula>
    </cfRule>
  </conditionalFormatting>
  <conditionalFormatting sqref="AF11">
    <cfRule type="cellIs" dxfId="16192" priority="660" operator="lessThan">
      <formula>$C$4</formula>
    </cfRule>
  </conditionalFormatting>
  <conditionalFormatting sqref="AF12">
    <cfRule type="cellIs" dxfId="16191" priority="661" operator="lessThan">
      <formula>$C$4</formula>
    </cfRule>
  </conditionalFormatting>
  <conditionalFormatting sqref="AF13">
    <cfRule type="cellIs" dxfId="16190" priority="662" operator="lessThan">
      <formula>$C$4</formula>
    </cfRule>
  </conditionalFormatting>
  <conditionalFormatting sqref="AF14">
    <cfRule type="cellIs" dxfId="16189" priority="663" operator="lessThan">
      <formula>$C$4</formula>
    </cfRule>
  </conditionalFormatting>
  <conditionalFormatting sqref="AF15">
    <cfRule type="cellIs" dxfId="16188" priority="664" operator="lessThan">
      <formula>$C$4</formula>
    </cfRule>
  </conditionalFormatting>
  <conditionalFormatting sqref="AF16">
    <cfRule type="cellIs" dxfId="16187" priority="665" operator="lessThan">
      <formula>$C$4</formula>
    </cfRule>
  </conditionalFormatting>
  <conditionalFormatting sqref="AF17">
    <cfRule type="cellIs" dxfId="16186" priority="666" operator="lessThan">
      <formula>$C$4</formula>
    </cfRule>
  </conditionalFormatting>
  <conditionalFormatting sqref="AF18">
    <cfRule type="cellIs" dxfId="16185" priority="667" operator="lessThan">
      <formula>$C$4</formula>
    </cfRule>
  </conditionalFormatting>
  <conditionalFormatting sqref="AF19">
    <cfRule type="cellIs" dxfId="16184" priority="668" operator="lessThan">
      <formula>$C$4</formula>
    </cfRule>
  </conditionalFormatting>
  <conditionalFormatting sqref="AF20">
    <cfRule type="cellIs" dxfId="16183" priority="669" operator="lessThan">
      <formula>$C$4</formula>
    </cfRule>
  </conditionalFormatting>
  <conditionalFormatting sqref="AF21">
    <cfRule type="cellIs" dxfId="16182" priority="670" operator="lessThan">
      <formula>$C$4</formula>
    </cfRule>
  </conditionalFormatting>
  <conditionalFormatting sqref="AF22">
    <cfRule type="cellIs" dxfId="16181" priority="671" operator="lessThan">
      <formula>$C$4</formula>
    </cfRule>
  </conditionalFormatting>
  <conditionalFormatting sqref="AF23">
    <cfRule type="cellIs" dxfId="16180" priority="672" operator="lessThan">
      <formula>$C$4</formula>
    </cfRule>
  </conditionalFormatting>
  <conditionalFormatting sqref="AF24">
    <cfRule type="cellIs" dxfId="16179" priority="673" operator="lessThan">
      <formula>$C$4</formula>
    </cfRule>
  </conditionalFormatting>
  <conditionalFormatting sqref="AF25">
    <cfRule type="cellIs" dxfId="16178" priority="674" operator="lessThan">
      <formula>$C$4</formula>
    </cfRule>
  </conditionalFormatting>
  <conditionalFormatting sqref="AF26">
    <cfRule type="cellIs" dxfId="16177" priority="675" operator="lessThan">
      <formula>$C$4</formula>
    </cfRule>
  </conditionalFormatting>
  <conditionalFormatting sqref="AF27">
    <cfRule type="cellIs" dxfId="16176" priority="676" operator="lessThan">
      <formula>$C$4</formula>
    </cfRule>
  </conditionalFormatting>
  <conditionalFormatting sqref="AF28">
    <cfRule type="cellIs" dxfId="16175" priority="677" operator="lessThan">
      <formula>$C$4</formula>
    </cfRule>
  </conditionalFormatting>
  <conditionalFormatting sqref="AF29">
    <cfRule type="cellIs" dxfId="16174" priority="678" operator="lessThan">
      <formula>$C$4</formula>
    </cfRule>
  </conditionalFormatting>
  <conditionalFormatting sqref="AF30">
    <cfRule type="cellIs" dxfId="16173" priority="679" operator="lessThan">
      <formula>$C$4</formula>
    </cfRule>
  </conditionalFormatting>
  <conditionalFormatting sqref="AF31">
    <cfRule type="cellIs" dxfId="16172" priority="680" operator="lessThan">
      <formula>$C$4</formula>
    </cfRule>
  </conditionalFormatting>
  <conditionalFormatting sqref="AF32">
    <cfRule type="cellIs" dxfId="16171" priority="681" operator="lessThan">
      <formula>$C$4</formula>
    </cfRule>
  </conditionalFormatting>
  <conditionalFormatting sqref="AF33">
    <cfRule type="cellIs" dxfId="16170" priority="682" operator="lessThan">
      <formula>$C$4</formula>
    </cfRule>
  </conditionalFormatting>
  <conditionalFormatting sqref="AF34">
    <cfRule type="cellIs" dxfId="16169" priority="683" operator="lessThan">
      <formula>$C$4</formula>
    </cfRule>
  </conditionalFormatting>
  <conditionalFormatting sqref="AF35">
    <cfRule type="cellIs" dxfId="16168" priority="684" operator="lessThan">
      <formula>$C$4</formula>
    </cfRule>
  </conditionalFormatting>
  <conditionalFormatting sqref="AF36">
    <cfRule type="cellIs" dxfId="16167" priority="685" operator="lessThan">
      <formula>$C$4</formula>
    </cfRule>
  </conditionalFormatting>
  <conditionalFormatting sqref="AF37">
    <cfRule type="cellIs" dxfId="16166" priority="686" operator="lessThan">
      <formula>$C$4</formula>
    </cfRule>
  </conditionalFormatting>
  <conditionalFormatting sqref="AF38">
    <cfRule type="cellIs" dxfId="16165" priority="687" operator="lessThan">
      <formula>$C$4</formula>
    </cfRule>
  </conditionalFormatting>
  <conditionalFormatting sqref="AF39">
    <cfRule type="cellIs" dxfId="16164" priority="688" operator="lessThan">
      <formula>$C$4</formula>
    </cfRule>
  </conditionalFormatting>
  <conditionalFormatting sqref="AF40">
    <cfRule type="cellIs" dxfId="16163" priority="689" operator="lessThan">
      <formula>$C$4</formula>
    </cfRule>
  </conditionalFormatting>
  <conditionalFormatting sqref="AF41">
    <cfRule type="cellIs" dxfId="16162" priority="690" operator="lessThan">
      <formula>$C$4</formula>
    </cfRule>
  </conditionalFormatting>
  <conditionalFormatting sqref="AF42">
    <cfRule type="cellIs" dxfId="16161" priority="691" operator="lessThan">
      <formula>$C$4</formula>
    </cfRule>
  </conditionalFormatting>
  <conditionalFormatting sqref="AF43">
    <cfRule type="cellIs" dxfId="16160" priority="692" operator="lessThan">
      <formula>$C$4</formula>
    </cfRule>
  </conditionalFormatting>
  <conditionalFormatting sqref="AF44">
    <cfRule type="cellIs" dxfId="16159" priority="693" operator="lessThan">
      <formula>$C$4</formula>
    </cfRule>
  </conditionalFormatting>
  <conditionalFormatting sqref="AF45">
    <cfRule type="cellIs" dxfId="16158" priority="694" operator="lessThan">
      <formula>$C$4</formula>
    </cfRule>
  </conditionalFormatting>
  <conditionalFormatting sqref="AF46">
    <cfRule type="cellIs" dxfId="16157" priority="695" operator="lessThan">
      <formula>$C$4</formula>
    </cfRule>
  </conditionalFormatting>
  <conditionalFormatting sqref="AF47">
    <cfRule type="cellIs" dxfId="16156" priority="696" operator="lessThan">
      <formula>$C$4</formula>
    </cfRule>
  </conditionalFormatting>
  <conditionalFormatting sqref="AF48">
    <cfRule type="cellIs" dxfId="16155" priority="697" operator="lessThan">
      <formula>$C$4</formula>
    </cfRule>
  </conditionalFormatting>
  <conditionalFormatting sqref="AF49">
    <cfRule type="cellIs" dxfId="16154" priority="698" operator="lessThan">
      <formula>$C$4</formula>
    </cfRule>
  </conditionalFormatting>
  <conditionalFormatting sqref="AF50">
    <cfRule type="cellIs" dxfId="16153" priority="699" operator="lessThan">
      <formula>$C$4</formula>
    </cfRule>
  </conditionalFormatting>
  <conditionalFormatting sqref="AF51">
    <cfRule type="cellIs" dxfId="16152" priority="700" operator="lessThan">
      <formula>$C$4</formula>
    </cfRule>
  </conditionalFormatting>
  <conditionalFormatting sqref="AF52">
    <cfRule type="cellIs" dxfId="16151" priority="701" operator="lessThan">
      <formula>$C$4</formula>
    </cfRule>
  </conditionalFormatting>
  <conditionalFormatting sqref="AF53">
    <cfRule type="cellIs" dxfId="16150" priority="702" operator="lessThan">
      <formula>$C$4</formula>
    </cfRule>
  </conditionalFormatting>
  <conditionalFormatting sqref="AF54">
    <cfRule type="cellIs" dxfId="16149" priority="703" operator="lessThan">
      <formula>$C$4</formula>
    </cfRule>
  </conditionalFormatting>
  <conditionalFormatting sqref="AF55">
    <cfRule type="cellIs" dxfId="16148" priority="704" operator="lessThan">
      <formula>$C$4</formula>
    </cfRule>
  </conditionalFormatting>
  <conditionalFormatting sqref="AF56">
    <cfRule type="cellIs" dxfId="16147" priority="705" operator="lessThan">
      <formula>$C$4</formula>
    </cfRule>
  </conditionalFormatting>
  <conditionalFormatting sqref="AF57">
    <cfRule type="cellIs" dxfId="16146" priority="706" operator="lessThan">
      <formula>$C$4</formula>
    </cfRule>
  </conditionalFormatting>
  <conditionalFormatting sqref="AF58">
    <cfRule type="cellIs" dxfId="16145" priority="707" operator="lessThan">
      <formula>$C$4</formula>
    </cfRule>
  </conditionalFormatting>
  <conditionalFormatting sqref="AF59">
    <cfRule type="cellIs" dxfId="16144" priority="708" operator="lessThan">
      <formula>$C$4</formula>
    </cfRule>
  </conditionalFormatting>
  <conditionalFormatting sqref="AF60">
    <cfRule type="cellIs" dxfId="16143" priority="709" operator="lessThan">
      <formula>$C$4</formula>
    </cfRule>
  </conditionalFormatting>
  <conditionalFormatting sqref="AG11">
    <cfRule type="cellIs" dxfId="16142" priority="710" operator="lessThan">
      <formula>$C$4</formula>
    </cfRule>
  </conditionalFormatting>
  <conditionalFormatting sqref="AG12">
    <cfRule type="cellIs" dxfId="16141" priority="711" operator="lessThan">
      <formula>$C$4</formula>
    </cfRule>
  </conditionalFormatting>
  <conditionalFormatting sqref="AG13">
    <cfRule type="cellIs" dxfId="16140" priority="712" operator="lessThan">
      <formula>$C$4</formula>
    </cfRule>
  </conditionalFormatting>
  <conditionalFormatting sqref="AG14">
    <cfRule type="cellIs" dxfId="16139" priority="713" operator="lessThan">
      <formula>$C$4</formula>
    </cfRule>
  </conditionalFormatting>
  <conditionalFormatting sqref="AG15">
    <cfRule type="cellIs" dxfId="16138" priority="714" operator="lessThan">
      <formula>$C$4</formula>
    </cfRule>
  </conditionalFormatting>
  <conditionalFormatting sqref="AG16">
    <cfRule type="cellIs" dxfId="16137" priority="715" operator="lessThan">
      <formula>$C$4</formula>
    </cfRule>
  </conditionalFormatting>
  <conditionalFormatting sqref="AG17">
    <cfRule type="cellIs" dxfId="16136" priority="716" operator="lessThan">
      <formula>$C$4</formula>
    </cfRule>
  </conditionalFormatting>
  <conditionalFormatting sqref="AG18">
    <cfRule type="cellIs" dxfId="16135" priority="717" operator="lessThan">
      <formula>$C$4</formula>
    </cfRule>
  </conditionalFormatting>
  <conditionalFormatting sqref="AG19">
    <cfRule type="cellIs" dxfId="16134" priority="718" operator="lessThan">
      <formula>$C$4</formula>
    </cfRule>
  </conditionalFormatting>
  <conditionalFormatting sqref="AG20">
    <cfRule type="cellIs" dxfId="16133" priority="719" operator="lessThan">
      <formula>$C$4</formula>
    </cfRule>
  </conditionalFormatting>
  <conditionalFormatting sqref="AG21">
    <cfRule type="cellIs" dxfId="16132" priority="720" operator="lessThan">
      <formula>$C$4</formula>
    </cfRule>
  </conditionalFormatting>
  <conditionalFormatting sqref="AG22">
    <cfRule type="cellIs" dxfId="16131" priority="721" operator="lessThan">
      <formula>$C$4</formula>
    </cfRule>
  </conditionalFormatting>
  <conditionalFormatting sqref="AG23">
    <cfRule type="cellIs" dxfId="16130" priority="722" operator="lessThan">
      <formula>$C$4</formula>
    </cfRule>
  </conditionalFormatting>
  <conditionalFormatting sqref="AG24">
    <cfRule type="cellIs" dxfId="16129" priority="723" operator="lessThan">
      <formula>$C$4</formula>
    </cfRule>
  </conditionalFormatting>
  <conditionalFormatting sqref="AG25">
    <cfRule type="cellIs" dxfId="16128" priority="724" operator="lessThan">
      <formula>$C$4</formula>
    </cfRule>
  </conditionalFormatting>
  <conditionalFormatting sqref="AG26">
    <cfRule type="cellIs" dxfId="16127" priority="725" operator="lessThan">
      <formula>$C$4</formula>
    </cfRule>
  </conditionalFormatting>
  <conditionalFormatting sqref="AG27">
    <cfRule type="cellIs" dxfId="16126" priority="726" operator="lessThan">
      <formula>$C$4</formula>
    </cfRule>
  </conditionalFormatting>
  <conditionalFormatting sqref="AG28">
    <cfRule type="cellIs" dxfId="16125" priority="727" operator="lessThan">
      <formula>$C$4</formula>
    </cfRule>
  </conditionalFormatting>
  <conditionalFormatting sqref="AG29">
    <cfRule type="cellIs" dxfId="16124" priority="728" operator="lessThan">
      <formula>$C$4</formula>
    </cfRule>
  </conditionalFormatting>
  <conditionalFormatting sqref="AG30">
    <cfRule type="cellIs" dxfId="16123" priority="729" operator="lessThan">
      <formula>$C$4</formula>
    </cfRule>
  </conditionalFormatting>
  <conditionalFormatting sqref="AG31">
    <cfRule type="cellIs" dxfId="16122" priority="730" operator="lessThan">
      <formula>$C$4</formula>
    </cfRule>
  </conditionalFormatting>
  <conditionalFormatting sqref="AG32">
    <cfRule type="cellIs" dxfId="16121" priority="731" operator="lessThan">
      <formula>$C$4</formula>
    </cfRule>
  </conditionalFormatting>
  <conditionalFormatting sqref="AG33">
    <cfRule type="cellIs" dxfId="16120" priority="732" operator="lessThan">
      <formula>$C$4</formula>
    </cfRule>
  </conditionalFormatting>
  <conditionalFormatting sqref="AG34">
    <cfRule type="cellIs" dxfId="16119" priority="733" operator="lessThan">
      <formula>$C$4</formula>
    </cfRule>
  </conditionalFormatting>
  <conditionalFormatting sqref="AG35">
    <cfRule type="cellIs" dxfId="16118" priority="734" operator="lessThan">
      <formula>$C$4</formula>
    </cfRule>
  </conditionalFormatting>
  <conditionalFormatting sqref="AG36">
    <cfRule type="cellIs" dxfId="16117" priority="735" operator="lessThan">
      <formula>$C$4</formula>
    </cfRule>
  </conditionalFormatting>
  <conditionalFormatting sqref="AG37">
    <cfRule type="cellIs" dxfId="16116" priority="736" operator="lessThan">
      <formula>$C$4</formula>
    </cfRule>
  </conditionalFormatting>
  <conditionalFormatting sqref="AG38">
    <cfRule type="cellIs" dxfId="16115" priority="737" operator="lessThan">
      <formula>$C$4</formula>
    </cfRule>
  </conditionalFormatting>
  <conditionalFormatting sqref="AG39">
    <cfRule type="cellIs" dxfId="16114" priority="738" operator="lessThan">
      <formula>$C$4</formula>
    </cfRule>
  </conditionalFormatting>
  <conditionalFormatting sqref="AG40">
    <cfRule type="cellIs" dxfId="16113" priority="739" operator="lessThan">
      <formula>$C$4</formula>
    </cfRule>
  </conditionalFormatting>
  <conditionalFormatting sqref="AG41">
    <cfRule type="cellIs" dxfId="16112" priority="740" operator="lessThan">
      <formula>$C$4</formula>
    </cfRule>
  </conditionalFormatting>
  <conditionalFormatting sqref="AG42">
    <cfRule type="cellIs" dxfId="16111" priority="741" operator="lessThan">
      <formula>$C$4</formula>
    </cfRule>
  </conditionalFormatting>
  <conditionalFormatting sqref="AG43">
    <cfRule type="cellIs" dxfId="16110" priority="742" operator="lessThan">
      <formula>$C$4</formula>
    </cfRule>
  </conditionalFormatting>
  <conditionalFormatting sqref="AG44">
    <cfRule type="cellIs" dxfId="16109" priority="743" operator="lessThan">
      <formula>$C$4</formula>
    </cfRule>
  </conditionalFormatting>
  <conditionalFormatting sqref="AG45">
    <cfRule type="cellIs" dxfId="16108" priority="744" operator="lessThan">
      <formula>$C$4</formula>
    </cfRule>
  </conditionalFormatting>
  <conditionalFormatting sqref="AG46">
    <cfRule type="cellIs" dxfId="16107" priority="745" operator="lessThan">
      <formula>$C$4</formula>
    </cfRule>
  </conditionalFormatting>
  <conditionalFormatting sqref="AG47">
    <cfRule type="cellIs" dxfId="16106" priority="746" operator="lessThan">
      <formula>$C$4</formula>
    </cfRule>
  </conditionalFormatting>
  <conditionalFormatting sqref="AG48">
    <cfRule type="cellIs" dxfId="16105" priority="747" operator="lessThan">
      <formula>$C$4</formula>
    </cfRule>
  </conditionalFormatting>
  <conditionalFormatting sqref="AG49">
    <cfRule type="cellIs" dxfId="16104" priority="748" operator="lessThan">
      <formula>$C$4</formula>
    </cfRule>
  </conditionalFormatting>
  <conditionalFormatting sqref="AG50">
    <cfRule type="cellIs" dxfId="16103" priority="749" operator="lessThan">
      <formula>$C$4</formula>
    </cfRule>
  </conditionalFormatting>
  <conditionalFormatting sqref="AG51">
    <cfRule type="cellIs" dxfId="16102" priority="750" operator="lessThan">
      <formula>$C$4</formula>
    </cfRule>
  </conditionalFormatting>
  <conditionalFormatting sqref="AG52">
    <cfRule type="cellIs" dxfId="16101" priority="751" operator="lessThan">
      <formula>$C$4</formula>
    </cfRule>
  </conditionalFormatting>
  <conditionalFormatting sqref="AG53">
    <cfRule type="cellIs" dxfId="16100" priority="752" operator="lessThan">
      <formula>$C$4</formula>
    </cfRule>
  </conditionalFormatting>
  <conditionalFormatting sqref="AG54">
    <cfRule type="cellIs" dxfId="16099" priority="753" operator="lessThan">
      <formula>$C$4</formula>
    </cfRule>
  </conditionalFormatting>
  <conditionalFormatting sqref="AG55">
    <cfRule type="cellIs" dxfId="16098" priority="754" operator="lessThan">
      <formula>$C$4</formula>
    </cfRule>
  </conditionalFormatting>
  <conditionalFormatting sqref="AG56">
    <cfRule type="cellIs" dxfId="16097" priority="755" operator="lessThan">
      <formula>$C$4</formula>
    </cfRule>
  </conditionalFormatting>
  <conditionalFormatting sqref="AG57">
    <cfRule type="cellIs" dxfId="16096" priority="756" operator="lessThan">
      <formula>$C$4</formula>
    </cfRule>
  </conditionalFormatting>
  <conditionalFormatting sqref="AG58">
    <cfRule type="cellIs" dxfId="16095" priority="757" operator="lessThan">
      <formula>$C$4</formula>
    </cfRule>
  </conditionalFormatting>
  <conditionalFormatting sqref="AG59">
    <cfRule type="cellIs" dxfId="16094" priority="758" operator="lessThan">
      <formula>$C$4</formula>
    </cfRule>
  </conditionalFormatting>
  <conditionalFormatting sqref="AG60">
    <cfRule type="cellIs" dxfId="16093" priority="759" operator="lessThan">
      <formula>$C$4</formula>
    </cfRule>
  </conditionalFormatting>
  <conditionalFormatting sqref="AH11">
    <cfRule type="cellIs" dxfId="16092" priority="760" operator="lessThan">
      <formula>$C$4</formula>
    </cfRule>
  </conditionalFormatting>
  <conditionalFormatting sqref="AH12">
    <cfRule type="cellIs" dxfId="16091" priority="761" operator="lessThan">
      <formula>$C$4</formula>
    </cfRule>
  </conditionalFormatting>
  <conditionalFormatting sqref="AH13">
    <cfRule type="cellIs" dxfId="16090" priority="762" operator="lessThan">
      <formula>$C$4</formula>
    </cfRule>
  </conditionalFormatting>
  <conditionalFormatting sqref="AH14">
    <cfRule type="cellIs" dxfId="16089" priority="763" operator="lessThan">
      <formula>$C$4</formula>
    </cfRule>
  </conditionalFormatting>
  <conditionalFormatting sqref="AH15">
    <cfRule type="cellIs" dxfId="16088" priority="764" operator="lessThan">
      <formula>$C$4</formula>
    </cfRule>
  </conditionalFormatting>
  <conditionalFormatting sqref="AH16">
    <cfRule type="cellIs" dxfId="16087" priority="765" operator="lessThan">
      <formula>$C$4</formula>
    </cfRule>
  </conditionalFormatting>
  <conditionalFormatting sqref="AH17">
    <cfRule type="cellIs" dxfId="16086" priority="766" operator="lessThan">
      <formula>$C$4</formula>
    </cfRule>
  </conditionalFormatting>
  <conditionalFormatting sqref="AH18">
    <cfRule type="cellIs" dxfId="16085" priority="767" operator="lessThan">
      <formula>$C$4</formula>
    </cfRule>
  </conditionalFormatting>
  <conditionalFormatting sqref="AH19">
    <cfRule type="cellIs" dxfId="16084" priority="768" operator="lessThan">
      <formula>$C$4</formula>
    </cfRule>
  </conditionalFormatting>
  <conditionalFormatting sqref="AH20">
    <cfRule type="cellIs" dxfId="16083" priority="769" operator="lessThan">
      <formula>$C$4</formula>
    </cfRule>
  </conditionalFormatting>
  <conditionalFormatting sqref="AH21">
    <cfRule type="cellIs" dxfId="16082" priority="770" operator="lessThan">
      <formula>$C$4</formula>
    </cfRule>
  </conditionalFormatting>
  <conditionalFormatting sqref="AH22">
    <cfRule type="cellIs" dxfId="16081" priority="771" operator="lessThan">
      <formula>$C$4</formula>
    </cfRule>
  </conditionalFormatting>
  <conditionalFormatting sqref="AH23">
    <cfRule type="cellIs" dxfId="16080" priority="772" operator="lessThan">
      <formula>$C$4</formula>
    </cfRule>
  </conditionalFormatting>
  <conditionalFormatting sqref="AH24">
    <cfRule type="cellIs" dxfId="16079" priority="773" operator="lessThan">
      <formula>$C$4</formula>
    </cfRule>
  </conditionalFormatting>
  <conditionalFormatting sqref="AH25">
    <cfRule type="cellIs" dxfId="16078" priority="774" operator="lessThan">
      <formula>$C$4</formula>
    </cfRule>
  </conditionalFormatting>
  <conditionalFormatting sqref="AH26">
    <cfRule type="cellIs" dxfId="16077" priority="775" operator="lessThan">
      <formula>$C$4</formula>
    </cfRule>
  </conditionalFormatting>
  <conditionalFormatting sqref="AH27">
    <cfRule type="cellIs" dxfId="16076" priority="776" operator="lessThan">
      <formula>$C$4</formula>
    </cfRule>
  </conditionalFormatting>
  <conditionalFormatting sqref="AH28">
    <cfRule type="cellIs" dxfId="16075" priority="777" operator="lessThan">
      <formula>$C$4</formula>
    </cfRule>
  </conditionalFormatting>
  <conditionalFormatting sqref="AH29">
    <cfRule type="cellIs" dxfId="16074" priority="778" operator="lessThan">
      <formula>$C$4</formula>
    </cfRule>
  </conditionalFormatting>
  <conditionalFormatting sqref="AH30">
    <cfRule type="cellIs" dxfId="16073" priority="779" operator="lessThan">
      <formula>$C$4</formula>
    </cfRule>
  </conditionalFormatting>
  <conditionalFormatting sqref="AH31">
    <cfRule type="cellIs" dxfId="16072" priority="780" operator="lessThan">
      <formula>$C$4</formula>
    </cfRule>
  </conditionalFormatting>
  <conditionalFormatting sqref="AH32">
    <cfRule type="cellIs" dxfId="16071" priority="781" operator="lessThan">
      <formula>$C$4</formula>
    </cfRule>
  </conditionalFormatting>
  <conditionalFormatting sqref="AH33">
    <cfRule type="cellIs" dxfId="16070" priority="782" operator="lessThan">
      <formula>$C$4</formula>
    </cfRule>
  </conditionalFormatting>
  <conditionalFormatting sqref="AH34">
    <cfRule type="cellIs" dxfId="16069" priority="783" operator="lessThan">
      <formula>$C$4</formula>
    </cfRule>
  </conditionalFormatting>
  <conditionalFormatting sqref="AH35">
    <cfRule type="cellIs" dxfId="16068" priority="784" operator="lessThan">
      <formula>$C$4</formula>
    </cfRule>
  </conditionalFormatting>
  <conditionalFormatting sqref="AH36">
    <cfRule type="cellIs" dxfId="16067" priority="785" operator="lessThan">
      <formula>$C$4</formula>
    </cfRule>
  </conditionalFormatting>
  <conditionalFormatting sqref="AH37">
    <cfRule type="cellIs" dxfId="16066" priority="786" operator="lessThan">
      <formula>$C$4</formula>
    </cfRule>
  </conditionalFormatting>
  <conditionalFormatting sqref="AH38">
    <cfRule type="cellIs" dxfId="16065" priority="787" operator="lessThan">
      <formula>$C$4</formula>
    </cfRule>
  </conditionalFormatting>
  <conditionalFormatting sqref="AH39">
    <cfRule type="cellIs" dxfId="16064" priority="788" operator="lessThan">
      <formula>$C$4</formula>
    </cfRule>
  </conditionalFormatting>
  <conditionalFormatting sqref="AH40">
    <cfRule type="cellIs" dxfId="16063" priority="789" operator="lessThan">
      <formula>$C$4</formula>
    </cfRule>
  </conditionalFormatting>
  <conditionalFormatting sqref="AH41">
    <cfRule type="cellIs" dxfId="16062" priority="790" operator="lessThan">
      <formula>$C$4</formula>
    </cfRule>
  </conditionalFormatting>
  <conditionalFormatting sqref="AH42">
    <cfRule type="cellIs" dxfId="16061" priority="791" operator="lessThan">
      <formula>$C$4</formula>
    </cfRule>
  </conditionalFormatting>
  <conditionalFormatting sqref="AH43">
    <cfRule type="cellIs" dxfId="16060" priority="792" operator="lessThan">
      <formula>$C$4</formula>
    </cfRule>
  </conditionalFormatting>
  <conditionalFormatting sqref="AH44">
    <cfRule type="cellIs" dxfId="16059" priority="793" operator="lessThan">
      <formula>$C$4</formula>
    </cfRule>
  </conditionalFormatting>
  <conditionalFormatting sqref="AH45">
    <cfRule type="cellIs" dxfId="16058" priority="794" operator="lessThan">
      <formula>$C$4</formula>
    </cfRule>
  </conditionalFormatting>
  <conditionalFormatting sqref="AH46">
    <cfRule type="cellIs" dxfId="16057" priority="795" operator="lessThan">
      <formula>$C$4</formula>
    </cfRule>
  </conditionalFormatting>
  <conditionalFormatting sqref="AH47">
    <cfRule type="cellIs" dxfId="16056" priority="796" operator="lessThan">
      <formula>$C$4</formula>
    </cfRule>
  </conditionalFormatting>
  <conditionalFormatting sqref="AH48">
    <cfRule type="cellIs" dxfId="16055" priority="797" operator="lessThan">
      <formula>$C$4</formula>
    </cfRule>
  </conditionalFormatting>
  <conditionalFormatting sqref="AH49">
    <cfRule type="cellIs" dxfId="16054" priority="798" operator="lessThan">
      <formula>$C$4</formula>
    </cfRule>
  </conditionalFormatting>
  <conditionalFormatting sqref="AH50">
    <cfRule type="cellIs" dxfId="16053" priority="799" operator="lessThan">
      <formula>$C$4</formula>
    </cfRule>
  </conditionalFormatting>
  <conditionalFormatting sqref="AH51">
    <cfRule type="cellIs" dxfId="16052" priority="800" operator="lessThan">
      <formula>$C$4</formula>
    </cfRule>
  </conditionalFormatting>
  <conditionalFormatting sqref="AH52">
    <cfRule type="cellIs" dxfId="16051" priority="801" operator="lessThan">
      <formula>$C$4</formula>
    </cfRule>
  </conditionalFormatting>
  <conditionalFormatting sqref="AH53">
    <cfRule type="cellIs" dxfId="16050" priority="802" operator="lessThan">
      <formula>$C$4</formula>
    </cfRule>
  </conditionalFormatting>
  <conditionalFormatting sqref="AH54">
    <cfRule type="cellIs" dxfId="16049" priority="803" operator="lessThan">
      <formula>$C$4</formula>
    </cfRule>
  </conditionalFormatting>
  <conditionalFormatting sqref="AH55">
    <cfRule type="cellIs" dxfId="16048" priority="804" operator="lessThan">
      <formula>$C$4</formula>
    </cfRule>
  </conditionalFormatting>
  <conditionalFormatting sqref="AH56">
    <cfRule type="cellIs" dxfId="16047" priority="805" operator="lessThan">
      <formula>$C$4</formula>
    </cfRule>
  </conditionalFormatting>
  <conditionalFormatting sqref="AH57">
    <cfRule type="cellIs" dxfId="16046" priority="806" operator="lessThan">
      <formula>$C$4</formula>
    </cfRule>
  </conditionalFormatting>
  <conditionalFormatting sqref="AH58">
    <cfRule type="cellIs" dxfId="16045" priority="807" operator="lessThan">
      <formula>$C$4</formula>
    </cfRule>
  </conditionalFormatting>
  <conditionalFormatting sqref="AH59">
    <cfRule type="cellIs" dxfId="16044" priority="808" operator="lessThan">
      <formula>$C$4</formula>
    </cfRule>
  </conditionalFormatting>
  <conditionalFormatting sqref="AH60">
    <cfRule type="cellIs" dxfId="16043" priority="809" operator="lessThan">
      <formula>$C$4</formula>
    </cfRule>
  </conditionalFormatting>
  <conditionalFormatting sqref="AI11">
    <cfRule type="cellIs" dxfId="16042" priority="810" operator="lessThan">
      <formula>$C$4</formula>
    </cfRule>
  </conditionalFormatting>
  <conditionalFormatting sqref="AI12">
    <cfRule type="cellIs" dxfId="16041" priority="811" operator="lessThan">
      <formula>$C$4</formula>
    </cfRule>
  </conditionalFormatting>
  <conditionalFormatting sqref="AI13">
    <cfRule type="cellIs" dxfId="16040" priority="812" operator="lessThan">
      <formula>$C$4</formula>
    </cfRule>
  </conditionalFormatting>
  <conditionalFormatting sqref="AI14">
    <cfRule type="cellIs" dxfId="16039" priority="813" operator="lessThan">
      <formula>$C$4</formula>
    </cfRule>
  </conditionalFormatting>
  <conditionalFormatting sqref="AI15">
    <cfRule type="cellIs" dxfId="16038" priority="814" operator="lessThan">
      <formula>$C$4</formula>
    </cfRule>
  </conditionalFormatting>
  <conditionalFormatting sqref="AI16">
    <cfRule type="cellIs" dxfId="16037" priority="815" operator="lessThan">
      <formula>$C$4</formula>
    </cfRule>
  </conditionalFormatting>
  <conditionalFormatting sqref="AI17">
    <cfRule type="cellIs" dxfId="16036" priority="816" operator="lessThan">
      <formula>$C$4</formula>
    </cfRule>
  </conditionalFormatting>
  <conditionalFormatting sqref="AI18">
    <cfRule type="cellIs" dxfId="16035" priority="817" operator="lessThan">
      <formula>$C$4</formula>
    </cfRule>
  </conditionalFormatting>
  <conditionalFormatting sqref="AI19">
    <cfRule type="cellIs" dxfId="16034" priority="818" operator="lessThan">
      <formula>$C$4</formula>
    </cfRule>
  </conditionalFormatting>
  <conditionalFormatting sqref="AI20">
    <cfRule type="cellIs" dxfId="16033" priority="819" operator="lessThan">
      <formula>$C$4</formula>
    </cfRule>
  </conditionalFormatting>
  <conditionalFormatting sqref="AI21">
    <cfRule type="cellIs" dxfId="16032" priority="820" operator="lessThan">
      <formula>$C$4</formula>
    </cfRule>
  </conditionalFormatting>
  <conditionalFormatting sqref="AI22">
    <cfRule type="cellIs" dxfId="16031" priority="821" operator="lessThan">
      <formula>$C$4</formula>
    </cfRule>
  </conditionalFormatting>
  <conditionalFormatting sqref="AI23">
    <cfRule type="cellIs" dxfId="16030" priority="822" operator="lessThan">
      <formula>$C$4</formula>
    </cfRule>
  </conditionalFormatting>
  <conditionalFormatting sqref="AI24">
    <cfRule type="cellIs" dxfId="16029" priority="823" operator="lessThan">
      <formula>$C$4</formula>
    </cfRule>
  </conditionalFormatting>
  <conditionalFormatting sqref="AI25">
    <cfRule type="cellIs" dxfId="16028" priority="824" operator="lessThan">
      <formula>$C$4</formula>
    </cfRule>
  </conditionalFormatting>
  <conditionalFormatting sqref="AI26">
    <cfRule type="cellIs" dxfId="16027" priority="825" operator="lessThan">
      <formula>$C$4</formula>
    </cfRule>
  </conditionalFormatting>
  <conditionalFormatting sqref="AI27">
    <cfRule type="cellIs" dxfId="16026" priority="826" operator="lessThan">
      <formula>$C$4</formula>
    </cfRule>
  </conditionalFormatting>
  <conditionalFormatting sqref="AI28">
    <cfRule type="cellIs" dxfId="16025" priority="827" operator="lessThan">
      <formula>$C$4</formula>
    </cfRule>
  </conditionalFormatting>
  <conditionalFormatting sqref="AI29">
    <cfRule type="cellIs" dxfId="16024" priority="828" operator="lessThan">
      <formula>$C$4</formula>
    </cfRule>
  </conditionalFormatting>
  <conditionalFormatting sqref="AI30">
    <cfRule type="cellIs" dxfId="16023" priority="829" operator="lessThan">
      <formula>$C$4</formula>
    </cfRule>
  </conditionalFormatting>
  <conditionalFormatting sqref="AI31">
    <cfRule type="cellIs" dxfId="16022" priority="830" operator="lessThan">
      <formula>$C$4</formula>
    </cfRule>
  </conditionalFormatting>
  <conditionalFormatting sqref="AI32">
    <cfRule type="cellIs" dxfId="16021" priority="831" operator="lessThan">
      <formula>$C$4</formula>
    </cfRule>
  </conditionalFormatting>
  <conditionalFormatting sqref="AI33">
    <cfRule type="cellIs" dxfId="16020" priority="832" operator="lessThan">
      <formula>$C$4</formula>
    </cfRule>
  </conditionalFormatting>
  <conditionalFormatting sqref="AI34">
    <cfRule type="cellIs" dxfId="16019" priority="833" operator="lessThan">
      <formula>$C$4</formula>
    </cfRule>
  </conditionalFormatting>
  <conditionalFormatting sqref="AI35">
    <cfRule type="cellIs" dxfId="16018" priority="834" operator="lessThan">
      <formula>$C$4</formula>
    </cfRule>
  </conditionalFormatting>
  <conditionalFormatting sqref="AI36">
    <cfRule type="cellIs" dxfId="16017" priority="835" operator="lessThan">
      <formula>$C$4</formula>
    </cfRule>
  </conditionalFormatting>
  <conditionalFormatting sqref="AI37">
    <cfRule type="cellIs" dxfId="16016" priority="836" operator="lessThan">
      <formula>$C$4</formula>
    </cfRule>
  </conditionalFormatting>
  <conditionalFormatting sqref="AI38">
    <cfRule type="cellIs" dxfId="16015" priority="837" operator="lessThan">
      <formula>$C$4</formula>
    </cfRule>
  </conditionalFormatting>
  <conditionalFormatting sqref="AI39">
    <cfRule type="cellIs" dxfId="16014" priority="838" operator="lessThan">
      <formula>$C$4</formula>
    </cfRule>
  </conditionalFormatting>
  <conditionalFormatting sqref="AI40">
    <cfRule type="cellIs" dxfId="16013" priority="839" operator="lessThan">
      <formula>$C$4</formula>
    </cfRule>
  </conditionalFormatting>
  <conditionalFormatting sqref="AI41">
    <cfRule type="cellIs" dxfId="16012" priority="840" operator="lessThan">
      <formula>$C$4</formula>
    </cfRule>
  </conditionalFormatting>
  <conditionalFormatting sqref="AI42">
    <cfRule type="cellIs" dxfId="16011" priority="841" operator="lessThan">
      <formula>$C$4</formula>
    </cfRule>
  </conditionalFormatting>
  <conditionalFormatting sqref="AI43">
    <cfRule type="cellIs" dxfId="16010" priority="842" operator="lessThan">
      <formula>$C$4</formula>
    </cfRule>
  </conditionalFormatting>
  <conditionalFormatting sqref="AI44">
    <cfRule type="cellIs" dxfId="16009" priority="843" operator="lessThan">
      <formula>$C$4</formula>
    </cfRule>
  </conditionalFormatting>
  <conditionalFormatting sqref="AI45">
    <cfRule type="cellIs" dxfId="16008" priority="844" operator="lessThan">
      <formula>$C$4</formula>
    </cfRule>
  </conditionalFormatting>
  <conditionalFormatting sqref="AI46">
    <cfRule type="cellIs" dxfId="16007" priority="845" operator="lessThan">
      <formula>$C$4</formula>
    </cfRule>
  </conditionalFormatting>
  <conditionalFormatting sqref="AI47">
    <cfRule type="cellIs" dxfId="16006" priority="846" operator="lessThan">
      <formula>$C$4</formula>
    </cfRule>
  </conditionalFormatting>
  <conditionalFormatting sqref="AI48">
    <cfRule type="cellIs" dxfId="16005" priority="847" operator="lessThan">
      <formula>$C$4</formula>
    </cfRule>
  </conditionalFormatting>
  <conditionalFormatting sqref="AI49">
    <cfRule type="cellIs" dxfId="16004" priority="848" operator="lessThan">
      <formula>$C$4</formula>
    </cfRule>
  </conditionalFormatting>
  <conditionalFormatting sqref="AI50">
    <cfRule type="cellIs" dxfId="16003" priority="849" operator="lessThan">
      <formula>$C$4</formula>
    </cfRule>
  </conditionalFormatting>
  <conditionalFormatting sqref="AI51">
    <cfRule type="cellIs" dxfId="16002" priority="850" operator="lessThan">
      <formula>$C$4</formula>
    </cfRule>
  </conditionalFormatting>
  <conditionalFormatting sqref="AI52">
    <cfRule type="cellIs" dxfId="16001" priority="851" operator="lessThan">
      <formula>$C$4</formula>
    </cfRule>
  </conditionalFormatting>
  <conditionalFormatting sqref="AI53">
    <cfRule type="cellIs" dxfId="16000" priority="852" operator="lessThan">
      <formula>$C$4</formula>
    </cfRule>
  </conditionalFormatting>
  <conditionalFormatting sqref="AI54">
    <cfRule type="cellIs" dxfId="15999" priority="853" operator="lessThan">
      <formula>$C$4</formula>
    </cfRule>
  </conditionalFormatting>
  <conditionalFormatting sqref="AI55">
    <cfRule type="cellIs" dxfId="15998" priority="854" operator="lessThan">
      <formula>$C$4</formula>
    </cfRule>
  </conditionalFormatting>
  <conditionalFormatting sqref="AI56">
    <cfRule type="cellIs" dxfId="15997" priority="855" operator="lessThan">
      <formula>$C$4</formula>
    </cfRule>
  </conditionalFormatting>
  <conditionalFormatting sqref="AI57">
    <cfRule type="cellIs" dxfId="15996" priority="856" operator="lessThan">
      <formula>$C$4</formula>
    </cfRule>
  </conditionalFormatting>
  <conditionalFormatting sqref="AI58">
    <cfRule type="cellIs" dxfId="15995" priority="857" operator="lessThan">
      <formula>$C$4</formula>
    </cfRule>
  </conditionalFormatting>
  <conditionalFormatting sqref="AI59">
    <cfRule type="cellIs" dxfId="15994" priority="858" operator="lessThan">
      <formula>$C$4</formula>
    </cfRule>
  </conditionalFormatting>
  <conditionalFormatting sqref="AI60">
    <cfRule type="cellIs" dxfId="15993" priority="859" operator="lessThan">
      <formula>$C$4</formula>
    </cfRule>
  </conditionalFormatting>
  <conditionalFormatting sqref="AJ11">
    <cfRule type="cellIs" dxfId="15992" priority="860" operator="lessThan">
      <formula>$C$4</formula>
    </cfRule>
  </conditionalFormatting>
  <conditionalFormatting sqref="AJ12">
    <cfRule type="cellIs" dxfId="15991" priority="861" operator="lessThan">
      <formula>$C$4</formula>
    </cfRule>
  </conditionalFormatting>
  <conditionalFormatting sqref="AJ13">
    <cfRule type="cellIs" dxfId="15990" priority="862" operator="lessThan">
      <formula>$C$4</formula>
    </cfRule>
  </conditionalFormatting>
  <conditionalFormatting sqref="AJ14">
    <cfRule type="cellIs" dxfId="15989" priority="863" operator="lessThan">
      <formula>$C$4</formula>
    </cfRule>
  </conditionalFormatting>
  <conditionalFormatting sqref="AJ15">
    <cfRule type="cellIs" dxfId="15988" priority="864" operator="lessThan">
      <formula>$C$4</formula>
    </cfRule>
  </conditionalFormatting>
  <conditionalFormatting sqref="AJ16">
    <cfRule type="cellIs" dxfId="15987" priority="865" operator="lessThan">
      <formula>$C$4</formula>
    </cfRule>
  </conditionalFormatting>
  <conditionalFormatting sqref="AJ17">
    <cfRule type="cellIs" dxfId="15986" priority="866" operator="lessThan">
      <formula>$C$4</formula>
    </cfRule>
  </conditionalFormatting>
  <conditionalFormatting sqref="AJ18">
    <cfRule type="cellIs" dxfId="15985" priority="867" operator="lessThan">
      <formula>$C$4</formula>
    </cfRule>
  </conditionalFormatting>
  <conditionalFormatting sqref="AJ19">
    <cfRule type="cellIs" dxfId="15984" priority="868" operator="lessThan">
      <formula>$C$4</formula>
    </cfRule>
  </conditionalFormatting>
  <conditionalFormatting sqref="AJ20">
    <cfRule type="cellIs" dxfId="15983" priority="869" operator="lessThan">
      <formula>$C$4</formula>
    </cfRule>
  </conditionalFormatting>
  <conditionalFormatting sqref="AJ21">
    <cfRule type="cellIs" dxfId="15982" priority="870" operator="lessThan">
      <formula>$C$4</formula>
    </cfRule>
  </conditionalFormatting>
  <conditionalFormatting sqref="AJ22">
    <cfRule type="cellIs" dxfId="15981" priority="871" operator="lessThan">
      <formula>$C$4</formula>
    </cfRule>
  </conditionalFormatting>
  <conditionalFormatting sqref="AJ23">
    <cfRule type="cellIs" dxfId="15980" priority="872" operator="lessThan">
      <formula>$C$4</formula>
    </cfRule>
  </conditionalFormatting>
  <conditionalFormatting sqref="AJ24">
    <cfRule type="cellIs" dxfId="15979" priority="873" operator="lessThan">
      <formula>$C$4</formula>
    </cfRule>
  </conditionalFormatting>
  <conditionalFormatting sqref="AJ25">
    <cfRule type="cellIs" dxfId="15978" priority="874" operator="lessThan">
      <formula>$C$4</formula>
    </cfRule>
  </conditionalFormatting>
  <conditionalFormatting sqref="AJ26">
    <cfRule type="cellIs" dxfId="15977" priority="875" operator="lessThan">
      <formula>$C$4</formula>
    </cfRule>
  </conditionalFormatting>
  <conditionalFormatting sqref="AJ27">
    <cfRule type="cellIs" dxfId="15976" priority="876" operator="lessThan">
      <formula>$C$4</formula>
    </cfRule>
  </conditionalFormatting>
  <conditionalFormatting sqref="AJ28">
    <cfRule type="cellIs" dxfId="15975" priority="877" operator="lessThan">
      <formula>$C$4</formula>
    </cfRule>
  </conditionalFormatting>
  <conditionalFormatting sqref="AJ29">
    <cfRule type="cellIs" dxfId="15974" priority="878" operator="lessThan">
      <formula>$C$4</formula>
    </cfRule>
  </conditionalFormatting>
  <conditionalFormatting sqref="AJ30">
    <cfRule type="cellIs" dxfId="15973" priority="879" operator="lessThan">
      <formula>$C$4</formula>
    </cfRule>
  </conditionalFormatting>
  <conditionalFormatting sqref="AJ31">
    <cfRule type="cellIs" dxfId="15972" priority="880" operator="lessThan">
      <formula>$C$4</formula>
    </cfRule>
  </conditionalFormatting>
  <conditionalFormatting sqref="AJ32">
    <cfRule type="cellIs" dxfId="15971" priority="881" operator="lessThan">
      <formula>$C$4</formula>
    </cfRule>
  </conditionalFormatting>
  <conditionalFormatting sqref="AJ33">
    <cfRule type="cellIs" dxfId="15970" priority="882" operator="lessThan">
      <formula>$C$4</formula>
    </cfRule>
  </conditionalFormatting>
  <conditionalFormatting sqref="AJ34">
    <cfRule type="cellIs" dxfId="15969" priority="883" operator="lessThan">
      <formula>$C$4</formula>
    </cfRule>
  </conditionalFormatting>
  <conditionalFormatting sqref="AJ35">
    <cfRule type="cellIs" dxfId="15968" priority="884" operator="lessThan">
      <formula>$C$4</formula>
    </cfRule>
  </conditionalFormatting>
  <conditionalFormatting sqref="AJ36">
    <cfRule type="cellIs" dxfId="15967" priority="885" operator="lessThan">
      <formula>$C$4</formula>
    </cfRule>
  </conditionalFormatting>
  <conditionalFormatting sqref="AJ37">
    <cfRule type="cellIs" dxfId="15966" priority="886" operator="lessThan">
      <formula>$C$4</formula>
    </cfRule>
  </conditionalFormatting>
  <conditionalFormatting sqref="AJ38">
    <cfRule type="cellIs" dxfId="15965" priority="887" operator="lessThan">
      <formula>$C$4</formula>
    </cfRule>
  </conditionalFormatting>
  <conditionalFormatting sqref="AJ39">
    <cfRule type="cellIs" dxfId="15964" priority="888" operator="lessThan">
      <formula>$C$4</formula>
    </cfRule>
  </conditionalFormatting>
  <conditionalFormatting sqref="AJ40">
    <cfRule type="cellIs" dxfId="15963" priority="889" operator="lessThan">
      <formula>$C$4</formula>
    </cfRule>
  </conditionalFormatting>
  <conditionalFormatting sqref="AJ41">
    <cfRule type="cellIs" dxfId="15962" priority="890" operator="lessThan">
      <formula>$C$4</formula>
    </cfRule>
  </conditionalFormatting>
  <conditionalFormatting sqref="AJ42">
    <cfRule type="cellIs" dxfId="15961" priority="891" operator="lessThan">
      <formula>$C$4</formula>
    </cfRule>
  </conditionalFormatting>
  <conditionalFormatting sqref="AJ43">
    <cfRule type="cellIs" dxfId="15960" priority="892" operator="lessThan">
      <formula>$C$4</formula>
    </cfRule>
  </conditionalFormatting>
  <conditionalFormatting sqref="AJ44">
    <cfRule type="cellIs" dxfId="15959" priority="893" operator="lessThan">
      <formula>$C$4</formula>
    </cfRule>
  </conditionalFormatting>
  <conditionalFormatting sqref="AJ45">
    <cfRule type="cellIs" dxfId="15958" priority="894" operator="lessThan">
      <formula>$C$4</formula>
    </cfRule>
  </conditionalFormatting>
  <conditionalFormatting sqref="AJ46">
    <cfRule type="cellIs" dxfId="15957" priority="895" operator="lessThan">
      <formula>$C$4</formula>
    </cfRule>
  </conditionalFormatting>
  <conditionalFormatting sqref="AJ47">
    <cfRule type="cellIs" dxfId="15956" priority="896" operator="lessThan">
      <formula>$C$4</formula>
    </cfRule>
  </conditionalFormatting>
  <conditionalFormatting sqref="AJ48">
    <cfRule type="cellIs" dxfId="15955" priority="897" operator="lessThan">
      <formula>$C$4</formula>
    </cfRule>
  </conditionalFormatting>
  <conditionalFormatting sqref="AJ49">
    <cfRule type="cellIs" dxfId="15954" priority="898" operator="lessThan">
      <formula>$C$4</formula>
    </cfRule>
  </conditionalFormatting>
  <conditionalFormatting sqref="AJ50">
    <cfRule type="cellIs" dxfId="15953" priority="899" operator="lessThan">
      <formula>$C$4</formula>
    </cfRule>
  </conditionalFormatting>
  <conditionalFormatting sqref="AJ51">
    <cfRule type="cellIs" dxfId="15952" priority="900" operator="lessThan">
      <formula>$C$4</formula>
    </cfRule>
  </conditionalFormatting>
  <conditionalFormatting sqref="AJ52">
    <cfRule type="cellIs" dxfId="15951" priority="901" operator="lessThan">
      <formula>$C$4</formula>
    </cfRule>
  </conditionalFormatting>
  <conditionalFormatting sqref="AJ53">
    <cfRule type="cellIs" dxfId="15950" priority="902" operator="lessThan">
      <formula>$C$4</formula>
    </cfRule>
  </conditionalFormatting>
  <conditionalFormatting sqref="AJ54">
    <cfRule type="cellIs" dxfId="15949" priority="903" operator="lessThan">
      <formula>$C$4</formula>
    </cfRule>
  </conditionalFormatting>
  <conditionalFormatting sqref="AJ55">
    <cfRule type="cellIs" dxfId="15948" priority="904" operator="lessThan">
      <formula>$C$4</formula>
    </cfRule>
  </conditionalFormatting>
  <conditionalFormatting sqref="AJ56">
    <cfRule type="cellIs" dxfId="15947" priority="905" operator="lessThan">
      <formula>$C$4</formula>
    </cfRule>
  </conditionalFormatting>
  <conditionalFormatting sqref="AJ57">
    <cfRule type="cellIs" dxfId="15946" priority="906" operator="lessThan">
      <formula>$C$4</formula>
    </cfRule>
  </conditionalFormatting>
  <conditionalFormatting sqref="AJ58">
    <cfRule type="cellIs" dxfId="15945" priority="907" operator="lessThan">
      <formula>$C$4</formula>
    </cfRule>
  </conditionalFormatting>
  <conditionalFormatting sqref="AJ59">
    <cfRule type="cellIs" dxfId="15944" priority="908" operator="lessThan">
      <formula>$C$4</formula>
    </cfRule>
  </conditionalFormatting>
  <conditionalFormatting sqref="AJ60">
    <cfRule type="cellIs" dxfId="15943" priority="909" operator="lessThan">
      <formula>$C$4</formula>
    </cfRule>
  </conditionalFormatting>
  <conditionalFormatting sqref="AK11">
    <cfRule type="cellIs" dxfId="15942" priority="910" operator="lessThan">
      <formula>$C$4</formula>
    </cfRule>
  </conditionalFormatting>
  <conditionalFormatting sqref="AK12">
    <cfRule type="cellIs" dxfId="15941" priority="911" operator="lessThan">
      <formula>$C$4</formula>
    </cfRule>
  </conditionalFormatting>
  <conditionalFormatting sqref="AK13">
    <cfRule type="cellIs" dxfId="15940" priority="912" operator="lessThan">
      <formula>$C$4</formula>
    </cfRule>
  </conditionalFormatting>
  <conditionalFormatting sqref="AK14">
    <cfRule type="cellIs" dxfId="15939" priority="913" operator="lessThan">
      <formula>$C$4</formula>
    </cfRule>
  </conditionalFormatting>
  <conditionalFormatting sqref="AK15">
    <cfRule type="cellIs" dxfId="15938" priority="914" operator="lessThan">
      <formula>$C$4</formula>
    </cfRule>
  </conditionalFormatting>
  <conditionalFormatting sqref="AK16">
    <cfRule type="cellIs" dxfId="15937" priority="915" operator="lessThan">
      <formula>$C$4</formula>
    </cfRule>
  </conditionalFormatting>
  <conditionalFormatting sqref="AK17">
    <cfRule type="cellIs" dxfId="15936" priority="916" operator="lessThan">
      <formula>$C$4</formula>
    </cfRule>
  </conditionalFormatting>
  <conditionalFormatting sqref="AK18">
    <cfRule type="cellIs" dxfId="15935" priority="917" operator="lessThan">
      <formula>$C$4</formula>
    </cfRule>
  </conditionalFormatting>
  <conditionalFormatting sqref="AK19">
    <cfRule type="cellIs" dxfId="15934" priority="918" operator="lessThan">
      <formula>$C$4</formula>
    </cfRule>
  </conditionalFormatting>
  <conditionalFormatting sqref="AK20">
    <cfRule type="cellIs" dxfId="15933" priority="919" operator="lessThan">
      <formula>$C$4</formula>
    </cfRule>
  </conditionalFormatting>
  <conditionalFormatting sqref="AK21">
    <cfRule type="cellIs" dxfId="15932" priority="920" operator="lessThan">
      <formula>$C$4</formula>
    </cfRule>
  </conditionalFormatting>
  <conditionalFormatting sqref="AK22">
    <cfRule type="cellIs" dxfId="15931" priority="921" operator="lessThan">
      <formula>$C$4</formula>
    </cfRule>
  </conditionalFormatting>
  <conditionalFormatting sqref="AK23">
    <cfRule type="cellIs" dxfId="15930" priority="922" operator="lessThan">
      <formula>$C$4</formula>
    </cfRule>
  </conditionalFormatting>
  <conditionalFormatting sqref="AK24">
    <cfRule type="cellIs" dxfId="15929" priority="923" operator="lessThan">
      <formula>$C$4</formula>
    </cfRule>
  </conditionalFormatting>
  <conditionalFormatting sqref="AK25">
    <cfRule type="cellIs" dxfId="15928" priority="924" operator="lessThan">
      <formula>$C$4</formula>
    </cfRule>
  </conditionalFormatting>
  <conditionalFormatting sqref="AK26">
    <cfRule type="cellIs" dxfId="15927" priority="925" operator="lessThan">
      <formula>$C$4</formula>
    </cfRule>
  </conditionalFormatting>
  <conditionalFormatting sqref="AK27">
    <cfRule type="cellIs" dxfId="15926" priority="926" operator="lessThan">
      <formula>$C$4</formula>
    </cfRule>
  </conditionalFormatting>
  <conditionalFormatting sqref="AK28">
    <cfRule type="cellIs" dxfId="15925" priority="927" operator="lessThan">
      <formula>$C$4</formula>
    </cfRule>
  </conditionalFormatting>
  <conditionalFormatting sqref="AK29">
    <cfRule type="cellIs" dxfId="15924" priority="928" operator="lessThan">
      <formula>$C$4</formula>
    </cfRule>
  </conditionalFormatting>
  <conditionalFormatting sqref="AK30">
    <cfRule type="cellIs" dxfId="15923" priority="929" operator="lessThan">
      <formula>$C$4</formula>
    </cfRule>
  </conditionalFormatting>
  <conditionalFormatting sqref="AK31">
    <cfRule type="cellIs" dxfId="15922" priority="930" operator="lessThan">
      <formula>$C$4</formula>
    </cfRule>
  </conditionalFormatting>
  <conditionalFormatting sqref="AK32">
    <cfRule type="cellIs" dxfId="15921" priority="931" operator="lessThan">
      <formula>$C$4</formula>
    </cfRule>
  </conditionalFormatting>
  <conditionalFormatting sqref="AK33">
    <cfRule type="cellIs" dxfId="15920" priority="932" operator="lessThan">
      <formula>$C$4</formula>
    </cfRule>
  </conditionalFormatting>
  <conditionalFormatting sqref="AK34">
    <cfRule type="cellIs" dxfId="15919" priority="933" operator="lessThan">
      <formula>$C$4</formula>
    </cfRule>
  </conditionalFormatting>
  <conditionalFormatting sqref="AK35">
    <cfRule type="cellIs" dxfId="15918" priority="934" operator="lessThan">
      <formula>$C$4</formula>
    </cfRule>
  </conditionalFormatting>
  <conditionalFormatting sqref="AK36">
    <cfRule type="cellIs" dxfId="15917" priority="935" operator="lessThan">
      <formula>$C$4</formula>
    </cfRule>
  </conditionalFormatting>
  <conditionalFormatting sqref="AK37">
    <cfRule type="cellIs" dxfId="15916" priority="936" operator="lessThan">
      <formula>$C$4</formula>
    </cfRule>
  </conditionalFormatting>
  <conditionalFormatting sqref="AK38">
    <cfRule type="cellIs" dxfId="15915" priority="937" operator="lessThan">
      <formula>$C$4</formula>
    </cfRule>
  </conditionalFormatting>
  <conditionalFormatting sqref="AK39">
    <cfRule type="cellIs" dxfId="15914" priority="938" operator="lessThan">
      <formula>$C$4</formula>
    </cfRule>
  </conditionalFormatting>
  <conditionalFormatting sqref="AK40">
    <cfRule type="cellIs" dxfId="15913" priority="939" operator="lessThan">
      <formula>$C$4</formula>
    </cfRule>
  </conditionalFormatting>
  <conditionalFormatting sqref="AK41">
    <cfRule type="cellIs" dxfId="15912" priority="940" operator="lessThan">
      <formula>$C$4</formula>
    </cfRule>
  </conditionalFormatting>
  <conditionalFormatting sqref="AK42">
    <cfRule type="cellIs" dxfId="15911" priority="941" operator="lessThan">
      <formula>$C$4</formula>
    </cfRule>
  </conditionalFormatting>
  <conditionalFormatting sqref="AK43">
    <cfRule type="cellIs" dxfId="15910" priority="942" operator="lessThan">
      <formula>$C$4</formula>
    </cfRule>
  </conditionalFormatting>
  <conditionalFormatting sqref="AK44">
    <cfRule type="cellIs" dxfId="15909" priority="943" operator="lessThan">
      <formula>$C$4</formula>
    </cfRule>
  </conditionalFormatting>
  <conditionalFormatting sqref="AK45">
    <cfRule type="cellIs" dxfId="15908" priority="944" operator="lessThan">
      <formula>$C$4</formula>
    </cfRule>
  </conditionalFormatting>
  <conditionalFormatting sqref="AK46">
    <cfRule type="cellIs" dxfId="15907" priority="945" operator="lessThan">
      <formula>$C$4</formula>
    </cfRule>
  </conditionalFormatting>
  <conditionalFormatting sqref="AK47">
    <cfRule type="cellIs" dxfId="15906" priority="946" operator="lessThan">
      <formula>$C$4</formula>
    </cfRule>
  </conditionalFormatting>
  <conditionalFormatting sqref="AK48">
    <cfRule type="cellIs" dxfId="15905" priority="947" operator="lessThan">
      <formula>$C$4</formula>
    </cfRule>
  </conditionalFormatting>
  <conditionalFormatting sqref="AK49">
    <cfRule type="cellIs" dxfId="15904" priority="948" operator="lessThan">
      <formula>$C$4</formula>
    </cfRule>
  </conditionalFormatting>
  <conditionalFormatting sqref="AK50">
    <cfRule type="cellIs" dxfId="15903" priority="949" operator="lessThan">
      <formula>$C$4</formula>
    </cfRule>
  </conditionalFormatting>
  <conditionalFormatting sqref="AK51">
    <cfRule type="cellIs" dxfId="15902" priority="950" operator="lessThan">
      <formula>$C$4</formula>
    </cfRule>
  </conditionalFormatting>
  <conditionalFormatting sqref="AK52">
    <cfRule type="cellIs" dxfId="15901" priority="951" operator="lessThan">
      <formula>$C$4</formula>
    </cfRule>
  </conditionalFormatting>
  <conditionalFormatting sqref="AK53">
    <cfRule type="cellIs" dxfId="15900" priority="952" operator="lessThan">
      <formula>$C$4</formula>
    </cfRule>
  </conditionalFormatting>
  <conditionalFormatting sqref="AK54">
    <cfRule type="cellIs" dxfId="15899" priority="953" operator="lessThan">
      <formula>$C$4</formula>
    </cfRule>
  </conditionalFormatting>
  <conditionalFormatting sqref="AK55">
    <cfRule type="cellIs" dxfId="15898" priority="954" operator="lessThan">
      <formula>$C$4</formula>
    </cfRule>
  </conditionalFormatting>
  <conditionalFormatting sqref="AK56">
    <cfRule type="cellIs" dxfId="15897" priority="955" operator="lessThan">
      <formula>$C$4</formula>
    </cfRule>
  </conditionalFormatting>
  <conditionalFormatting sqref="AK57">
    <cfRule type="cellIs" dxfId="15896" priority="956" operator="lessThan">
      <formula>$C$4</formula>
    </cfRule>
  </conditionalFormatting>
  <conditionalFormatting sqref="AK58">
    <cfRule type="cellIs" dxfId="15895" priority="957" operator="lessThan">
      <formula>$C$4</formula>
    </cfRule>
  </conditionalFormatting>
  <conditionalFormatting sqref="AK59">
    <cfRule type="cellIs" dxfId="15894" priority="958" operator="lessThan">
      <formula>$C$4</formula>
    </cfRule>
  </conditionalFormatting>
  <conditionalFormatting sqref="AK60">
    <cfRule type="cellIs" dxfId="15893" priority="959" operator="lessThan">
      <formula>$C$4</formula>
    </cfRule>
  </conditionalFormatting>
  <conditionalFormatting sqref="AL11">
    <cfRule type="cellIs" dxfId="15892" priority="960" operator="lessThan">
      <formula>$C$4</formula>
    </cfRule>
  </conditionalFormatting>
  <conditionalFormatting sqref="AL12">
    <cfRule type="cellIs" dxfId="15891" priority="961" operator="lessThan">
      <formula>$C$4</formula>
    </cfRule>
  </conditionalFormatting>
  <conditionalFormatting sqref="AL13">
    <cfRule type="cellIs" dxfId="15890" priority="962" operator="lessThan">
      <formula>$C$4</formula>
    </cfRule>
  </conditionalFormatting>
  <conditionalFormatting sqref="AL14">
    <cfRule type="cellIs" dxfId="15889" priority="963" operator="lessThan">
      <formula>$C$4</formula>
    </cfRule>
  </conditionalFormatting>
  <conditionalFormatting sqref="AL15">
    <cfRule type="cellIs" dxfId="15888" priority="964" operator="lessThan">
      <formula>$C$4</formula>
    </cfRule>
  </conditionalFormatting>
  <conditionalFormatting sqref="AL16">
    <cfRule type="cellIs" dxfId="15887" priority="965" operator="lessThan">
      <formula>$C$4</formula>
    </cfRule>
  </conditionalFormatting>
  <conditionalFormatting sqref="AL17">
    <cfRule type="cellIs" dxfId="15886" priority="966" operator="lessThan">
      <formula>$C$4</formula>
    </cfRule>
  </conditionalFormatting>
  <conditionalFormatting sqref="AL18">
    <cfRule type="cellIs" dxfId="15885" priority="967" operator="lessThan">
      <formula>$C$4</formula>
    </cfRule>
  </conditionalFormatting>
  <conditionalFormatting sqref="AL19">
    <cfRule type="cellIs" dxfId="15884" priority="968" operator="lessThan">
      <formula>$C$4</formula>
    </cfRule>
  </conditionalFormatting>
  <conditionalFormatting sqref="AL20">
    <cfRule type="cellIs" dxfId="15883" priority="969" operator="lessThan">
      <formula>$C$4</formula>
    </cfRule>
  </conditionalFormatting>
  <conditionalFormatting sqref="AL21">
    <cfRule type="cellIs" dxfId="15882" priority="970" operator="lessThan">
      <formula>$C$4</formula>
    </cfRule>
  </conditionalFormatting>
  <conditionalFormatting sqref="AL22">
    <cfRule type="cellIs" dxfId="15881" priority="971" operator="lessThan">
      <formula>$C$4</formula>
    </cfRule>
  </conditionalFormatting>
  <conditionalFormatting sqref="AL23">
    <cfRule type="cellIs" dxfId="15880" priority="972" operator="lessThan">
      <formula>$C$4</formula>
    </cfRule>
  </conditionalFormatting>
  <conditionalFormatting sqref="AL24">
    <cfRule type="cellIs" dxfId="15879" priority="973" operator="lessThan">
      <formula>$C$4</formula>
    </cfRule>
  </conditionalFormatting>
  <conditionalFormatting sqref="AL25">
    <cfRule type="cellIs" dxfId="15878" priority="974" operator="lessThan">
      <formula>$C$4</formula>
    </cfRule>
  </conditionalFormatting>
  <conditionalFormatting sqref="AL26">
    <cfRule type="cellIs" dxfId="15877" priority="975" operator="lessThan">
      <formula>$C$4</formula>
    </cfRule>
  </conditionalFormatting>
  <conditionalFormatting sqref="AL27">
    <cfRule type="cellIs" dxfId="15876" priority="976" operator="lessThan">
      <formula>$C$4</formula>
    </cfRule>
  </conditionalFormatting>
  <conditionalFormatting sqref="AL28">
    <cfRule type="cellIs" dxfId="15875" priority="977" operator="lessThan">
      <formula>$C$4</formula>
    </cfRule>
  </conditionalFormatting>
  <conditionalFormatting sqref="AL29">
    <cfRule type="cellIs" dxfId="15874" priority="978" operator="lessThan">
      <formula>$C$4</formula>
    </cfRule>
  </conditionalFormatting>
  <conditionalFormatting sqref="AL30">
    <cfRule type="cellIs" dxfId="15873" priority="979" operator="lessThan">
      <formula>$C$4</formula>
    </cfRule>
  </conditionalFormatting>
  <conditionalFormatting sqref="AL31">
    <cfRule type="cellIs" dxfId="15872" priority="980" operator="lessThan">
      <formula>$C$4</formula>
    </cfRule>
  </conditionalFormatting>
  <conditionalFormatting sqref="AL32">
    <cfRule type="cellIs" dxfId="15871" priority="981" operator="lessThan">
      <formula>$C$4</formula>
    </cfRule>
  </conditionalFormatting>
  <conditionalFormatting sqref="AL33">
    <cfRule type="cellIs" dxfId="15870" priority="982" operator="lessThan">
      <formula>$C$4</formula>
    </cfRule>
  </conditionalFormatting>
  <conditionalFormatting sqref="AL34">
    <cfRule type="cellIs" dxfId="15869" priority="983" operator="lessThan">
      <formula>$C$4</formula>
    </cfRule>
  </conditionalFormatting>
  <conditionalFormatting sqref="AL35">
    <cfRule type="cellIs" dxfId="15868" priority="984" operator="lessThan">
      <formula>$C$4</formula>
    </cfRule>
  </conditionalFormatting>
  <conditionalFormatting sqref="AL36">
    <cfRule type="cellIs" dxfId="15867" priority="985" operator="lessThan">
      <formula>$C$4</formula>
    </cfRule>
  </conditionalFormatting>
  <conditionalFormatting sqref="AL37">
    <cfRule type="cellIs" dxfId="15866" priority="986" operator="lessThan">
      <formula>$C$4</formula>
    </cfRule>
  </conditionalFormatting>
  <conditionalFormatting sqref="AL38">
    <cfRule type="cellIs" dxfId="15865" priority="987" operator="lessThan">
      <formula>$C$4</formula>
    </cfRule>
  </conditionalFormatting>
  <conditionalFormatting sqref="AL39">
    <cfRule type="cellIs" dxfId="15864" priority="988" operator="lessThan">
      <formula>$C$4</formula>
    </cfRule>
  </conditionalFormatting>
  <conditionalFormatting sqref="AL40">
    <cfRule type="cellIs" dxfId="15863" priority="989" operator="lessThan">
      <formula>$C$4</formula>
    </cfRule>
  </conditionalFormatting>
  <conditionalFormatting sqref="AL41">
    <cfRule type="cellIs" dxfId="15862" priority="990" operator="lessThan">
      <formula>$C$4</formula>
    </cfRule>
  </conditionalFormatting>
  <conditionalFormatting sqref="AL42">
    <cfRule type="cellIs" dxfId="15861" priority="991" operator="lessThan">
      <formula>$C$4</formula>
    </cfRule>
  </conditionalFormatting>
  <conditionalFormatting sqref="AL43">
    <cfRule type="cellIs" dxfId="15860" priority="992" operator="lessThan">
      <formula>$C$4</formula>
    </cfRule>
  </conditionalFormatting>
  <conditionalFormatting sqref="AL44">
    <cfRule type="cellIs" dxfId="15859" priority="993" operator="lessThan">
      <formula>$C$4</formula>
    </cfRule>
  </conditionalFormatting>
  <conditionalFormatting sqref="AL45">
    <cfRule type="cellIs" dxfId="15858" priority="994" operator="lessThan">
      <formula>$C$4</formula>
    </cfRule>
  </conditionalFormatting>
  <conditionalFormatting sqref="AL46">
    <cfRule type="cellIs" dxfId="15857" priority="995" operator="lessThan">
      <formula>$C$4</formula>
    </cfRule>
  </conditionalFormatting>
  <conditionalFormatting sqref="AL47">
    <cfRule type="cellIs" dxfId="15856" priority="996" operator="lessThan">
      <formula>$C$4</formula>
    </cfRule>
  </conditionalFormatting>
  <conditionalFormatting sqref="AL48">
    <cfRule type="cellIs" dxfId="15855" priority="997" operator="lessThan">
      <formula>$C$4</formula>
    </cfRule>
  </conditionalFormatting>
  <conditionalFormatting sqref="AL49">
    <cfRule type="cellIs" dxfId="15854" priority="998" operator="lessThan">
      <formula>$C$4</formula>
    </cfRule>
  </conditionalFormatting>
  <conditionalFormatting sqref="AL50">
    <cfRule type="cellIs" dxfId="15853" priority="999" operator="lessThan">
      <formula>$C$4</formula>
    </cfRule>
  </conditionalFormatting>
  <conditionalFormatting sqref="AL51">
    <cfRule type="cellIs" dxfId="15852" priority="1000" operator="lessThan">
      <formula>$C$4</formula>
    </cfRule>
  </conditionalFormatting>
  <conditionalFormatting sqref="AL52">
    <cfRule type="cellIs" dxfId="15851" priority="1001" operator="lessThan">
      <formula>$C$4</formula>
    </cfRule>
  </conditionalFormatting>
  <conditionalFormatting sqref="AL53">
    <cfRule type="cellIs" dxfId="15850" priority="1002" operator="lessThan">
      <formula>$C$4</formula>
    </cfRule>
  </conditionalFormatting>
  <conditionalFormatting sqref="AL54">
    <cfRule type="cellIs" dxfId="15849" priority="1003" operator="lessThan">
      <formula>$C$4</formula>
    </cfRule>
  </conditionalFormatting>
  <conditionalFormatting sqref="AL55">
    <cfRule type="cellIs" dxfId="15848" priority="1004" operator="lessThan">
      <formula>$C$4</formula>
    </cfRule>
  </conditionalFormatting>
  <conditionalFormatting sqref="AL56">
    <cfRule type="cellIs" dxfId="15847" priority="1005" operator="lessThan">
      <formula>$C$4</formula>
    </cfRule>
  </conditionalFormatting>
  <conditionalFormatting sqref="AL57">
    <cfRule type="cellIs" dxfId="15846" priority="1006" operator="lessThan">
      <formula>$C$4</formula>
    </cfRule>
  </conditionalFormatting>
  <conditionalFormatting sqref="AL58">
    <cfRule type="cellIs" dxfId="15845" priority="1007" operator="lessThan">
      <formula>$C$4</formula>
    </cfRule>
  </conditionalFormatting>
  <conditionalFormatting sqref="AL59">
    <cfRule type="cellIs" dxfId="15844" priority="1008" operator="lessThan">
      <formula>$C$4</formula>
    </cfRule>
  </conditionalFormatting>
  <conditionalFormatting sqref="AL60">
    <cfRule type="cellIs" dxfId="15843" priority="1009" operator="lessThan">
      <formula>$C$4</formula>
    </cfRule>
  </conditionalFormatting>
  <conditionalFormatting sqref="AM11">
    <cfRule type="cellIs" dxfId="15842" priority="1010" operator="lessThan">
      <formula>$C$4</formula>
    </cfRule>
  </conditionalFormatting>
  <conditionalFormatting sqref="AM12">
    <cfRule type="cellIs" dxfId="15841" priority="1011" operator="lessThan">
      <formula>$C$4</formula>
    </cfRule>
  </conditionalFormatting>
  <conditionalFormatting sqref="AM13">
    <cfRule type="cellIs" dxfId="15840" priority="1012" operator="lessThan">
      <formula>$C$4</formula>
    </cfRule>
  </conditionalFormatting>
  <conditionalFormatting sqref="AM14">
    <cfRule type="cellIs" dxfId="15839" priority="1013" operator="lessThan">
      <formula>$C$4</formula>
    </cfRule>
  </conditionalFormatting>
  <conditionalFormatting sqref="AM15">
    <cfRule type="cellIs" dxfId="15838" priority="1014" operator="lessThan">
      <formula>$C$4</formula>
    </cfRule>
  </conditionalFormatting>
  <conditionalFormatting sqref="AM16">
    <cfRule type="cellIs" dxfId="15837" priority="1015" operator="lessThan">
      <formula>$C$4</formula>
    </cfRule>
  </conditionalFormatting>
  <conditionalFormatting sqref="AM17">
    <cfRule type="cellIs" dxfId="15836" priority="1016" operator="lessThan">
      <formula>$C$4</formula>
    </cfRule>
  </conditionalFormatting>
  <conditionalFormatting sqref="AM18">
    <cfRule type="cellIs" dxfId="15835" priority="1017" operator="lessThan">
      <formula>$C$4</formula>
    </cfRule>
  </conditionalFormatting>
  <conditionalFormatting sqref="AM19">
    <cfRule type="cellIs" dxfId="15834" priority="1018" operator="lessThan">
      <formula>$C$4</formula>
    </cfRule>
  </conditionalFormatting>
  <conditionalFormatting sqref="AM20">
    <cfRule type="cellIs" dxfId="15833" priority="1019" operator="lessThan">
      <formula>$C$4</formula>
    </cfRule>
  </conditionalFormatting>
  <conditionalFormatting sqref="AM21">
    <cfRule type="cellIs" dxfId="15832" priority="1020" operator="lessThan">
      <formula>$C$4</formula>
    </cfRule>
  </conditionalFormatting>
  <conditionalFormatting sqref="AM22">
    <cfRule type="cellIs" dxfId="15831" priority="1021" operator="lessThan">
      <formula>$C$4</formula>
    </cfRule>
  </conditionalFormatting>
  <conditionalFormatting sqref="AM23">
    <cfRule type="cellIs" dxfId="15830" priority="1022" operator="lessThan">
      <formula>$C$4</formula>
    </cfRule>
  </conditionalFormatting>
  <conditionalFormatting sqref="AM24">
    <cfRule type="cellIs" dxfId="15829" priority="1023" operator="lessThan">
      <formula>$C$4</formula>
    </cfRule>
  </conditionalFormatting>
  <conditionalFormatting sqref="AM25">
    <cfRule type="cellIs" dxfId="15828" priority="1024" operator="lessThan">
      <formula>$C$4</formula>
    </cfRule>
  </conditionalFormatting>
  <conditionalFormatting sqref="AM26">
    <cfRule type="cellIs" dxfId="15827" priority="1025" operator="lessThan">
      <formula>$C$4</formula>
    </cfRule>
  </conditionalFormatting>
  <conditionalFormatting sqref="AM27">
    <cfRule type="cellIs" dxfId="15826" priority="1026" operator="lessThan">
      <formula>$C$4</formula>
    </cfRule>
  </conditionalFormatting>
  <conditionalFormatting sqref="AM28">
    <cfRule type="cellIs" dxfId="15825" priority="1027" operator="lessThan">
      <formula>$C$4</formula>
    </cfRule>
  </conditionalFormatting>
  <conditionalFormatting sqref="AM29">
    <cfRule type="cellIs" dxfId="15824" priority="1028" operator="lessThan">
      <formula>$C$4</formula>
    </cfRule>
  </conditionalFormatting>
  <conditionalFormatting sqref="AM30">
    <cfRule type="cellIs" dxfId="15823" priority="1029" operator="lessThan">
      <formula>$C$4</formula>
    </cfRule>
  </conditionalFormatting>
  <conditionalFormatting sqref="AM31">
    <cfRule type="cellIs" dxfId="15822" priority="1030" operator="lessThan">
      <formula>$C$4</formula>
    </cfRule>
  </conditionalFormatting>
  <conditionalFormatting sqref="AM32">
    <cfRule type="cellIs" dxfId="15821" priority="1031" operator="lessThan">
      <formula>$C$4</formula>
    </cfRule>
  </conditionalFormatting>
  <conditionalFormatting sqref="AM33">
    <cfRule type="cellIs" dxfId="15820" priority="1032" operator="lessThan">
      <formula>$C$4</formula>
    </cfRule>
  </conditionalFormatting>
  <conditionalFormatting sqref="AM34">
    <cfRule type="cellIs" dxfId="15819" priority="1033" operator="lessThan">
      <formula>$C$4</formula>
    </cfRule>
  </conditionalFormatting>
  <conditionalFormatting sqref="AM35">
    <cfRule type="cellIs" dxfId="15818" priority="1034" operator="lessThan">
      <formula>$C$4</formula>
    </cfRule>
  </conditionalFormatting>
  <conditionalFormatting sqref="AM36">
    <cfRule type="cellIs" dxfId="15817" priority="1035" operator="lessThan">
      <formula>$C$4</formula>
    </cfRule>
  </conditionalFormatting>
  <conditionalFormatting sqref="AM37">
    <cfRule type="cellIs" dxfId="15816" priority="1036" operator="lessThan">
      <formula>$C$4</formula>
    </cfRule>
  </conditionalFormatting>
  <conditionalFormatting sqref="AM38">
    <cfRule type="cellIs" dxfId="15815" priority="1037" operator="lessThan">
      <formula>$C$4</formula>
    </cfRule>
  </conditionalFormatting>
  <conditionalFormatting sqref="AM39">
    <cfRule type="cellIs" dxfId="15814" priority="1038" operator="lessThan">
      <formula>$C$4</formula>
    </cfRule>
  </conditionalFormatting>
  <conditionalFormatting sqref="AM40">
    <cfRule type="cellIs" dxfId="15813" priority="1039" operator="lessThan">
      <formula>$C$4</formula>
    </cfRule>
  </conditionalFormatting>
  <conditionalFormatting sqref="AM41">
    <cfRule type="cellIs" dxfId="15812" priority="1040" operator="lessThan">
      <formula>$C$4</formula>
    </cfRule>
  </conditionalFormatting>
  <conditionalFormatting sqref="AM42">
    <cfRule type="cellIs" dxfId="15811" priority="1041" operator="lessThan">
      <formula>$C$4</formula>
    </cfRule>
  </conditionalFormatting>
  <conditionalFormatting sqref="AM43">
    <cfRule type="cellIs" dxfId="15810" priority="1042" operator="lessThan">
      <formula>$C$4</formula>
    </cfRule>
  </conditionalFormatting>
  <conditionalFormatting sqref="AM44">
    <cfRule type="cellIs" dxfId="15809" priority="1043" operator="lessThan">
      <formula>$C$4</formula>
    </cfRule>
  </conditionalFormatting>
  <conditionalFormatting sqref="AM45">
    <cfRule type="cellIs" dxfId="15808" priority="1044" operator="lessThan">
      <formula>$C$4</formula>
    </cfRule>
  </conditionalFormatting>
  <conditionalFormatting sqref="AM46">
    <cfRule type="cellIs" dxfId="15807" priority="1045" operator="lessThan">
      <formula>$C$4</formula>
    </cfRule>
  </conditionalFormatting>
  <conditionalFormatting sqref="AM47">
    <cfRule type="cellIs" dxfId="15806" priority="1046" operator="lessThan">
      <formula>$C$4</formula>
    </cfRule>
  </conditionalFormatting>
  <conditionalFormatting sqref="AM48">
    <cfRule type="cellIs" dxfId="15805" priority="1047" operator="lessThan">
      <formula>$C$4</formula>
    </cfRule>
  </conditionalFormatting>
  <conditionalFormatting sqref="AM49">
    <cfRule type="cellIs" dxfId="15804" priority="1048" operator="lessThan">
      <formula>$C$4</formula>
    </cfRule>
  </conditionalFormatting>
  <conditionalFormatting sqref="AM50">
    <cfRule type="cellIs" dxfId="15803" priority="1049" operator="lessThan">
      <formula>$C$4</formula>
    </cfRule>
  </conditionalFormatting>
  <conditionalFormatting sqref="AM51">
    <cfRule type="cellIs" dxfId="15802" priority="1050" operator="lessThan">
      <formula>$C$4</formula>
    </cfRule>
  </conditionalFormatting>
  <conditionalFormatting sqref="AM52">
    <cfRule type="cellIs" dxfId="15801" priority="1051" operator="lessThan">
      <formula>$C$4</formula>
    </cfRule>
  </conditionalFormatting>
  <conditionalFormatting sqref="AM53">
    <cfRule type="cellIs" dxfId="15800" priority="1052" operator="lessThan">
      <formula>$C$4</formula>
    </cfRule>
  </conditionalFormatting>
  <conditionalFormatting sqref="AM54">
    <cfRule type="cellIs" dxfId="15799" priority="1053" operator="lessThan">
      <formula>$C$4</formula>
    </cfRule>
  </conditionalFormatting>
  <conditionalFormatting sqref="AM55">
    <cfRule type="cellIs" dxfId="15798" priority="1054" operator="lessThan">
      <formula>$C$4</formula>
    </cfRule>
  </conditionalFormatting>
  <conditionalFormatting sqref="AM56">
    <cfRule type="cellIs" dxfId="15797" priority="1055" operator="lessThan">
      <formula>$C$4</formula>
    </cfRule>
  </conditionalFormatting>
  <conditionalFormatting sqref="AM57">
    <cfRule type="cellIs" dxfId="15796" priority="1056" operator="lessThan">
      <formula>$C$4</formula>
    </cfRule>
  </conditionalFormatting>
  <conditionalFormatting sqref="AM58">
    <cfRule type="cellIs" dxfId="15795" priority="1057" operator="lessThan">
      <formula>$C$4</formula>
    </cfRule>
  </conditionalFormatting>
  <conditionalFormatting sqref="AM59">
    <cfRule type="cellIs" dxfId="15794" priority="1058" operator="lessThan">
      <formula>$C$4</formula>
    </cfRule>
  </conditionalFormatting>
  <conditionalFormatting sqref="AM60">
    <cfRule type="cellIs" dxfId="15793" priority="1059" operator="lessThan">
      <formula>$C$4</formula>
    </cfRule>
  </conditionalFormatting>
  <conditionalFormatting sqref="AN11">
    <cfRule type="cellIs" dxfId="15792" priority="1060" operator="lessThan">
      <formula>$C$4</formula>
    </cfRule>
  </conditionalFormatting>
  <conditionalFormatting sqref="AN12">
    <cfRule type="cellIs" dxfId="15791" priority="1061" operator="lessThan">
      <formula>$C$4</formula>
    </cfRule>
  </conditionalFormatting>
  <conditionalFormatting sqref="AN13">
    <cfRule type="cellIs" dxfId="15790" priority="1062" operator="lessThan">
      <formula>$C$4</formula>
    </cfRule>
  </conditionalFormatting>
  <conditionalFormatting sqref="AN14">
    <cfRule type="cellIs" dxfId="15789" priority="1063" operator="lessThan">
      <formula>$C$4</formula>
    </cfRule>
  </conditionalFormatting>
  <conditionalFormatting sqref="AN15">
    <cfRule type="cellIs" dxfId="15788" priority="1064" operator="lessThan">
      <formula>$C$4</formula>
    </cfRule>
  </conditionalFormatting>
  <conditionalFormatting sqref="AN16">
    <cfRule type="cellIs" dxfId="15787" priority="1065" operator="lessThan">
      <formula>$C$4</formula>
    </cfRule>
  </conditionalFormatting>
  <conditionalFormatting sqref="AN17">
    <cfRule type="cellIs" dxfId="15786" priority="1066" operator="lessThan">
      <formula>$C$4</formula>
    </cfRule>
  </conditionalFormatting>
  <conditionalFormatting sqref="AN18">
    <cfRule type="cellIs" dxfId="15785" priority="1067" operator="lessThan">
      <formula>$C$4</formula>
    </cfRule>
  </conditionalFormatting>
  <conditionalFormatting sqref="AN19">
    <cfRule type="cellIs" dxfId="15784" priority="1068" operator="lessThan">
      <formula>$C$4</formula>
    </cfRule>
  </conditionalFormatting>
  <conditionalFormatting sqref="AN20">
    <cfRule type="cellIs" dxfId="15783" priority="1069" operator="lessThan">
      <formula>$C$4</formula>
    </cfRule>
  </conditionalFormatting>
  <conditionalFormatting sqref="AN21">
    <cfRule type="cellIs" dxfId="15782" priority="1070" operator="lessThan">
      <formula>$C$4</formula>
    </cfRule>
  </conditionalFormatting>
  <conditionalFormatting sqref="AN22">
    <cfRule type="cellIs" dxfId="15781" priority="1071" operator="lessThan">
      <formula>$C$4</formula>
    </cfRule>
  </conditionalFormatting>
  <conditionalFormatting sqref="AN23">
    <cfRule type="cellIs" dxfId="15780" priority="1072" operator="lessThan">
      <formula>$C$4</formula>
    </cfRule>
  </conditionalFormatting>
  <conditionalFormatting sqref="AN24">
    <cfRule type="cellIs" dxfId="15779" priority="1073" operator="lessThan">
      <formula>$C$4</formula>
    </cfRule>
  </conditionalFormatting>
  <conditionalFormatting sqref="AN25">
    <cfRule type="cellIs" dxfId="15778" priority="1074" operator="lessThan">
      <formula>$C$4</formula>
    </cfRule>
  </conditionalFormatting>
  <conditionalFormatting sqref="AN26">
    <cfRule type="cellIs" dxfId="15777" priority="1075" operator="lessThan">
      <formula>$C$4</formula>
    </cfRule>
  </conditionalFormatting>
  <conditionalFormatting sqref="AN27">
    <cfRule type="cellIs" dxfId="15776" priority="1076" operator="lessThan">
      <formula>$C$4</formula>
    </cfRule>
  </conditionalFormatting>
  <conditionalFormatting sqref="AN28">
    <cfRule type="cellIs" dxfId="15775" priority="1077" operator="lessThan">
      <formula>$C$4</formula>
    </cfRule>
  </conditionalFormatting>
  <conditionalFormatting sqref="AN29">
    <cfRule type="cellIs" dxfId="15774" priority="1078" operator="lessThan">
      <formula>$C$4</formula>
    </cfRule>
  </conditionalFormatting>
  <conditionalFormatting sqref="AN30">
    <cfRule type="cellIs" dxfId="15773" priority="1079" operator="lessThan">
      <formula>$C$4</formula>
    </cfRule>
  </conditionalFormatting>
  <conditionalFormatting sqref="AN31">
    <cfRule type="cellIs" dxfId="15772" priority="1080" operator="lessThan">
      <formula>$C$4</formula>
    </cfRule>
  </conditionalFormatting>
  <conditionalFormatting sqref="AN32">
    <cfRule type="cellIs" dxfId="15771" priority="1081" operator="lessThan">
      <formula>$C$4</formula>
    </cfRule>
  </conditionalFormatting>
  <conditionalFormatting sqref="AN33">
    <cfRule type="cellIs" dxfId="15770" priority="1082" operator="lessThan">
      <formula>$C$4</formula>
    </cfRule>
  </conditionalFormatting>
  <conditionalFormatting sqref="AN34">
    <cfRule type="cellIs" dxfId="15769" priority="1083" operator="lessThan">
      <formula>$C$4</formula>
    </cfRule>
  </conditionalFormatting>
  <conditionalFormatting sqref="AN35">
    <cfRule type="cellIs" dxfId="15768" priority="1084" operator="lessThan">
      <formula>$C$4</formula>
    </cfRule>
  </conditionalFormatting>
  <conditionalFormatting sqref="AN36">
    <cfRule type="cellIs" dxfId="15767" priority="1085" operator="lessThan">
      <formula>$C$4</formula>
    </cfRule>
  </conditionalFormatting>
  <conditionalFormatting sqref="AN37">
    <cfRule type="cellIs" dxfId="15766" priority="1086" operator="lessThan">
      <formula>$C$4</formula>
    </cfRule>
  </conditionalFormatting>
  <conditionalFormatting sqref="AN38">
    <cfRule type="cellIs" dxfId="15765" priority="1087" operator="lessThan">
      <formula>$C$4</formula>
    </cfRule>
  </conditionalFormatting>
  <conditionalFormatting sqref="AN39">
    <cfRule type="cellIs" dxfId="15764" priority="1088" operator="lessThan">
      <formula>$C$4</formula>
    </cfRule>
  </conditionalFormatting>
  <conditionalFormatting sqref="AN40">
    <cfRule type="cellIs" dxfId="15763" priority="1089" operator="lessThan">
      <formula>$C$4</formula>
    </cfRule>
  </conditionalFormatting>
  <conditionalFormatting sqref="AN41">
    <cfRule type="cellIs" dxfId="15762" priority="1090" operator="lessThan">
      <formula>$C$4</formula>
    </cfRule>
  </conditionalFormatting>
  <conditionalFormatting sqref="AN42">
    <cfRule type="cellIs" dxfId="15761" priority="1091" operator="lessThan">
      <formula>$C$4</formula>
    </cfRule>
  </conditionalFormatting>
  <conditionalFormatting sqref="AN43">
    <cfRule type="cellIs" dxfId="15760" priority="1092" operator="lessThan">
      <formula>$C$4</formula>
    </cfRule>
  </conditionalFormatting>
  <conditionalFormatting sqref="AN44">
    <cfRule type="cellIs" dxfId="15759" priority="1093" operator="lessThan">
      <formula>$C$4</formula>
    </cfRule>
  </conditionalFormatting>
  <conditionalFormatting sqref="AN45">
    <cfRule type="cellIs" dxfId="15758" priority="1094" operator="lessThan">
      <formula>$C$4</formula>
    </cfRule>
  </conditionalFormatting>
  <conditionalFormatting sqref="AN46">
    <cfRule type="cellIs" dxfId="15757" priority="1095" operator="lessThan">
      <formula>$C$4</formula>
    </cfRule>
  </conditionalFormatting>
  <conditionalFormatting sqref="AN47">
    <cfRule type="cellIs" dxfId="15756" priority="1096" operator="lessThan">
      <formula>$C$4</formula>
    </cfRule>
  </conditionalFormatting>
  <conditionalFormatting sqref="AN48">
    <cfRule type="cellIs" dxfId="15755" priority="1097" operator="lessThan">
      <formula>$C$4</formula>
    </cfRule>
  </conditionalFormatting>
  <conditionalFormatting sqref="AN49">
    <cfRule type="cellIs" dxfId="15754" priority="1098" operator="lessThan">
      <formula>$C$4</formula>
    </cfRule>
  </conditionalFormatting>
  <conditionalFormatting sqref="AN50">
    <cfRule type="cellIs" dxfId="15753" priority="1099" operator="lessThan">
      <formula>$C$4</formula>
    </cfRule>
  </conditionalFormatting>
  <conditionalFormatting sqref="AN51">
    <cfRule type="cellIs" dxfId="15752" priority="1100" operator="lessThan">
      <formula>$C$4</formula>
    </cfRule>
  </conditionalFormatting>
  <conditionalFormatting sqref="AN52">
    <cfRule type="cellIs" dxfId="15751" priority="1101" operator="lessThan">
      <formula>$C$4</formula>
    </cfRule>
  </conditionalFormatting>
  <conditionalFormatting sqref="AN53">
    <cfRule type="cellIs" dxfId="15750" priority="1102" operator="lessThan">
      <formula>$C$4</formula>
    </cfRule>
  </conditionalFormatting>
  <conditionalFormatting sqref="AN54">
    <cfRule type="cellIs" dxfId="15749" priority="1103" operator="lessThan">
      <formula>$C$4</formula>
    </cfRule>
  </conditionalFormatting>
  <conditionalFormatting sqref="AN55">
    <cfRule type="cellIs" dxfId="15748" priority="1104" operator="lessThan">
      <formula>$C$4</formula>
    </cfRule>
  </conditionalFormatting>
  <conditionalFormatting sqref="AN56">
    <cfRule type="cellIs" dxfId="15747" priority="1105" operator="lessThan">
      <formula>$C$4</formula>
    </cfRule>
  </conditionalFormatting>
  <conditionalFormatting sqref="AN57">
    <cfRule type="cellIs" dxfId="15746" priority="1106" operator="lessThan">
      <formula>$C$4</formula>
    </cfRule>
  </conditionalFormatting>
  <conditionalFormatting sqref="AN58">
    <cfRule type="cellIs" dxfId="15745" priority="1107" operator="lessThan">
      <formula>$C$4</formula>
    </cfRule>
  </conditionalFormatting>
  <conditionalFormatting sqref="AN59">
    <cfRule type="cellIs" dxfId="15744" priority="1108" operator="lessThan">
      <formula>$C$4</formula>
    </cfRule>
  </conditionalFormatting>
  <conditionalFormatting sqref="AN60">
    <cfRule type="cellIs" dxfId="15743" priority="1109" operator="lessThan">
      <formula>$C$4</formula>
    </cfRule>
  </conditionalFormatting>
  <conditionalFormatting sqref="AO11">
    <cfRule type="cellIs" dxfId="15742" priority="1110" operator="lessThan">
      <formula>$C$4</formula>
    </cfRule>
  </conditionalFormatting>
  <conditionalFormatting sqref="AO12">
    <cfRule type="cellIs" dxfId="15741" priority="1111" operator="lessThan">
      <formula>$C$4</formula>
    </cfRule>
  </conditionalFormatting>
  <conditionalFormatting sqref="AO13">
    <cfRule type="cellIs" dxfId="15740" priority="1112" operator="lessThan">
      <formula>$C$4</formula>
    </cfRule>
  </conditionalFormatting>
  <conditionalFormatting sqref="AO14">
    <cfRule type="cellIs" dxfId="15739" priority="1113" operator="lessThan">
      <formula>$C$4</formula>
    </cfRule>
  </conditionalFormatting>
  <conditionalFormatting sqref="AO15">
    <cfRule type="cellIs" dxfId="15738" priority="1114" operator="lessThan">
      <formula>$C$4</formula>
    </cfRule>
  </conditionalFormatting>
  <conditionalFormatting sqref="AO16">
    <cfRule type="cellIs" dxfId="15737" priority="1115" operator="lessThan">
      <formula>$C$4</formula>
    </cfRule>
  </conditionalFormatting>
  <conditionalFormatting sqref="AO17">
    <cfRule type="cellIs" dxfId="15736" priority="1116" operator="lessThan">
      <formula>$C$4</formula>
    </cfRule>
  </conditionalFormatting>
  <conditionalFormatting sqref="AO18">
    <cfRule type="cellIs" dxfId="15735" priority="1117" operator="lessThan">
      <formula>$C$4</formula>
    </cfRule>
  </conditionalFormatting>
  <conditionalFormatting sqref="AO19">
    <cfRule type="cellIs" dxfId="15734" priority="1118" operator="lessThan">
      <formula>$C$4</formula>
    </cfRule>
  </conditionalFormatting>
  <conditionalFormatting sqref="AO20">
    <cfRule type="cellIs" dxfId="15733" priority="1119" operator="lessThan">
      <formula>$C$4</formula>
    </cfRule>
  </conditionalFormatting>
  <conditionalFormatting sqref="AO21">
    <cfRule type="cellIs" dxfId="15732" priority="1120" operator="lessThan">
      <formula>$C$4</formula>
    </cfRule>
  </conditionalFormatting>
  <conditionalFormatting sqref="AO22">
    <cfRule type="cellIs" dxfId="15731" priority="1121" operator="lessThan">
      <formula>$C$4</formula>
    </cfRule>
  </conditionalFormatting>
  <conditionalFormatting sqref="AO23">
    <cfRule type="cellIs" dxfId="15730" priority="1122" operator="lessThan">
      <formula>$C$4</formula>
    </cfRule>
  </conditionalFormatting>
  <conditionalFormatting sqref="AO24">
    <cfRule type="cellIs" dxfId="15729" priority="1123" operator="lessThan">
      <formula>$C$4</formula>
    </cfRule>
  </conditionalFormatting>
  <conditionalFormatting sqref="AO25">
    <cfRule type="cellIs" dxfId="15728" priority="1124" operator="lessThan">
      <formula>$C$4</formula>
    </cfRule>
  </conditionalFormatting>
  <conditionalFormatting sqref="AO26">
    <cfRule type="cellIs" dxfId="15727" priority="1125" operator="lessThan">
      <formula>$C$4</formula>
    </cfRule>
  </conditionalFormatting>
  <conditionalFormatting sqref="AO27">
    <cfRule type="cellIs" dxfId="15726" priority="1126" operator="lessThan">
      <formula>$C$4</formula>
    </cfRule>
  </conditionalFormatting>
  <conditionalFormatting sqref="AO28">
    <cfRule type="cellIs" dxfId="15725" priority="1127" operator="lessThan">
      <formula>$C$4</formula>
    </cfRule>
  </conditionalFormatting>
  <conditionalFormatting sqref="AO29">
    <cfRule type="cellIs" dxfId="15724" priority="1128" operator="lessThan">
      <formula>$C$4</formula>
    </cfRule>
  </conditionalFormatting>
  <conditionalFormatting sqref="AO30">
    <cfRule type="cellIs" dxfId="15723" priority="1129" operator="lessThan">
      <formula>$C$4</formula>
    </cfRule>
  </conditionalFormatting>
  <conditionalFormatting sqref="AO31">
    <cfRule type="cellIs" dxfId="15722" priority="1130" operator="lessThan">
      <formula>$C$4</formula>
    </cfRule>
  </conditionalFormatting>
  <conditionalFormatting sqref="AO32">
    <cfRule type="cellIs" dxfId="15721" priority="1131" operator="lessThan">
      <formula>$C$4</formula>
    </cfRule>
  </conditionalFormatting>
  <conditionalFormatting sqref="AO33">
    <cfRule type="cellIs" dxfId="15720" priority="1132" operator="lessThan">
      <formula>$C$4</formula>
    </cfRule>
  </conditionalFormatting>
  <conditionalFormatting sqref="AO34">
    <cfRule type="cellIs" dxfId="15719" priority="1133" operator="lessThan">
      <formula>$C$4</formula>
    </cfRule>
  </conditionalFormatting>
  <conditionalFormatting sqref="AO35">
    <cfRule type="cellIs" dxfId="15718" priority="1134" operator="lessThan">
      <formula>$C$4</formula>
    </cfRule>
  </conditionalFormatting>
  <conditionalFormatting sqref="AO36">
    <cfRule type="cellIs" dxfId="15717" priority="1135" operator="lessThan">
      <formula>$C$4</formula>
    </cfRule>
  </conditionalFormatting>
  <conditionalFormatting sqref="AO37">
    <cfRule type="cellIs" dxfId="15716" priority="1136" operator="lessThan">
      <formula>$C$4</formula>
    </cfRule>
  </conditionalFormatting>
  <conditionalFormatting sqref="AO38">
    <cfRule type="cellIs" dxfId="15715" priority="1137" operator="lessThan">
      <formula>$C$4</formula>
    </cfRule>
  </conditionalFormatting>
  <conditionalFormatting sqref="AO39">
    <cfRule type="cellIs" dxfId="15714" priority="1138" operator="lessThan">
      <formula>$C$4</formula>
    </cfRule>
  </conditionalFormatting>
  <conditionalFormatting sqref="AO40">
    <cfRule type="cellIs" dxfId="15713" priority="1139" operator="lessThan">
      <formula>$C$4</formula>
    </cfRule>
  </conditionalFormatting>
  <conditionalFormatting sqref="AO41">
    <cfRule type="cellIs" dxfId="15712" priority="1140" operator="lessThan">
      <formula>$C$4</formula>
    </cfRule>
  </conditionalFormatting>
  <conditionalFormatting sqref="AO42">
    <cfRule type="cellIs" dxfId="15711" priority="1141" operator="lessThan">
      <formula>$C$4</formula>
    </cfRule>
  </conditionalFormatting>
  <conditionalFormatting sqref="AO43">
    <cfRule type="cellIs" dxfId="15710" priority="1142" operator="lessThan">
      <formula>$C$4</formula>
    </cfRule>
  </conditionalFormatting>
  <conditionalFormatting sqref="AO44">
    <cfRule type="cellIs" dxfId="15709" priority="1143" operator="lessThan">
      <formula>$C$4</formula>
    </cfRule>
  </conditionalFormatting>
  <conditionalFormatting sqref="AO45">
    <cfRule type="cellIs" dxfId="15708" priority="1144" operator="lessThan">
      <formula>$C$4</formula>
    </cfRule>
  </conditionalFormatting>
  <conditionalFormatting sqref="AO46">
    <cfRule type="cellIs" dxfId="15707" priority="1145" operator="lessThan">
      <formula>$C$4</formula>
    </cfRule>
  </conditionalFormatting>
  <conditionalFormatting sqref="AO47">
    <cfRule type="cellIs" dxfId="15706" priority="1146" operator="lessThan">
      <formula>$C$4</formula>
    </cfRule>
  </conditionalFormatting>
  <conditionalFormatting sqref="AO48">
    <cfRule type="cellIs" dxfId="15705" priority="1147" operator="lessThan">
      <formula>$C$4</formula>
    </cfRule>
  </conditionalFormatting>
  <conditionalFormatting sqref="AO49">
    <cfRule type="cellIs" dxfId="15704" priority="1148" operator="lessThan">
      <formula>$C$4</formula>
    </cfRule>
  </conditionalFormatting>
  <conditionalFormatting sqref="AO50">
    <cfRule type="cellIs" dxfId="15703" priority="1149" operator="lessThan">
      <formula>$C$4</formula>
    </cfRule>
  </conditionalFormatting>
  <conditionalFormatting sqref="AO51">
    <cfRule type="cellIs" dxfId="15702" priority="1150" operator="lessThan">
      <formula>$C$4</formula>
    </cfRule>
  </conditionalFormatting>
  <conditionalFormatting sqref="AO52">
    <cfRule type="cellIs" dxfId="15701" priority="1151" operator="lessThan">
      <formula>$C$4</formula>
    </cfRule>
  </conditionalFormatting>
  <conditionalFormatting sqref="AO53">
    <cfRule type="cellIs" dxfId="15700" priority="1152" operator="lessThan">
      <formula>$C$4</formula>
    </cfRule>
  </conditionalFormatting>
  <conditionalFormatting sqref="AO54">
    <cfRule type="cellIs" dxfId="15699" priority="1153" operator="lessThan">
      <formula>$C$4</formula>
    </cfRule>
  </conditionalFormatting>
  <conditionalFormatting sqref="AO55">
    <cfRule type="cellIs" dxfId="15698" priority="1154" operator="lessThan">
      <formula>$C$4</formula>
    </cfRule>
  </conditionalFormatting>
  <conditionalFormatting sqref="AO56">
    <cfRule type="cellIs" dxfId="15697" priority="1155" operator="lessThan">
      <formula>$C$4</formula>
    </cfRule>
  </conditionalFormatting>
  <conditionalFormatting sqref="AO57">
    <cfRule type="cellIs" dxfId="15696" priority="1156" operator="lessThan">
      <formula>$C$4</formula>
    </cfRule>
  </conditionalFormatting>
  <conditionalFormatting sqref="AO58">
    <cfRule type="cellIs" dxfId="15695" priority="1157" operator="lessThan">
      <formula>$C$4</formula>
    </cfRule>
  </conditionalFormatting>
  <conditionalFormatting sqref="AO59">
    <cfRule type="cellIs" dxfId="15694" priority="1158" operator="lessThan">
      <formula>$C$4</formula>
    </cfRule>
  </conditionalFormatting>
  <conditionalFormatting sqref="AO60">
    <cfRule type="cellIs" dxfId="15693" priority="1159" operator="lessThan">
      <formula>$C$4</formula>
    </cfRule>
  </conditionalFormatting>
  <conditionalFormatting sqref="AP11">
    <cfRule type="cellIs" dxfId="15692" priority="1160" operator="lessThan">
      <formula>$C$4</formula>
    </cfRule>
  </conditionalFormatting>
  <conditionalFormatting sqref="AP12">
    <cfRule type="cellIs" dxfId="15691" priority="1161" operator="lessThan">
      <formula>$C$4</formula>
    </cfRule>
  </conditionalFormatting>
  <conditionalFormatting sqref="AP13">
    <cfRule type="cellIs" dxfId="15690" priority="1162" operator="lessThan">
      <formula>$C$4</formula>
    </cfRule>
  </conditionalFormatting>
  <conditionalFormatting sqref="AP14">
    <cfRule type="cellIs" dxfId="15689" priority="1163" operator="lessThan">
      <formula>$C$4</formula>
    </cfRule>
  </conditionalFormatting>
  <conditionalFormatting sqref="AP15">
    <cfRule type="cellIs" dxfId="15688" priority="1164" operator="lessThan">
      <formula>$C$4</formula>
    </cfRule>
  </conditionalFormatting>
  <conditionalFormatting sqref="AP16">
    <cfRule type="cellIs" dxfId="15687" priority="1165" operator="lessThan">
      <formula>$C$4</formula>
    </cfRule>
  </conditionalFormatting>
  <conditionalFormatting sqref="AP17">
    <cfRule type="cellIs" dxfId="15686" priority="1166" operator="lessThan">
      <formula>$C$4</formula>
    </cfRule>
  </conditionalFormatting>
  <conditionalFormatting sqref="AP18">
    <cfRule type="cellIs" dxfId="15685" priority="1167" operator="lessThan">
      <formula>$C$4</formula>
    </cfRule>
  </conditionalFormatting>
  <conditionalFormatting sqref="AP19">
    <cfRule type="cellIs" dxfId="15684" priority="1168" operator="lessThan">
      <formula>$C$4</formula>
    </cfRule>
  </conditionalFormatting>
  <conditionalFormatting sqref="AP20">
    <cfRule type="cellIs" dxfId="15683" priority="1169" operator="lessThan">
      <formula>$C$4</formula>
    </cfRule>
  </conditionalFormatting>
  <conditionalFormatting sqref="AP21">
    <cfRule type="cellIs" dxfId="15682" priority="1170" operator="lessThan">
      <formula>$C$4</formula>
    </cfRule>
  </conditionalFormatting>
  <conditionalFormatting sqref="AP22">
    <cfRule type="cellIs" dxfId="15681" priority="1171" operator="lessThan">
      <formula>$C$4</formula>
    </cfRule>
  </conditionalFormatting>
  <conditionalFormatting sqref="AP23">
    <cfRule type="cellIs" dxfId="15680" priority="1172" operator="lessThan">
      <formula>$C$4</formula>
    </cfRule>
  </conditionalFormatting>
  <conditionalFormatting sqref="AP24">
    <cfRule type="cellIs" dxfId="15679" priority="1173" operator="lessThan">
      <formula>$C$4</formula>
    </cfRule>
  </conditionalFormatting>
  <conditionalFormatting sqref="AP25">
    <cfRule type="cellIs" dxfId="15678" priority="1174" operator="lessThan">
      <formula>$C$4</formula>
    </cfRule>
  </conditionalFormatting>
  <conditionalFormatting sqref="AP26">
    <cfRule type="cellIs" dxfId="15677" priority="1175" operator="lessThan">
      <formula>$C$4</formula>
    </cfRule>
  </conditionalFormatting>
  <conditionalFormatting sqref="AP27">
    <cfRule type="cellIs" dxfId="15676" priority="1176" operator="lessThan">
      <formula>$C$4</formula>
    </cfRule>
  </conditionalFormatting>
  <conditionalFormatting sqref="AP28">
    <cfRule type="cellIs" dxfId="15675" priority="1177" operator="lessThan">
      <formula>$C$4</formula>
    </cfRule>
  </conditionalFormatting>
  <conditionalFormatting sqref="AP29">
    <cfRule type="cellIs" dxfId="15674" priority="1178" operator="lessThan">
      <formula>$C$4</formula>
    </cfRule>
  </conditionalFormatting>
  <conditionalFormatting sqref="AP30">
    <cfRule type="cellIs" dxfId="15673" priority="1179" operator="lessThan">
      <formula>$C$4</formula>
    </cfRule>
  </conditionalFormatting>
  <conditionalFormatting sqref="AP31">
    <cfRule type="cellIs" dxfId="15672" priority="1180" operator="lessThan">
      <formula>$C$4</formula>
    </cfRule>
  </conditionalFormatting>
  <conditionalFormatting sqref="AP32">
    <cfRule type="cellIs" dxfId="15671" priority="1181" operator="lessThan">
      <formula>$C$4</formula>
    </cfRule>
  </conditionalFormatting>
  <conditionalFormatting sqref="AP33">
    <cfRule type="cellIs" dxfId="15670" priority="1182" operator="lessThan">
      <formula>$C$4</formula>
    </cfRule>
  </conditionalFormatting>
  <conditionalFormatting sqref="AP34">
    <cfRule type="cellIs" dxfId="15669" priority="1183" operator="lessThan">
      <formula>$C$4</formula>
    </cfRule>
  </conditionalFormatting>
  <conditionalFormatting sqref="AP35">
    <cfRule type="cellIs" dxfId="15668" priority="1184" operator="lessThan">
      <formula>$C$4</formula>
    </cfRule>
  </conditionalFormatting>
  <conditionalFormatting sqref="AP36">
    <cfRule type="cellIs" dxfId="15667" priority="1185" operator="lessThan">
      <formula>$C$4</formula>
    </cfRule>
  </conditionalFormatting>
  <conditionalFormatting sqref="AP37">
    <cfRule type="cellIs" dxfId="15666" priority="1186" operator="lessThan">
      <formula>$C$4</formula>
    </cfRule>
  </conditionalFormatting>
  <conditionalFormatting sqref="AP38">
    <cfRule type="cellIs" dxfId="15665" priority="1187" operator="lessThan">
      <formula>$C$4</formula>
    </cfRule>
  </conditionalFormatting>
  <conditionalFormatting sqref="AP39">
    <cfRule type="cellIs" dxfId="15664" priority="1188" operator="lessThan">
      <formula>$C$4</formula>
    </cfRule>
  </conditionalFormatting>
  <conditionalFormatting sqref="AP40">
    <cfRule type="cellIs" dxfId="15663" priority="1189" operator="lessThan">
      <formula>$C$4</formula>
    </cfRule>
  </conditionalFormatting>
  <conditionalFormatting sqref="AP41">
    <cfRule type="cellIs" dxfId="15662" priority="1190" operator="lessThan">
      <formula>$C$4</formula>
    </cfRule>
  </conditionalFormatting>
  <conditionalFormatting sqref="AP42">
    <cfRule type="cellIs" dxfId="15661" priority="1191" operator="lessThan">
      <formula>$C$4</formula>
    </cfRule>
  </conditionalFormatting>
  <conditionalFormatting sqref="AP43">
    <cfRule type="cellIs" dxfId="15660" priority="1192" operator="lessThan">
      <formula>$C$4</formula>
    </cfRule>
  </conditionalFormatting>
  <conditionalFormatting sqref="AP44">
    <cfRule type="cellIs" dxfId="15659" priority="1193" operator="lessThan">
      <formula>$C$4</formula>
    </cfRule>
  </conditionalFormatting>
  <conditionalFormatting sqref="AP45">
    <cfRule type="cellIs" dxfId="15658" priority="1194" operator="lessThan">
      <formula>$C$4</formula>
    </cfRule>
  </conditionalFormatting>
  <conditionalFormatting sqref="AP46">
    <cfRule type="cellIs" dxfId="15657" priority="1195" operator="lessThan">
      <formula>$C$4</formula>
    </cfRule>
  </conditionalFormatting>
  <conditionalFormatting sqref="AP47">
    <cfRule type="cellIs" dxfId="15656" priority="1196" operator="lessThan">
      <formula>$C$4</formula>
    </cfRule>
  </conditionalFormatting>
  <conditionalFormatting sqref="AP48">
    <cfRule type="cellIs" dxfId="15655" priority="1197" operator="lessThan">
      <formula>$C$4</formula>
    </cfRule>
  </conditionalFormatting>
  <conditionalFormatting sqref="AP49">
    <cfRule type="cellIs" dxfId="15654" priority="1198" operator="lessThan">
      <formula>$C$4</formula>
    </cfRule>
  </conditionalFormatting>
  <conditionalFormatting sqref="AP50">
    <cfRule type="cellIs" dxfId="15653" priority="1199" operator="lessThan">
      <formula>$C$4</formula>
    </cfRule>
  </conditionalFormatting>
  <conditionalFormatting sqref="AP51">
    <cfRule type="cellIs" dxfId="15652" priority="1200" operator="lessThan">
      <formula>$C$4</formula>
    </cfRule>
  </conditionalFormatting>
  <conditionalFormatting sqref="AP52">
    <cfRule type="cellIs" dxfId="15651" priority="1201" operator="lessThan">
      <formula>$C$4</formula>
    </cfRule>
  </conditionalFormatting>
  <conditionalFormatting sqref="AP53">
    <cfRule type="cellIs" dxfId="15650" priority="1202" operator="lessThan">
      <formula>$C$4</formula>
    </cfRule>
  </conditionalFormatting>
  <conditionalFormatting sqref="AP54">
    <cfRule type="cellIs" dxfId="15649" priority="1203" operator="lessThan">
      <formula>$C$4</formula>
    </cfRule>
  </conditionalFormatting>
  <conditionalFormatting sqref="AP55">
    <cfRule type="cellIs" dxfId="15648" priority="1204" operator="lessThan">
      <formula>$C$4</formula>
    </cfRule>
  </conditionalFormatting>
  <conditionalFormatting sqref="AP56">
    <cfRule type="cellIs" dxfId="15647" priority="1205" operator="lessThan">
      <formula>$C$4</formula>
    </cfRule>
  </conditionalFormatting>
  <conditionalFormatting sqref="AP57">
    <cfRule type="cellIs" dxfId="15646" priority="1206" operator="lessThan">
      <formula>$C$4</formula>
    </cfRule>
  </conditionalFormatting>
  <conditionalFormatting sqref="AP58">
    <cfRule type="cellIs" dxfId="15645" priority="1207" operator="lessThan">
      <formula>$C$4</formula>
    </cfRule>
  </conditionalFormatting>
  <conditionalFormatting sqref="AP59">
    <cfRule type="cellIs" dxfId="15644" priority="1208" operator="lessThan">
      <formula>$C$4</formula>
    </cfRule>
  </conditionalFormatting>
  <conditionalFormatting sqref="AP60">
    <cfRule type="cellIs" dxfId="15643" priority="1209" operator="lessThan">
      <formula>$C$4</formula>
    </cfRule>
  </conditionalFormatting>
  <conditionalFormatting sqref="AQ11">
    <cfRule type="cellIs" dxfId="15642" priority="1210" operator="lessThan">
      <formula>$C$4</formula>
    </cfRule>
  </conditionalFormatting>
  <conditionalFormatting sqref="AQ12">
    <cfRule type="cellIs" dxfId="15641" priority="1211" operator="lessThan">
      <formula>$C$4</formula>
    </cfRule>
  </conditionalFormatting>
  <conditionalFormatting sqref="AQ13">
    <cfRule type="cellIs" dxfId="15640" priority="1212" operator="lessThan">
      <formula>$C$4</formula>
    </cfRule>
  </conditionalFormatting>
  <conditionalFormatting sqref="AQ14">
    <cfRule type="cellIs" dxfId="15639" priority="1213" operator="lessThan">
      <formula>$C$4</formula>
    </cfRule>
  </conditionalFormatting>
  <conditionalFormatting sqref="AQ15">
    <cfRule type="cellIs" dxfId="15638" priority="1214" operator="lessThan">
      <formula>$C$4</formula>
    </cfRule>
  </conditionalFormatting>
  <conditionalFormatting sqref="AQ16">
    <cfRule type="cellIs" dxfId="15637" priority="1215" operator="lessThan">
      <formula>$C$4</formula>
    </cfRule>
  </conditionalFormatting>
  <conditionalFormatting sqref="AQ17">
    <cfRule type="cellIs" dxfId="15636" priority="1216" operator="lessThan">
      <formula>$C$4</formula>
    </cfRule>
  </conditionalFormatting>
  <conditionalFormatting sqref="AQ18">
    <cfRule type="cellIs" dxfId="15635" priority="1217" operator="lessThan">
      <formula>$C$4</formula>
    </cfRule>
  </conditionalFormatting>
  <conditionalFormatting sqref="AQ19">
    <cfRule type="cellIs" dxfId="15634" priority="1218" operator="lessThan">
      <formula>$C$4</formula>
    </cfRule>
  </conditionalFormatting>
  <conditionalFormatting sqref="AQ20">
    <cfRule type="cellIs" dxfId="15633" priority="1219" operator="lessThan">
      <formula>$C$4</formula>
    </cfRule>
  </conditionalFormatting>
  <conditionalFormatting sqref="AQ21">
    <cfRule type="cellIs" dxfId="15632" priority="1220" operator="lessThan">
      <formula>$C$4</formula>
    </cfRule>
  </conditionalFormatting>
  <conditionalFormatting sqref="AQ22">
    <cfRule type="cellIs" dxfId="15631" priority="1221" operator="lessThan">
      <formula>$C$4</formula>
    </cfRule>
  </conditionalFormatting>
  <conditionalFormatting sqref="AQ23">
    <cfRule type="cellIs" dxfId="15630" priority="1222" operator="lessThan">
      <formula>$C$4</formula>
    </cfRule>
  </conditionalFormatting>
  <conditionalFormatting sqref="AQ24">
    <cfRule type="cellIs" dxfId="15629" priority="1223" operator="lessThan">
      <formula>$C$4</formula>
    </cfRule>
  </conditionalFormatting>
  <conditionalFormatting sqref="AQ25">
    <cfRule type="cellIs" dxfId="15628" priority="1224" operator="lessThan">
      <formula>$C$4</formula>
    </cfRule>
  </conditionalFormatting>
  <conditionalFormatting sqref="AQ26">
    <cfRule type="cellIs" dxfId="15627" priority="1225" operator="lessThan">
      <formula>$C$4</formula>
    </cfRule>
  </conditionalFormatting>
  <conditionalFormatting sqref="AQ27">
    <cfRule type="cellIs" dxfId="15626" priority="1226" operator="lessThan">
      <formula>$C$4</formula>
    </cfRule>
  </conditionalFormatting>
  <conditionalFormatting sqref="AQ28">
    <cfRule type="cellIs" dxfId="15625" priority="1227" operator="lessThan">
      <formula>$C$4</formula>
    </cfRule>
  </conditionalFormatting>
  <conditionalFormatting sqref="AQ29">
    <cfRule type="cellIs" dxfId="15624" priority="1228" operator="lessThan">
      <formula>$C$4</formula>
    </cfRule>
  </conditionalFormatting>
  <conditionalFormatting sqref="AQ30">
    <cfRule type="cellIs" dxfId="15623" priority="1229" operator="lessThan">
      <formula>$C$4</formula>
    </cfRule>
  </conditionalFormatting>
  <conditionalFormatting sqref="AQ31">
    <cfRule type="cellIs" dxfId="15622" priority="1230" operator="lessThan">
      <formula>$C$4</formula>
    </cfRule>
  </conditionalFormatting>
  <conditionalFormatting sqref="AQ32">
    <cfRule type="cellIs" dxfId="15621" priority="1231" operator="lessThan">
      <formula>$C$4</formula>
    </cfRule>
  </conditionalFormatting>
  <conditionalFormatting sqref="AQ33">
    <cfRule type="cellIs" dxfId="15620" priority="1232" operator="lessThan">
      <formula>$C$4</formula>
    </cfRule>
  </conditionalFormatting>
  <conditionalFormatting sqref="AQ34">
    <cfRule type="cellIs" dxfId="15619" priority="1233" operator="lessThan">
      <formula>$C$4</formula>
    </cfRule>
  </conditionalFormatting>
  <conditionalFormatting sqref="AQ35">
    <cfRule type="cellIs" dxfId="15618" priority="1234" operator="lessThan">
      <formula>$C$4</formula>
    </cfRule>
  </conditionalFormatting>
  <conditionalFormatting sqref="AQ36">
    <cfRule type="cellIs" dxfId="15617" priority="1235" operator="lessThan">
      <formula>$C$4</formula>
    </cfRule>
  </conditionalFormatting>
  <conditionalFormatting sqref="AQ37">
    <cfRule type="cellIs" dxfId="15616" priority="1236" operator="lessThan">
      <formula>$C$4</formula>
    </cfRule>
  </conditionalFormatting>
  <conditionalFormatting sqref="AQ38">
    <cfRule type="cellIs" dxfId="15615" priority="1237" operator="lessThan">
      <formula>$C$4</formula>
    </cfRule>
  </conditionalFormatting>
  <conditionalFormatting sqref="AQ39">
    <cfRule type="cellIs" dxfId="15614" priority="1238" operator="lessThan">
      <formula>$C$4</formula>
    </cfRule>
  </conditionalFormatting>
  <conditionalFormatting sqref="AQ40">
    <cfRule type="cellIs" dxfId="15613" priority="1239" operator="lessThan">
      <formula>$C$4</formula>
    </cfRule>
  </conditionalFormatting>
  <conditionalFormatting sqref="AQ41">
    <cfRule type="cellIs" dxfId="15612" priority="1240" operator="lessThan">
      <formula>$C$4</formula>
    </cfRule>
  </conditionalFormatting>
  <conditionalFormatting sqref="AQ42">
    <cfRule type="cellIs" dxfId="15611" priority="1241" operator="lessThan">
      <formula>$C$4</formula>
    </cfRule>
  </conditionalFormatting>
  <conditionalFormatting sqref="AQ43">
    <cfRule type="cellIs" dxfId="15610" priority="1242" operator="lessThan">
      <formula>$C$4</formula>
    </cfRule>
  </conditionalFormatting>
  <conditionalFormatting sqref="AQ44">
    <cfRule type="cellIs" dxfId="15609" priority="1243" operator="lessThan">
      <formula>$C$4</formula>
    </cfRule>
  </conditionalFormatting>
  <conditionalFormatting sqref="AQ45">
    <cfRule type="cellIs" dxfId="15608" priority="1244" operator="lessThan">
      <formula>$C$4</formula>
    </cfRule>
  </conditionalFormatting>
  <conditionalFormatting sqref="AQ46">
    <cfRule type="cellIs" dxfId="15607" priority="1245" operator="lessThan">
      <formula>$C$4</formula>
    </cfRule>
  </conditionalFormatting>
  <conditionalFormatting sqref="AQ47">
    <cfRule type="cellIs" dxfId="15606" priority="1246" operator="lessThan">
      <formula>$C$4</formula>
    </cfRule>
  </conditionalFormatting>
  <conditionalFormatting sqref="AQ48">
    <cfRule type="cellIs" dxfId="15605" priority="1247" operator="lessThan">
      <formula>$C$4</formula>
    </cfRule>
  </conditionalFormatting>
  <conditionalFormatting sqref="AQ49">
    <cfRule type="cellIs" dxfId="15604" priority="1248" operator="lessThan">
      <formula>$C$4</formula>
    </cfRule>
  </conditionalFormatting>
  <conditionalFormatting sqref="AQ50">
    <cfRule type="cellIs" dxfId="15603" priority="1249" operator="lessThan">
      <formula>$C$4</formula>
    </cfRule>
  </conditionalFormatting>
  <conditionalFormatting sqref="AQ51">
    <cfRule type="cellIs" dxfId="15602" priority="1250" operator="lessThan">
      <formula>$C$4</formula>
    </cfRule>
  </conditionalFormatting>
  <conditionalFormatting sqref="AQ52">
    <cfRule type="cellIs" dxfId="15601" priority="1251" operator="lessThan">
      <formula>$C$4</formula>
    </cfRule>
  </conditionalFormatting>
  <conditionalFormatting sqref="AQ53">
    <cfRule type="cellIs" dxfId="15600" priority="1252" operator="lessThan">
      <formula>$C$4</formula>
    </cfRule>
  </conditionalFormatting>
  <conditionalFormatting sqref="AQ54">
    <cfRule type="cellIs" dxfId="15599" priority="1253" operator="lessThan">
      <formula>$C$4</formula>
    </cfRule>
  </conditionalFormatting>
  <conditionalFormatting sqref="AQ55">
    <cfRule type="cellIs" dxfId="15598" priority="1254" operator="lessThan">
      <formula>$C$4</formula>
    </cfRule>
  </conditionalFormatting>
  <conditionalFormatting sqref="AQ56">
    <cfRule type="cellIs" dxfId="15597" priority="1255" operator="lessThan">
      <formula>$C$4</formula>
    </cfRule>
  </conditionalFormatting>
  <conditionalFormatting sqref="AQ57">
    <cfRule type="cellIs" dxfId="15596" priority="1256" operator="lessThan">
      <formula>$C$4</formula>
    </cfRule>
  </conditionalFormatting>
  <conditionalFormatting sqref="AQ58">
    <cfRule type="cellIs" dxfId="15595" priority="1257" operator="lessThan">
      <formula>$C$4</formula>
    </cfRule>
  </conditionalFormatting>
  <conditionalFormatting sqref="AQ59">
    <cfRule type="cellIs" dxfId="15594" priority="1258" operator="lessThan">
      <formula>$C$4</formula>
    </cfRule>
  </conditionalFormatting>
  <conditionalFormatting sqref="AQ60">
    <cfRule type="cellIs" dxfId="15593" priority="1259" operator="lessThan">
      <formula>$C$4</formula>
    </cfRule>
  </conditionalFormatting>
  <conditionalFormatting sqref="AR11">
    <cfRule type="cellIs" dxfId="15592" priority="1260" operator="lessThan">
      <formula>$C$4</formula>
    </cfRule>
  </conditionalFormatting>
  <conditionalFormatting sqref="AR12">
    <cfRule type="cellIs" dxfId="15591" priority="1261" operator="lessThan">
      <formula>$C$4</formula>
    </cfRule>
  </conditionalFormatting>
  <conditionalFormatting sqref="AR13">
    <cfRule type="cellIs" dxfId="15590" priority="1262" operator="lessThan">
      <formula>$C$4</formula>
    </cfRule>
  </conditionalFormatting>
  <conditionalFormatting sqref="AR14">
    <cfRule type="cellIs" dxfId="15589" priority="1263" operator="lessThan">
      <formula>$C$4</formula>
    </cfRule>
  </conditionalFormatting>
  <conditionalFormatting sqref="AR15">
    <cfRule type="cellIs" dxfId="15588" priority="1264" operator="lessThan">
      <formula>$C$4</formula>
    </cfRule>
  </conditionalFormatting>
  <conditionalFormatting sqref="AR16">
    <cfRule type="cellIs" dxfId="15587" priority="1265" operator="lessThan">
      <formula>$C$4</formula>
    </cfRule>
  </conditionalFormatting>
  <conditionalFormatting sqref="AR17">
    <cfRule type="cellIs" dxfId="15586" priority="1266" operator="lessThan">
      <formula>$C$4</formula>
    </cfRule>
  </conditionalFormatting>
  <conditionalFormatting sqref="AR18">
    <cfRule type="cellIs" dxfId="15585" priority="1267" operator="lessThan">
      <formula>$C$4</formula>
    </cfRule>
  </conditionalFormatting>
  <conditionalFormatting sqref="AR19">
    <cfRule type="cellIs" dxfId="15584" priority="1268" operator="lessThan">
      <formula>$C$4</formula>
    </cfRule>
  </conditionalFormatting>
  <conditionalFormatting sqref="AR20">
    <cfRule type="cellIs" dxfId="15583" priority="1269" operator="lessThan">
      <formula>$C$4</formula>
    </cfRule>
  </conditionalFormatting>
  <conditionalFormatting sqref="AR21">
    <cfRule type="cellIs" dxfId="15582" priority="1270" operator="lessThan">
      <formula>$C$4</formula>
    </cfRule>
  </conditionalFormatting>
  <conditionalFormatting sqref="AR22">
    <cfRule type="cellIs" dxfId="15581" priority="1271" operator="lessThan">
      <formula>$C$4</formula>
    </cfRule>
  </conditionalFormatting>
  <conditionalFormatting sqref="AR23">
    <cfRule type="cellIs" dxfId="15580" priority="1272" operator="lessThan">
      <formula>$C$4</formula>
    </cfRule>
  </conditionalFormatting>
  <conditionalFormatting sqref="AR24">
    <cfRule type="cellIs" dxfId="15579" priority="1273" operator="lessThan">
      <formula>$C$4</formula>
    </cfRule>
  </conditionalFormatting>
  <conditionalFormatting sqref="AR25">
    <cfRule type="cellIs" dxfId="15578" priority="1274" operator="lessThan">
      <formula>$C$4</formula>
    </cfRule>
  </conditionalFormatting>
  <conditionalFormatting sqref="AR26">
    <cfRule type="cellIs" dxfId="15577" priority="1275" operator="lessThan">
      <formula>$C$4</formula>
    </cfRule>
  </conditionalFormatting>
  <conditionalFormatting sqref="AR27">
    <cfRule type="cellIs" dxfId="15576" priority="1276" operator="lessThan">
      <formula>$C$4</formula>
    </cfRule>
  </conditionalFormatting>
  <conditionalFormatting sqref="AR28">
    <cfRule type="cellIs" dxfId="15575" priority="1277" operator="lessThan">
      <formula>$C$4</formula>
    </cfRule>
  </conditionalFormatting>
  <conditionalFormatting sqref="AR29">
    <cfRule type="cellIs" dxfId="15574" priority="1278" operator="lessThan">
      <formula>$C$4</formula>
    </cfRule>
  </conditionalFormatting>
  <conditionalFormatting sqref="AR30">
    <cfRule type="cellIs" dxfId="15573" priority="1279" operator="lessThan">
      <formula>$C$4</formula>
    </cfRule>
  </conditionalFormatting>
  <conditionalFormatting sqref="AR31">
    <cfRule type="cellIs" dxfId="15572" priority="1280" operator="lessThan">
      <formula>$C$4</formula>
    </cfRule>
  </conditionalFormatting>
  <conditionalFormatting sqref="AR32">
    <cfRule type="cellIs" dxfId="15571" priority="1281" operator="lessThan">
      <formula>$C$4</formula>
    </cfRule>
  </conditionalFormatting>
  <conditionalFormatting sqref="AR33">
    <cfRule type="cellIs" dxfId="15570" priority="1282" operator="lessThan">
      <formula>$C$4</formula>
    </cfRule>
  </conditionalFormatting>
  <conditionalFormatting sqref="AR34">
    <cfRule type="cellIs" dxfId="15569" priority="1283" operator="lessThan">
      <formula>$C$4</formula>
    </cfRule>
  </conditionalFormatting>
  <conditionalFormatting sqref="AR35">
    <cfRule type="cellIs" dxfId="15568" priority="1284" operator="lessThan">
      <formula>$C$4</formula>
    </cfRule>
  </conditionalFormatting>
  <conditionalFormatting sqref="AR36">
    <cfRule type="cellIs" dxfId="15567" priority="1285" operator="lessThan">
      <formula>$C$4</formula>
    </cfRule>
  </conditionalFormatting>
  <conditionalFormatting sqref="AR37">
    <cfRule type="cellIs" dxfId="15566" priority="1286" operator="lessThan">
      <formula>$C$4</formula>
    </cfRule>
  </conditionalFormatting>
  <conditionalFormatting sqref="AR38">
    <cfRule type="cellIs" dxfId="15565" priority="1287" operator="lessThan">
      <formula>$C$4</formula>
    </cfRule>
  </conditionalFormatting>
  <conditionalFormatting sqref="AR39">
    <cfRule type="cellIs" dxfId="15564" priority="1288" operator="lessThan">
      <formula>$C$4</formula>
    </cfRule>
  </conditionalFormatting>
  <conditionalFormatting sqref="AR40">
    <cfRule type="cellIs" dxfId="15563" priority="1289" operator="lessThan">
      <formula>$C$4</formula>
    </cfRule>
  </conditionalFormatting>
  <conditionalFormatting sqref="AR41">
    <cfRule type="cellIs" dxfId="15562" priority="1290" operator="lessThan">
      <formula>$C$4</formula>
    </cfRule>
  </conditionalFormatting>
  <conditionalFormatting sqref="AR42">
    <cfRule type="cellIs" dxfId="15561" priority="1291" operator="lessThan">
      <formula>$C$4</formula>
    </cfRule>
  </conditionalFormatting>
  <conditionalFormatting sqref="AR43">
    <cfRule type="cellIs" dxfId="15560" priority="1292" operator="lessThan">
      <formula>$C$4</formula>
    </cfRule>
  </conditionalFormatting>
  <conditionalFormatting sqref="AR44">
    <cfRule type="cellIs" dxfId="15559" priority="1293" operator="lessThan">
      <formula>$C$4</formula>
    </cfRule>
  </conditionalFormatting>
  <conditionalFormatting sqref="AR45">
    <cfRule type="cellIs" dxfId="15558" priority="1294" operator="lessThan">
      <formula>$C$4</formula>
    </cfRule>
  </conditionalFormatting>
  <conditionalFormatting sqref="AR46">
    <cfRule type="cellIs" dxfId="15557" priority="1295" operator="lessThan">
      <formula>$C$4</formula>
    </cfRule>
  </conditionalFormatting>
  <conditionalFormatting sqref="AR47">
    <cfRule type="cellIs" dxfId="15556" priority="1296" operator="lessThan">
      <formula>$C$4</formula>
    </cfRule>
  </conditionalFormatting>
  <conditionalFormatting sqref="AR48">
    <cfRule type="cellIs" dxfId="15555" priority="1297" operator="lessThan">
      <formula>$C$4</formula>
    </cfRule>
  </conditionalFormatting>
  <conditionalFormatting sqref="AR49">
    <cfRule type="cellIs" dxfId="15554" priority="1298" operator="lessThan">
      <formula>$C$4</formula>
    </cfRule>
  </conditionalFormatting>
  <conditionalFormatting sqref="AR50">
    <cfRule type="cellIs" dxfId="15553" priority="1299" operator="lessThan">
      <formula>$C$4</formula>
    </cfRule>
  </conditionalFormatting>
  <conditionalFormatting sqref="AR51">
    <cfRule type="cellIs" dxfId="15552" priority="1300" operator="lessThan">
      <formula>$C$4</formula>
    </cfRule>
  </conditionalFormatting>
  <conditionalFormatting sqref="AR52">
    <cfRule type="cellIs" dxfId="15551" priority="1301" operator="lessThan">
      <formula>$C$4</formula>
    </cfRule>
  </conditionalFormatting>
  <conditionalFormatting sqref="AR53">
    <cfRule type="cellIs" dxfId="15550" priority="1302" operator="lessThan">
      <formula>$C$4</formula>
    </cfRule>
  </conditionalFormatting>
  <conditionalFormatting sqref="AR54">
    <cfRule type="cellIs" dxfId="15549" priority="1303" operator="lessThan">
      <formula>$C$4</formula>
    </cfRule>
  </conditionalFormatting>
  <conditionalFormatting sqref="AR55">
    <cfRule type="cellIs" dxfId="15548" priority="1304" operator="lessThan">
      <formula>$C$4</formula>
    </cfRule>
  </conditionalFormatting>
  <conditionalFormatting sqref="AR56">
    <cfRule type="cellIs" dxfId="15547" priority="1305" operator="lessThan">
      <formula>$C$4</formula>
    </cfRule>
  </conditionalFormatting>
  <conditionalFormatting sqref="AR57">
    <cfRule type="cellIs" dxfId="15546" priority="1306" operator="lessThan">
      <formula>$C$4</formula>
    </cfRule>
  </conditionalFormatting>
  <conditionalFormatting sqref="AR58">
    <cfRule type="cellIs" dxfId="15545" priority="1307" operator="lessThan">
      <formula>$C$4</formula>
    </cfRule>
  </conditionalFormatting>
  <conditionalFormatting sqref="AR59">
    <cfRule type="cellIs" dxfId="15544" priority="1308" operator="lessThan">
      <formula>$C$4</formula>
    </cfRule>
  </conditionalFormatting>
  <conditionalFormatting sqref="AR60">
    <cfRule type="cellIs" dxfId="15543" priority="1309" operator="lessThan">
      <formula>$C$4</formula>
    </cfRule>
  </conditionalFormatting>
  <conditionalFormatting sqref="AS11">
    <cfRule type="cellIs" dxfId="15542" priority="1310" operator="lessThan">
      <formula>$C$4</formula>
    </cfRule>
  </conditionalFormatting>
  <conditionalFormatting sqref="AS12">
    <cfRule type="cellIs" dxfId="15541" priority="1311" operator="lessThan">
      <formula>$C$4</formula>
    </cfRule>
  </conditionalFormatting>
  <conditionalFormatting sqref="AS13">
    <cfRule type="cellIs" dxfId="15540" priority="1312" operator="lessThan">
      <formula>$C$4</formula>
    </cfRule>
  </conditionalFormatting>
  <conditionalFormatting sqref="AS14">
    <cfRule type="cellIs" dxfId="15539" priority="1313" operator="lessThan">
      <formula>$C$4</formula>
    </cfRule>
  </conditionalFormatting>
  <conditionalFormatting sqref="AS15">
    <cfRule type="cellIs" dxfId="15538" priority="1314" operator="lessThan">
      <formula>$C$4</formula>
    </cfRule>
  </conditionalFormatting>
  <conditionalFormatting sqref="AS16">
    <cfRule type="cellIs" dxfId="15537" priority="1315" operator="lessThan">
      <formula>$C$4</formula>
    </cfRule>
  </conditionalFormatting>
  <conditionalFormatting sqref="AS17">
    <cfRule type="cellIs" dxfId="15536" priority="1316" operator="lessThan">
      <formula>$C$4</formula>
    </cfRule>
  </conditionalFormatting>
  <conditionalFormatting sqref="AS18">
    <cfRule type="cellIs" dxfId="15535" priority="1317" operator="lessThan">
      <formula>$C$4</formula>
    </cfRule>
  </conditionalFormatting>
  <conditionalFormatting sqref="AS19">
    <cfRule type="cellIs" dxfId="15534" priority="1318" operator="lessThan">
      <formula>$C$4</formula>
    </cfRule>
  </conditionalFormatting>
  <conditionalFormatting sqref="AS20">
    <cfRule type="cellIs" dxfId="15533" priority="1319" operator="lessThan">
      <formula>$C$4</formula>
    </cfRule>
  </conditionalFormatting>
  <conditionalFormatting sqref="AS21">
    <cfRule type="cellIs" dxfId="15532" priority="1320" operator="lessThan">
      <formula>$C$4</formula>
    </cfRule>
  </conditionalFormatting>
  <conditionalFormatting sqref="AS22">
    <cfRule type="cellIs" dxfId="15531" priority="1321" operator="lessThan">
      <formula>$C$4</formula>
    </cfRule>
  </conditionalFormatting>
  <conditionalFormatting sqref="AS23">
    <cfRule type="cellIs" dxfId="15530" priority="1322" operator="lessThan">
      <formula>$C$4</formula>
    </cfRule>
  </conditionalFormatting>
  <conditionalFormatting sqref="AS24">
    <cfRule type="cellIs" dxfId="15529" priority="1323" operator="lessThan">
      <formula>$C$4</formula>
    </cfRule>
  </conditionalFormatting>
  <conditionalFormatting sqref="AS25">
    <cfRule type="cellIs" dxfId="15528" priority="1324" operator="lessThan">
      <formula>$C$4</formula>
    </cfRule>
  </conditionalFormatting>
  <conditionalFormatting sqref="AS26">
    <cfRule type="cellIs" dxfId="15527" priority="1325" operator="lessThan">
      <formula>$C$4</formula>
    </cfRule>
  </conditionalFormatting>
  <conditionalFormatting sqref="AS27">
    <cfRule type="cellIs" dxfId="15526" priority="1326" operator="lessThan">
      <formula>$C$4</formula>
    </cfRule>
  </conditionalFormatting>
  <conditionalFormatting sqref="AS28">
    <cfRule type="cellIs" dxfId="15525" priority="1327" operator="lessThan">
      <formula>$C$4</formula>
    </cfRule>
  </conditionalFormatting>
  <conditionalFormatting sqref="AS29">
    <cfRule type="cellIs" dxfId="15524" priority="1328" operator="lessThan">
      <formula>$C$4</formula>
    </cfRule>
  </conditionalFormatting>
  <conditionalFormatting sqref="AS30">
    <cfRule type="cellIs" dxfId="15523" priority="1329" operator="lessThan">
      <formula>$C$4</formula>
    </cfRule>
  </conditionalFormatting>
  <conditionalFormatting sqref="AS31">
    <cfRule type="cellIs" dxfId="15522" priority="1330" operator="lessThan">
      <formula>$C$4</formula>
    </cfRule>
  </conditionalFormatting>
  <conditionalFormatting sqref="AS32">
    <cfRule type="cellIs" dxfId="15521" priority="1331" operator="lessThan">
      <formula>$C$4</formula>
    </cfRule>
  </conditionalFormatting>
  <conditionalFormatting sqref="AS33">
    <cfRule type="cellIs" dxfId="15520" priority="1332" operator="lessThan">
      <formula>$C$4</formula>
    </cfRule>
  </conditionalFormatting>
  <conditionalFormatting sqref="AS34">
    <cfRule type="cellIs" dxfId="15519" priority="1333" operator="lessThan">
      <formula>$C$4</formula>
    </cfRule>
  </conditionalFormatting>
  <conditionalFormatting sqref="AS35">
    <cfRule type="cellIs" dxfId="15518" priority="1334" operator="lessThan">
      <formula>$C$4</formula>
    </cfRule>
  </conditionalFormatting>
  <conditionalFormatting sqref="AS36">
    <cfRule type="cellIs" dxfId="15517" priority="1335" operator="lessThan">
      <formula>$C$4</formula>
    </cfRule>
  </conditionalFormatting>
  <conditionalFormatting sqref="AS37">
    <cfRule type="cellIs" dxfId="15516" priority="1336" operator="lessThan">
      <formula>$C$4</formula>
    </cfRule>
  </conditionalFormatting>
  <conditionalFormatting sqref="AS38">
    <cfRule type="cellIs" dxfId="15515" priority="1337" operator="lessThan">
      <formula>$C$4</formula>
    </cfRule>
  </conditionalFormatting>
  <conditionalFormatting sqref="AS39">
    <cfRule type="cellIs" dxfId="15514" priority="1338" operator="lessThan">
      <formula>$C$4</formula>
    </cfRule>
  </conditionalFormatting>
  <conditionalFormatting sqref="AS40">
    <cfRule type="cellIs" dxfId="15513" priority="1339" operator="lessThan">
      <formula>$C$4</formula>
    </cfRule>
  </conditionalFormatting>
  <conditionalFormatting sqref="AS41">
    <cfRule type="cellIs" dxfId="15512" priority="1340" operator="lessThan">
      <formula>$C$4</formula>
    </cfRule>
  </conditionalFormatting>
  <conditionalFormatting sqref="AS42">
    <cfRule type="cellIs" dxfId="15511" priority="1341" operator="lessThan">
      <formula>$C$4</formula>
    </cfRule>
  </conditionalFormatting>
  <conditionalFormatting sqref="AS43">
    <cfRule type="cellIs" dxfId="15510" priority="1342" operator="lessThan">
      <formula>$C$4</formula>
    </cfRule>
  </conditionalFormatting>
  <conditionalFormatting sqref="AS44">
    <cfRule type="cellIs" dxfId="15509" priority="1343" operator="lessThan">
      <formula>$C$4</formula>
    </cfRule>
  </conditionalFormatting>
  <conditionalFormatting sqref="AS45">
    <cfRule type="cellIs" dxfId="15508" priority="1344" operator="lessThan">
      <formula>$C$4</formula>
    </cfRule>
  </conditionalFormatting>
  <conditionalFormatting sqref="AS46">
    <cfRule type="cellIs" dxfId="15507" priority="1345" operator="lessThan">
      <formula>$C$4</formula>
    </cfRule>
  </conditionalFormatting>
  <conditionalFormatting sqref="AS47">
    <cfRule type="cellIs" dxfId="15506" priority="1346" operator="lessThan">
      <formula>$C$4</formula>
    </cfRule>
  </conditionalFormatting>
  <conditionalFormatting sqref="AS48">
    <cfRule type="cellIs" dxfId="15505" priority="1347" operator="lessThan">
      <formula>$C$4</formula>
    </cfRule>
  </conditionalFormatting>
  <conditionalFormatting sqref="AS49">
    <cfRule type="cellIs" dxfId="15504" priority="1348" operator="lessThan">
      <formula>$C$4</formula>
    </cfRule>
  </conditionalFormatting>
  <conditionalFormatting sqref="AS50">
    <cfRule type="cellIs" dxfId="15503" priority="1349" operator="lessThan">
      <formula>$C$4</formula>
    </cfRule>
  </conditionalFormatting>
  <conditionalFormatting sqref="AS51">
    <cfRule type="cellIs" dxfId="15502" priority="1350" operator="lessThan">
      <formula>$C$4</formula>
    </cfRule>
  </conditionalFormatting>
  <conditionalFormatting sqref="AS52">
    <cfRule type="cellIs" dxfId="15501" priority="1351" operator="lessThan">
      <formula>$C$4</formula>
    </cfRule>
  </conditionalFormatting>
  <conditionalFormatting sqref="AS53">
    <cfRule type="cellIs" dxfId="15500" priority="1352" operator="lessThan">
      <formula>$C$4</formula>
    </cfRule>
  </conditionalFormatting>
  <conditionalFormatting sqref="AS54">
    <cfRule type="cellIs" dxfId="15499" priority="1353" operator="lessThan">
      <formula>$C$4</formula>
    </cfRule>
  </conditionalFormatting>
  <conditionalFormatting sqref="AS55">
    <cfRule type="cellIs" dxfId="15498" priority="1354" operator="lessThan">
      <formula>$C$4</formula>
    </cfRule>
  </conditionalFormatting>
  <conditionalFormatting sqref="AS56">
    <cfRule type="cellIs" dxfId="15497" priority="1355" operator="lessThan">
      <formula>$C$4</formula>
    </cfRule>
  </conditionalFormatting>
  <conditionalFormatting sqref="AS57">
    <cfRule type="cellIs" dxfId="15496" priority="1356" operator="lessThan">
      <formula>$C$4</formula>
    </cfRule>
  </conditionalFormatting>
  <conditionalFormatting sqref="AS58">
    <cfRule type="cellIs" dxfId="15495" priority="1357" operator="lessThan">
      <formula>$C$4</formula>
    </cfRule>
  </conditionalFormatting>
  <conditionalFormatting sqref="AS59">
    <cfRule type="cellIs" dxfId="15494" priority="1358" operator="lessThan">
      <formula>$C$4</formula>
    </cfRule>
  </conditionalFormatting>
  <conditionalFormatting sqref="AS60">
    <cfRule type="cellIs" dxfId="15493" priority="1359" operator="lessThan">
      <formula>$C$4</formula>
    </cfRule>
  </conditionalFormatting>
  <conditionalFormatting sqref="AT11">
    <cfRule type="cellIs" dxfId="15492" priority="1360" operator="lessThan">
      <formula>$C$4</formula>
    </cfRule>
  </conditionalFormatting>
  <conditionalFormatting sqref="AT12">
    <cfRule type="cellIs" dxfId="15491" priority="1361" operator="lessThan">
      <formula>$C$4</formula>
    </cfRule>
  </conditionalFormatting>
  <conditionalFormatting sqref="AT13">
    <cfRule type="cellIs" dxfId="15490" priority="1362" operator="lessThan">
      <formula>$C$4</formula>
    </cfRule>
  </conditionalFormatting>
  <conditionalFormatting sqref="AT14">
    <cfRule type="cellIs" dxfId="15489" priority="1363" operator="lessThan">
      <formula>$C$4</formula>
    </cfRule>
  </conditionalFormatting>
  <conditionalFormatting sqref="AT15">
    <cfRule type="cellIs" dxfId="15488" priority="1364" operator="lessThan">
      <formula>$C$4</formula>
    </cfRule>
  </conditionalFormatting>
  <conditionalFormatting sqref="AT16">
    <cfRule type="cellIs" dxfId="15487" priority="1365" operator="lessThan">
      <formula>$C$4</formula>
    </cfRule>
  </conditionalFormatting>
  <conditionalFormatting sqref="AT17">
    <cfRule type="cellIs" dxfId="15486" priority="1366" operator="lessThan">
      <formula>$C$4</formula>
    </cfRule>
  </conditionalFormatting>
  <conditionalFormatting sqref="AT18">
    <cfRule type="cellIs" dxfId="15485" priority="1367" operator="lessThan">
      <formula>$C$4</formula>
    </cfRule>
  </conditionalFormatting>
  <conditionalFormatting sqref="AT19">
    <cfRule type="cellIs" dxfId="15484" priority="1368" operator="lessThan">
      <formula>$C$4</formula>
    </cfRule>
  </conditionalFormatting>
  <conditionalFormatting sqref="AT20">
    <cfRule type="cellIs" dxfId="15483" priority="1369" operator="lessThan">
      <formula>$C$4</formula>
    </cfRule>
  </conditionalFormatting>
  <conditionalFormatting sqref="AT21">
    <cfRule type="cellIs" dxfId="15482" priority="1370" operator="lessThan">
      <formula>$C$4</formula>
    </cfRule>
  </conditionalFormatting>
  <conditionalFormatting sqref="AT22">
    <cfRule type="cellIs" dxfId="15481" priority="1371" operator="lessThan">
      <formula>$C$4</formula>
    </cfRule>
  </conditionalFormatting>
  <conditionalFormatting sqref="AT23">
    <cfRule type="cellIs" dxfId="15480" priority="1372" operator="lessThan">
      <formula>$C$4</formula>
    </cfRule>
  </conditionalFormatting>
  <conditionalFormatting sqref="AT24">
    <cfRule type="cellIs" dxfId="15479" priority="1373" operator="lessThan">
      <formula>$C$4</formula>
    </cfRule>
  </conditionalFormatting>
  <conditionalFormatting sqref="AT25">
    <cfRule type="cellIs" dxfId="15478" priority="1374" operator="lessThan">
      <formula>$C$4</formula>
    </cfRule>
  </conditionalFormatting>
  <conditionalFormatting sqref="AT26">
    <cfRule type="cellIs" dxfId="15477" priority="1375" operator="lessThan">
      <formula>$C$4</formula>
    </cfRule>
  </conditionalFormatting>
  <conditionalFormatting sqref="AT27">
    <cfRule type="cellIs" dxfId="15476" priority="1376" operator="lessThan">
      <formula>$C$4</formula>
    </cfRule>
  </conditionalFormatting>
  <conditionalFormatting sqref="AT28">
    <cfRule type="cellIs" dxfId="15475" priority="1377" operator="lessThan">
      <formula>$C$4</formula>
    </cfRule>
  </conditionalFormatting>
  <conditionalFormatting sqref="AT29">
    <cfRule type="cellIs" dxfId="15474" priority="1378" operator="lessThan">
      <formula>$C$4</formula>
    </cfRule>
  </conditionalFormatting>
  <conditionalFormatting sqref="AT30">
    <cfRule type="cellIs" dxfId="15473" priority="1379" operator="lessThan">
      <formula>$C$4</formula>
    </cfRule>
  </conditionalFormatting>
  <conditionalFormatting sqref="AT31">
    <cfRule type="cellIs" dxfId="15472" priority="1380" operator="lessThan">
      <formula>$C$4</formula>
    </cfRule>
  </conditionalFormatting>
  <conditionalFormatting sqref="AT32">
    <cfRule type="cellIs" dxfId="15471" priority="1381" operator="lessThan">
      <formula>$C$4</formula>
    </cfRule>
  </conditionalFormatting>
  <conditionalFormatting sqref="AT33">
    <cfRule type="cellIs" dxfId="15470" priority="1382" operator="lessThan">
      <formula>$C$4</formula>
    </cfRule>
  </conditionalFormatting>
  <conditionalFormatting sqref="AT34">
    <cfRule type="cellIs" dxfId="15469" priority="1383" operator="lessThan">
      <formula>$C$4</formula>
    </cfRule>
  </conditionalFormatting>
  <conditionalFormatting sqref="AT35">
    <cfRule type="cellIs" dxfId="15468" priority="1384" operator="lessThan">
      <formula>$C$4</formula>
    </cfRule>
  </conditionalFormatting>
  <conditionalFormatting sqref="AT36">
    <cfRule type="cellIs" dxfId="15467" priority="1385" operator="lessThan">
      <formula>$C$4</formula>
    </cfRule>
  </conditionalFormatting>
  <conditionalFormatting sqref="AT37">
    <cfRule type="cellIs" dxfId="15466" priority="1386" operator="lessThan">
      <formula>$C$4</formula>
    </cfRule>
  </conditionalFormatting>
  <conditionalFormatting sqref="AT38">
    <cfRule type="cellIs" dxfId="15465" priority="1387" operator="lessThan">
      <formula>$C$4</formula>
    </cfRule>
  </conditionalFormatting>
  <conditionalFormatting sqref="AT39">
    <cfRule type="cellIs" dxfId="15464" priority="1388" operator="lessThan">
      <formula>$C$4</formula>
    </cfRule>
  </conditionalFormatting>
  <conditionalFormatting sqref="AT40">
    <cfRule type="cellIs" dxfId="15463" priority="1389" operator="lessThan">
      <formula>$C$4</formula>
    </cfRule>
  </conditionalFormatting>
  <conditionalFormatting sqref="AT41">
    <cfRule type="cellIs" dxfId="15462" priority="1390" operator="lessThan">
      <formula>$C$4</formula>
    </cfRule>
  </conditionalFormatting>
  <conditionalFormatting sqref="AT42">
    <cfRule type="cellIs" dxfId="15461" priority="1391" operator="lessThan">
      <formula>$C$4</formula>
    </cfRule>
  </conditionalFormatting>
  <conditionalFormatting sqref="AT43">
    <cfRule type="cellIs" dxfId="15460" priority="1392" operator="lessThan">
      <formula>$C$4</formula>
    </cfRule>
  </conditionalFormatting>
  <conditionalFormatting sqref="AT44">
    <cfRule type="cellIs" dxfId="15459" priority="1393" operator="lessThan">
      <formula>$C$4</formula>
    </cfRule>
  </conditionalFormatting>
  <conditionalFormatting sqref="AT45">
    <cfRule type="cellIs" dxfId="15458" priority="1394" operator="lessThan">
      <formula>$C$4</formula>
    </cfRule>
  </conditionalFormatting>
  <conditionalFormatting sqref="AT46">
    <cfRule type="cellIs" dxfId="15457" priority="1395" operator="lessThan">
      <formula>$C$4</formula>
    </cfRule>
  </conditionalFormatting>
  <conditionalFormatting sqref="AT47">
    <cfRule type="cellIs" dxfId="15456" priority="1396" operator="lessThan">
      <formula>$C$4</formula>
    </cfRule>
  </conditionalFormatting>
  <conditionalFormatting sqref="AT48">
    <cfRule type="cellIs" dxfId="15455" priority="1397" operator="lessThan">
      <formula>$C$4</formula>
    </cfRule>
  </conditionalFormatting>
  <conditionalFormatting sqref="AT49">
    <cfRule type="cellIs" dxfId="15454" priority="1398" operator="lessThan">
      <formula>$C$4</formula>
    </cfRule>
  </conditionalFormatting>
  <conditionalFormatting sqref="AT50">
    <cfRule type="cellIs" dxfId="15453" priority="1399" operator="lessThan">
      <formula>$C$4</formula>
    </cfRule>
  </conditionalFormatting>
  <conditionalFormatting sqref="AT51">
    <cfRule type="cellIs" dxfId="15452" priority="1400" operator="lessThan">
      <formula>$C$4</formula>
    </cfRule>
  </conditionalFormatting>
  <conditionalFormatting sqref="AT52">
    <cfRule type="cellIs" dxfId="15451" priority="1401" operator="lessThan">
      <formula>$C$4</formula>
    </cfRule>
  </conditionalFormatting>
  <conditionalFormatting sqref="AT53">
    <cfRule type="cellIs" dxfId="15450" priority="1402" operator="lessThan">
      <formula>$C$4</formula>
    </cfRule>
  </conditionalFormatting>
  <conditionalFormatting sqref="AT54">
    <cfRule type="cellIs" dxfId="15449" priority="1403" operator="lessThan">
      <formula>$C$4</formula>
    </cfRule>
  </conditionalFormatting>
  <conditionalFormatting sqref="AT55">
    <cfRule type="cellIs" dxfId="15448" priority="1404" operator="lessThan">
      <formula>$C$4</formula>
    </cfRule>
  </conditionalFormatting>
  <conditionalFormatting sqref="AT56">
    <cfRule type="cellIs" dxfId="15447" priority="1405" operator="lessThan">
      <formula>$C$4</formula>
    </cfRule>
  </conditionalFormatting>
  <conditionalFormatting sqref="AT57">
    <cfRule type="cellIs" dxfId="15446" priority="1406" operator="lessThan">
      <formula>$C$4</formula>
    </cfRule>
  </conditionalFormatting>
  <conditionalFormatting sqref="AT58">
    <cfRule type="cellIs" dxfId="15445" priority="1407" operator="lessThan">
      <formula>$C$4</formula>
    </cfRule>
  </conditionalFormatting>
  <conditionalFormatting sqref="AT59">
    <cfRule type="cellIs" dxfId="15444" priority="1408" operator="lessThan">
      <formula>$C$4</formula>
    </cfRule>
  </conditionalFormatting>
  <conditionalFormatting sqref="AT60">
    <cfRule type="cellIs" dxfId="15443" priority="1409" operator="lessThan">
      <formula>$C$4</formula>
    </cfRule>
  </conditionalFormatting>
  <conditionalFormatting sqref="AU11">
    <cfRule type="cellIs" dxfId="15442" priority="1410" operator="lessThan">
      <formula>$C$4</formula>
    </cfRule>
  </conditionalFormatting>
  <conditionalFormatting sqref="AU12">
    <cfRule type="cellIs" dxfId="15441" priority="1411" operator="lessThan">
      <formula>$C$4</formula>
    </cfRule>
  </conditionalFormatting>
  <conditionalFormatting sqref="AU13">
    <cfRule type="cellIs" dxfId="15440" priority="1412" operator="lessThan">
      <formula>$C$4</formula>
    </cfRule>
  </conditionalFormatting>
  <conditionalFormatting sqref="AU14">
    <cfRule type="cellIs" dxfId="15439" priority="1413" operator="lessThan">
      <formula>$C$4</formula>
    </cfRule>
  </conditionalFormatting>
  <conditionalFormatting sqref="AU15">
    <cfRule type="cellIs" dxfId="15438" priority="1414" operator="lessThan">
      <formula>$C$4</formula>
    </cfRule>
  </conditionalFormatting>
  <conditionalFormatting sqref="AU16">
    <cfRule type="cellIs" dxfId="15437" priority="1415" operator="lessThan">
      <formula>$C$4</formula>
    </cfRule>
  </conditionalFormatting>
  <conditionalFormatting sqref="AU17">
    <cfRule type="cellIs" dxfId="15436" priority="1416" operator="lessThan">
      <formula>$C$4</formula>
    </cfRule>
  </conditionalFormatting>
  <conditionalFormatting sqref="AU18">
    <cfRule type="cellIs" dxfId="15435" priority="1417" operator="lessThan">
      <formula>$C$4</formula>
    </cfRule>
  </conditionalFormatting>
  <conditionalFormatting sqref="AU19">
    <cfRule type="cellIs" dxfId="15434" priority="1418" operator="lessThan">
      <formula>$C$4</formula>
    </cfRule>
  </conditionalFormatting>
  <conditionalFormatting sqref="AU20">
    <cfRule type="cellIs" dxfId="15433" priority="1419" operator="lessThan">
      <formula>$C$4</formula>
    </cfRule>
  </conditionalFormatting>
  <conditionalFormatting sqref="AU21">
    <cfRule type="cellIs" dxfId="15432" priority="1420" operator="lessThan">
      <formula>$C$4</formula>
    </cfRule>
  </conditionalFormatting>
  <conditionalFormatting sqref="AU22">
    <cfRule type="cellIs" dxfId="15431" priority="1421" operator="lessThan">
      <formula>$C$4</formula>
    </cfRule>
  </conditionalFormatting>
  <conditionalFormatting sqref="AU23">
    <cfRule type="cellIs" dxfId="15430" priority="1422" operator="lessThan">
      <formula>$C$4</formula>
    </cfRule>
  </conditionalFormatting>
  <conditionalFormatting sqref="AU24">
    <cfRule type="cellIs" dxfId="15429" priority="1423" operator="lessThan">
      <formula>$C$4</formula>
    </cfRule>
  </conditionalFormatting>
  <conditionalFormatting sqref="AU25">
    <cfRule type="cellIs" dxfId="15428" priority="1424" operator="lessThan">
      <formula>$C$4</formula>
    </cfRule>
  </conditionalFormatting>
  <conditionalFormatting sqref="AU26">
    <cfRule type="cellIs" dxfId="15427" priority="1425" operator="lessThan">
      <formula>$C$4</formula>
    </cfRule>
  </conditionalFormatting>
  <conditionalFormatting sqref="AU27">
    <cfRule type="cellIs" dxfId="15426" priority="1426" operator="lessThan">
      <formula>$C$4</formula>
    </cfRule>
  </conditionalFormatting>
  <conditionalFormatting sqref="AU28">
    <cfRule type="cellIs" dxfId="15425" priority="1427" operator="lessThan">
      <formula>$C$4</formula>
    </cfRule>
  </conditionalFormatting>
  <conditionalFormatting sqref="AU29">
    <cfRule type="cellIs" dxfId="15424" priority="1428" operator="lessThan">
      <formula>$C$4</formula>
    </cfRule>
  </conditionalFormatting>
  <conditionalFormatting sqref="AU30">
    <cfRule type="cellIs" dxfId="15423" priority="1429" operator="lessThan">
      <formula>$C$4</formula>
    </cfRule>
  </conditionalFormatting>
  <conditionalFormatting sqref="AU31">
    <cfRule type="cellIs" dxfId="15422" priority="1430" operator="lessThan">
      <formula>$C$4</formula>
    </cfRule>
  </conditionalFormatting>
  <conditionalFormatting sqref="AU32">
    <cfRule type="cellIs" dxfId="15421" priority="1431" operator="lessThan">
      <formula>$C$4</formula>
    </cfRule>
  </conditionalFormatting>
  <conditionalFormatting sqref="AU33">
    <cfRule type="cellIs" dxfId="15420" priority="1432" operator="lessThan">
      <formula>$C$4</formula>
    </cfRule>
  </conditionalFormatting>
  <conditionalFormatting sqref="AU34">
    <cfRule type="cellIs" dxfId="15419" priority="1433" operator="lessThan">
      <formula>$C$4</formula>
    </cfRule>
  </conditionalFormatting>
  <conditionalFormatting sqref="AU35">
    <cfRule type="cellIs" dxfId="15418" priority="1434" operator="lessThan">
      <formula>$C$4</formula>
    </cfRule>
  </conditionalFormatting>
  <conditionalFormatting sqref="AU36">
    <cfRule type="cellIs" dxfId="15417" priority="1435" operator="lessThan">
      <formula>$C$4</formula>
    </cfRule>
  </conditionalFormatting>
  <conditionalFormatting sqref="AU37">
    <cfRule type="cellIs" dxfId="15416" priority="1436" operator="lessThan">
      <formula>$C$4</formula>
    </cfRule>
  </conditionalFormatting>
  <conditionalFormatting sqref="AU38">
    <cfRule type="cellIs" dxfId="15415" priority="1437" operator="lessThan">
      <formula>$C$4</formula>
    </cfRule>
  </conditionalFormatting>
  <conditionalFormatting sqref="AU39">
    <cfRule type="cellIs" dxfId="15414" priority="1438" operator="lessThan">
      <formula>$C$4</formula>
    </cfRule>
  </conditionalFormatting>
  <conditionalFormatting sqref="AU40">
    <cfRule type="cellIs" dxfId="15413" priority="1439" operator="lessThan">
      <formula>$C$4</formula>
    </cfRule>
  </conditionalFormatting>
  <conditionalFormatting sqref="AU41">
    <cfRule type="cellIs" dxfId="15412" priority="1440" operator="lessThan">
      <formula>$C$4</formula>
    </cfRule>
  </conditionalFormatting>
  <conditionalFormatting sqref="AU42">
    <cfRule type="cellIs" dxfId="15411" priority="1441" operator="lessThan">
      <formula>$C$4</formula>
    </cfRule>
  </conditionalFormatting>
  <conditionalFormatting sqref="AU43">
    <cfRule type="cellIs" dxfId="15410" priority="1442" operator="lessThan">
      <formula>$C$4</formula>
    </cfRule>
  </conditionalFormatting>
  <conditionalFormatting sqref="AU44">
    <cfRule type="cellIs" dxfId="15409" priority="1443" operator="lessThan">
      <formula>$C$4</formula>
    </cfRule>
  </conditionalFormatting>
  <conditionalFormatting sqref="AU45">
    <cfRule type="cellIs" dxfId="15408" priority="1444" operator="lessThan">
      <formula>$C$4</formula>
    </cfRule>
  </conditionalFormatting>
  <conditionalFormatting sqref="AU46">
    <cfRule type="cellIs" dxfId="15407" priority="1445" operator="lessThan">
      <formula>$C$4</formula>
    </cfRule>
  </conditionalFormatting>
  <conditionalFormatting sqref="AU47">
    <cfRule type="cellIs" dxfId="15406" priority="1446" operator="lessThan">
      <formula>$C$4</formula>
    </cfRule>
  </conditionalFormatting>
  <conditionalFormatting sqref="AU48">
    <cfRule type="cellIs" dxfId="15405" priority="1447" operator="lessThan">
      <formula>$C$4</formula>
    </cfRule>
  </conditionalFormatting>
  <conditionalFormatting sqref="AU49">
    <cfRule type="cellIs" dxfId="15404" priority="1448" operator="lessThan">
      <formula>$C$4</formula>
    </cfRule>
  </conditionalFormatting>
  <conditionalFormatting sqref="AU50">
    <cfRule type="cellIs" dxfId="15403" priority="1449" operator="lessThan">
      <formula>$C$4</formula>
    </cfRule>
  </conditionalFormatting>
  <conditionalFormatting sqref="AU51">
    <cfRule type="cellIs" dxfId="15402" priority="1450" operator="lessThan">
      <formula>$C$4</formula>
    </cfRule>
  </conditionalFormatting>
  <conditionalFormatting sqref="AU52">
    <cfRule type="cellIs" dxfId="15401" priority="1451" operator="lessThan">
      <formula>$C$4</formula>
    </cfRule>
  </conditionalFormatting>
  <conditionalFormatting sqref="AU53">
    <cfRule type="cellIs" dxfId="15400" priority="1452" operator="lessThan">
      <formula>$C$4</formula>
    </cfRule>
  </conditionalFormatting>
  <conditionalFormatting sqref="AU54">
    <cfRule type="cellIs" dxfId="15399" priority="1453" operator="lessThan">
      <formula>$C$4</formula>
    </cfRule>
  </conditionalFormatting>
  <conditionalFormatting sqref="AU55">
    <cfRule type="cellIs" dxfId="15398" priority="1454" operator="lessThan">
      <formula>$C$4</formula>
    </cfRule>
  </conditionalFormatting>
  <conditionalFormatting sqref="AU56">
    <cfRule type="cellIs" dxfId="15397" priority="1455" operator="lessThan">
      <formula>$C$4</formula>
    </cfRule>
  </conditionalFormatting>
  <conditionalFormatting sqref="AU57">
    <cfRule type="cellIs" dxfId="15396" priority="1456" operator="lessThan">
      <formula>$C$4</formula>
    </cfRule>
  </conditionalFormatting>
  <conditionalFormatting sqref="AU58">
    <cfRule type="cellIs" dxfId="15395" priority="1457" operator="lessThan">
      <formula>$C$4</formula>
    </cfRule>
  </conditionalFormatting>
  <conditionalFormatting sqref="AU59">
    <cfRule type="cellIs" dxfId="15394" priority="1458" operator="lessThan">
      <formula>$C$4</formula>
    </cfRule>
  </conditionalFormatting>
  <conditionalFormatting sqref="AU60">
    <cfRule type="cellIs" dxfId="15393" priority="1459" operator="lessThan">
      <formula>$C$4</formula>
    </cfRule>
  </conditionalFormatting>
  <conditionalFormatting sqref="AV11">
    <cfRule type="cellIs" dxfId="15392" priority="1460" operator="lessThan">
      <formula>$C$4</formula>
    </cfRule>
  </conditionalFormatting>
  <conditionalFormatting sqref="AV12">
    <cfRule type="cellIs" dxfId="15391" priority="1461" operator="lessThan">
      <formula>$C$4</formula>
    </cfRule>
  </conditionalFormatting>
  <conditionalFormatting sqref="AV13">
    <cfRule type="cellIs" dxfId="15390" priority="1462" operator="lessThan">
      <formula>$C$4</formula>
    </cfRule>
  </conditionalFormatting>
  <conditionalFormatting sqref="AV14">
    <cfRule type="cellIs" dxfId="15389" priority="1463" operator="lessThan">
      <formula>$C$4</formula>
    </cfRule>
  </conditionalFormatting>
  <conditionalFormatting sqref="AV15">
    <cfRule type="cellIs" dxfId="15388" priority="1464" operator="lessThan">
      <formula>$C$4</formula>
    </cfRule>
  </conditionalFormatting>
  <conditionalFormatting sqref="AV16">
    <cfRule type="cellIs" dxfId="15387" priority="1465" operator="lessThan">
      <formula>$C$4</formula>
    </cfRule>
  </conditionalFormatting>
  <conditionalFormatting sqref="AV17">
    <cfRule type="cellIs" dxfId="15386" priority="1466" operator="lessThan">
      <formula>$C$4</formula>
    </cfRule>
  </conditionalFormatting>
  <conditionalFormatting sqref="AV18">
    <cfRule type="cellIs" dxfId="15385" priority="1467" operator="lessThan">
      <formula>$C$4</formula>
    </cfRule>
  </conditionalFormatting>
  <conditionalFormatting sqref="AV19">
    <cfRule type="cellIs" dxfId="15384" priority="1468" operator="lessThan">
      <formula>$C$4</formula>
    </cfRule>
  </conditionalFormatting>
  <conditionalFormatting sqref="AV20">
    <cfRule type="cellIs" dxfId="15383" priority="1469" operator="lessThan">
      <formula>$C$4</formula>
    </cfRule>
  </conditionalFormatting>
  <conditionalFormatting sqref="AV21">
    <cfRule type="cellIs" dxfId="15382" priority="1470" operator="lessThan">
      <formula>$C$4</formula>
    </cfRule>
  </conditionalFormatting>
  <conditionalFormatting sqref="AV22">
    <cfRule type="cellIs" dxfId="15381" priority="1471" operator="lessThan">
      <formula>$C$4</formula>
    </cfRule>
  </conditionalFormatting>
  <conditionalFormatting sqref="AV23">
    <cfRule type="cellIs" dxfId="15380" priority="1472" operator="lessThan">
      <formula>$C$4</formula>
    </cfRule>
  </conditionalFormatting>
  <conditionalFormatting sqref="AV24">
    <cfRule type="cellIs" dxfId="15379" priority="1473" operator="lessThan">
      <formula>$C$4</formula>
    </cfRule>
  </conditionalFormatting>
  <conditionalFormatting sqref="AV25">
    <cfRule type="cellIs" dxfId="15378" priority="1474" operator="lessThan">
      <formula>$C$4</formula>
    </cfRule>
  </conditionalFormatting>
  <conditionalFormatting sqref="AV26">
    <cfRule type="cellIs" dxfId="15377" priority="1475" operator="lessThan">
      <formula>$C$4</formula>
    </cfRule>
  </conditionalFormatting>
  <conditionalFormatting sqref="AV27">
    <cfRule type="cellIs" dxfId="15376" priority="1476" operator="lessThan">
      <formula>$C$4</formula>
    </cfRule>
  </conditionalFormatting>
  <conditionalFormatting sqref="AV28">
    <cfRule type="cellIs" dxfId="15375" priority="1477" operator="lessThan">
      <formula>$C$4</formula>
    </cfRule>
  </conditionalFormatting>
  <conditionalFormatting sqref="AV29">
    <cfRule type="cellIs" dxfId="15374" priority="1478" operator="lessThan">
      <formula>$C$4</formula>
    </cfRule>
  </conditionalFormatting>
  <conditionalFormatting sqref="AV30">
    <cfRule type="cellIs" dxfId="15373" priority="1479" operator="lessThan">
      <formula>$C$4</formula>
    </cfRule>
  </conditionalFormatting>
  <conditionalFormatting sqref="AV31">
    <cfRule type="cellIs" dxfId="15372" priority="1480" operator="lessThan">
      <formula>$C$4</formula>
    </cfRule>
  </conditionalFormatting>
  <conditionalFormatting sqref="AV32">
    <cfRule type="cellIs" dxfId="15371" priority="1481" operator="lessThan">
      <formula>$C$4</formula>
    </cfRule>
  </conditionalFormatting>
  <conditionalFormatting sqref="AV33">
    <cfRule type="cellIs" dxfId="15370" priority="1482" operator="lessThan">
      <formula>$C$4</formula>
    </cfRule>
  </conditionalFormatting>
  <conditionalFormatting sqref="AV34">
    <cfRule type="cellIs" dxfId="15369" priority="1483" operator="lessThan">
      <formula>$C$4</formula>
    </cfRule>
  </conditionalFormatting>
  <conditionalFormatting sqref="AV35">
    <cfRule type="cellIs" dxfId="15368" priority="1484" operator="lessThan">
      <formula>$C$4</formula>
    </cfRule>
  </conditionalFormatting>
  <conditionalFormatting sqref="AV36">
    <cfRule type="cellIs" dxfId="15367" priority="1485" operator="lessThan">
      <formula>$C$4</formula>
    </cfRule>
  </conditionalFormatting>
  <conditionalFormatting sqref="AV37">
    <cfRule type="cellIs" dxfId="15366" priority="1486" operator="lessThan">
      <formula>$C$4</formula>
    </cfRule>
  </conditionalFormatting>
  <conditionalFormatting sqref="AV38">
    <cfRule type="cellIs" dxfId="15365" priority="1487" operator="lessThan">
      <formula>$C$4</formula>
    </cfRule>
  </conditionalFormatting>
  <conditionalFormatting sqref="AV39">
    <cfRule type="cellIs" dxfId="15364" priority="1488" operator="lessThan">
      <formula>$C$4</formula>
    </cfRule>
  </conditionalFormatting>
  <conditionalFormatting sqref="AV40">
    <cfRule type="cellIs" dxfId="15363" priority="1489" operator="lessThan">
      <formula>$C$4</formula>
    </cfRule>
  </conditionalFormatting>
  <conditionalFormatting sqref="AV41">
    <cfRule type="cellIs" dxfId="15362" priority="1490" operator="lessThan">
      <formula>$C$4</formula>
    </cfRule>
  </conditionalFormatting>
  <conditionalFormatting sqref="AV42">
    <cfRule type="cellIs" dxfId="15361" priority="1491" operator="lessThan">
      <formula>$C$4</formula>
    </cfRule>
  </conditionalFormatting>
  <conditionalFormatting sqref="AV43">
    <cfRule type="cellIs" dxfId="15360" priority="1492" operator="lessThan">
      <formula>$C$4</formula>
    </cfRule>
  </conditionalFormatting>
  <conditionalFormatting sqref="AV44">
    <cfRule type="cellIs" dxfId="15359" priority="1493" operator="lessThan">
      <formula>$C$4</formula>
    </cfRule>
  </conditionalFormatting>
  <conditionalFormatting sqref="AV45">
    <cfRule type="cellIs" dxfId="15358" priority="1494" operator="lessThan">
      <formula>$C$4</formula>
    </cfRule>
  </conditionalFormatting>
  <conditionalFormatting sqref="AV46">
    <cfRule type="cellIs" dxfId="15357" priority="1495" operator="lessThan">
      <formula>$C$4</formula>
    </cfRule>
  </conditionalFormatting>
  <conditionalFormatting sqref="AV47">
    <cfRule type="cellIs" dxfId="15356" priority="1496" operator="lessThan">
      <formula>$C$4</formula>
    </cfRule>
  </conditionalFormatting>
  <conditionalFormatting sqref="AV48">
    <cfRule type="cellIs" dxfId="15355" priority="1497" operator="lessThan">
      <formula>$C$4</formula>
    </cfRule>
  </conditionalFormatting>
  <conditionalFormatting sqref="AV49">
    <cfRule type="cellIs" dxfId="15354" priority="1498" operator="lessThan">
      <formula>$C$4</formula>
    </cfRule>
  </conditionalFormatting>
  <conditionalFormatting sqref="AV50">
    <cfRule type="cellIs" dxfId="15353" priority="1499" operator="lessThan">
      <formula>$C$4</formula>
    </cfRule>
  </conditionalFormatting>
  <conditionalFormatting sqref="AV51">
    <cfRule type="cellIs" dxfId="15352" priority="1500" operator="lessThan">
      <formula>$C$4</formula>
    </cfRule>
  </conditionalFormatting>
  <conditionalFormatting sqref="AV52">
    <cfRule type="cellIs" dxfId="15351" priority="1501" operator="lessThan">
      <formula>$C$4</formula>
    </cfRule>
  </conditionalFormatting>
  <conditionalFormatting sqref="AV53">
    <cfRule type="cellIs" dxfId="15350" priority="1502" operator="lessThan">
      <formula>$C$4</formula>
    </cfRule>
  </conditionalFormatting>
  <conditionalFormatting sqref="AV54">
    <cfRule type="cellIs" dxfId="15349" priority="1503" operator="lessThan">
      <formula>$C$4</formula>
    </cfRule>
  </conditionalFormatting>
  <conditionalFormatting sqref="AV55">
    <cfRule type="cellIs" dxfId="15348" priority="1504" operator="lessThan">
      <formula>$C$4</formula>
    </cfRule>
  </conditionalFormatting>
  <conditionalFormatting sqref="AV56">
    <cfRule type="cellIs" dxfId="15347" priority="1505" operator="lessThan">
      <formula>$C$4</formula>
    </cfRule>
  </conditionalFormatting>
  <conditionalFormatting sqref="AV57">
    <cfRule type="cellIs" dxfId="15346" priority="1506" operator="lessThan">
      <formula>$C$4</formula>
    </cfRule>
  </conditionalFormatting>
  <conditionalFormatting sqref="AV58">
    <cfRule type="cellIs" dxfId="15345" priority="1507" operator="lessThan">
      <formula>$C$4</formula>
    </cfRule>
  </conditionalFormatting>
  <conditionalFormatting sqref="AV59">
    <cfRule type="cellIs" dxfId="15344" priority="1508" operator="lessThan">
      <formula>$C$4</formula>
    </cfRule>
  </conditionalFormatting>
  <conditionalFormatting sqref="AV60">
    <cfRule type="cellIs" dxfId="15343" priority="1509" operator="lessThan">
      <formula>$C$4</formula>
    </cfRule>
  </conditionalFormatting>
  <conditionalFormatting sqref="AW11">
    <cfRule type="cellIs" dxfId="15342" priority="1510" operator="lessThan">
      <formula>$C$4</formula>
    </cfRule>
  </conditionalFormatting>
  <conditionalFormatting sqref="AW12">
    <cfRule type="cellIs" dxfId="15341" priority="1511" operator="lessThan">
      <formula>$C$4</formula>
    </cfRule>
  </conditionalFormatting>
  <conditionalFormatting sqref="AW13">
    <cfRule type="cellIs" dxfId="15340" priority="1512" operator="lessThan">
      <formula>$C$4</formula>
    </cfRule>
  </conditionalFormatting>
  <conditionalFormatting sqref="AW14">
    <cfRule type="cellIs" dxfId="15339" priority="1513" operator="lessThan">
      <formula>$C$4</formula>
    </cfRule>
  </conditionalFormatting>
  <conditionalFormatting sqref="AW15">
    <cfRule type="cellIs" dxfId="15338" priority="1514" operator="lessThan">
      <formula>$C$4</formula>
    </cfRule>
  </conditionalFormatting>
  <conditionalFormatting sqref="AW16">
    <cfRule type="cellIs" dxfId="15337" priority="1515" operator="lessThan">
      <formula>$C$4</formula>
    </cfRule>
  </conditionalFormatting>
  <conditionalFormatting sqref="AW17">
    <cfRule type="cellIs" dxfId="15336" priority="1516" operator="lessThan">
      <formula>$C$4</formula>
    </cfRule>
  </conditionalFormatting>
  <conditionalFormatting sqref="AW18">
    <cfRule type="cellIs" dxfId="15335" priority="1517" operator="lessThan">
      <formula>$C$4</formula>
    </cfRule>
  </conditionalFormatting>
  <conditionalFormatting sqref="AW19">
    <cfRule type="cellIs" dxfId="15334" priority="1518" operator="lessThan">
      <formula>$C$4</formula>
    </cfRule>
  </conditionalFormatting>
  <conditionalFormatting sqref="AW20">
    <cfRule type="cellIs" dxfId="15333" priority="1519" operator="lessThan">
      <formula>$C$4</formula>
    </cfRule>
  </conditionalFormatting>
  <conditionalFormatting sqref="AW21">
    <cfRule type="cellIs" dxfId="15332" priority="1520" operator="lessThan">
      <formula>$C$4</formula>
    </cfRule>
  </conditionalFormatting>
  <conditionalFormatting sqref="AW22">
    <cfRule type="cellIs" dxfId="15331" priority="1521" operator="lessThan">
      <formula>$C$4</formula>
    </cfRule>
  </conditionalFormatting>
  <conditionalFormatting sqref="AW23">
    <cfRule type="cellIs" dxfId="15330" priority="1522" operator="lessThan">
      <formula>$C$4</formula>
    </cfRule>
  </conditionalFormatting>
  <conditionalFormatting sqref="AW24">
    <cfRule type="cellIs" dxfId="15329" priority="1523" operator="lessThan">
      <formula>$C$4</formula>
    </cfRule>
  </conditionalFormatting>
  <conditionalFormatting sqref="AW25">
    <cfRule type="cellIs" dxfId="15328" priority="1524" operator="lessThan">
      <formula>$C$4</formula>
    </cfRule>
  </conditionalFormatting>
  <conditionalFormatting sqref="AW26">
    <cfRule type="cellIs" dxfId="15327" priority="1525" operator="lessThan">
      <formula>$C$4</formula>
    </cfRule>
  </conditionalFormatting>
  <conditionalFormatting sqref="AW27">
    <cfRule type="cellIs" dxfId="15326" priority="1526" operator="lessThan">
      <formula>$C$4</formula>
    </cfRule>
  </conditionalFormatting>
  <conditionalFormatting sqref="AW28">
    <cfRule type="cellIs" dxfId="15325" priority="1527" operator="lessThan">
      <formula>$C$4</formula>
    </cfRule>
  </conditionalFormatting>
  <conditionalFormatting sqref="AW29">
    <cfRule type="cellIs" dxfId="15324" priority="1528" operator="lessThan">
      <formula>$C$4</formula>
    </cfRule>
  </conditionalFormatting>
  <conditionalFormatting sqref="AW30">
    <cfRule type="cellIs" dxfId="15323" priority="1529" operator="lessThan">
      <formula>$C$4</formula>
    </cfRule>
  </conditionalFormatting>
  <conditionalFormatting sqref="AW31">
    <cfRule type="cellIs" dxfId="15322" priority="1530" operator="lessThan">
      <formula>$C$4</formula>
    </cfRule>
  </conditionalFormatting>
  <conditionalFormatting sqref="AW32">
    <cfRule type="cellIs" dxfId="15321" priority="1531" operator="lessThan">
      <formula>$C$4</formula>
    </cfRule>
  </conditionalFormatting>
  <conditionalFormatting sqref="AW33">
    <cfRule type="cellIs" dxfId="15320" priority="1532" operator="lessThan">
      <formula>$C$4</formula>
    </cfRule>
  </conditionalFormatting>
  <conditionalFormatting sqref="AW34">
    <cfRule type="cellIs" dxfId="15319" priority="1533" operator="lessThan">
      <formula>$C$4</formula>
    </cfRule>
  </conditionalFormatting>
  <conditionalFormatting sqref="AW35">
    <cfRule type="cellIs" dxfId="15318" priority="1534" operator="lessThan">
      <formula>$C$4</formula>
    </cfRule>
  </conditionalFormatting>
  <conditionalFormatting sqref="AW36">
    <cfRule type="cellIs" dxfId="15317" priority="1535" operator="lessThan">
      <formula>$C$4</formula>
    </cfRule>
  </conditionalFormatting>
  <conditionalFormatting sqref="AW37">
    <cfRule type="cellIs" dxfId="15316" priority="1536" operator="lessThan">
      <formula>$C$4</formula>
    </cfRule>
  </conditionalFormatting>
  <conditionalFormatting sqref="AW38">
    <cfRule type="cellIs" dxfId="15315" priority="1537" operator="lessThan">
      <formula>$C$4</formula>
    </cfRule>
  </conditionalFormatting>
  <conditionalFormatting sqref="AW39">
    <cfRule type="cellIs" dxfId="15314" priority="1538" operator="lessThan">
      <formula>$C$4</formula>
    </cfRule>
  </conditionalFormatting>
  <conditionalFormatting sqref="AW40">
    <cfRule type="cellIs" dxfId="15313" priority="1539" operator="lessThan">
      <formula>$C$4</formula>
    </cfRule>
  </conditionalFormatting>
  <conditionalFormatting sqref="AW41">
    <cfRule type="cellIs" dxfId="15312" priority="1540" operator="lessThan">
      <formula>$C$4</formula>
    </cfRule>
  </conditionalFormatting>
  <conditionalFormatting sqref="AW42">
    <cfRule type="cellIs" dxfId="15311" priority="1541" operator="lessThan">
      <formula>$C$4</formula>
    </cfRule>
  </conditionalFormatting>
  <conditionalFormatting sqref="AW43">
    <cfRule type="cellIs" dxfId="15310" priority="1542" operator="lessThan">
      <formula>$C$4</formula>
    </cfRule>
  </conditionalFormatting>
  <conditionalFormatting sqref="AW44">
    <cfRule type="cellIs" dxfId="15309" priority="1543" operator="lessThan">
      <formula>$C$4</formula>
    </cfRule>
  </conditionalFormatting>
  <conditionalFormatting sqref="AW45">
    <cfRule type="cellIs" dxfId="15308" priority="1544" operator="lessThan">
      <formula>$C$4</formula>
    </cfRule>
  </conditionalFormatting>
  <conditionalFormatting sqref="AW46">
    <cfRule type="cellIs" dxfId="15307" priority="1545" operator="lessThan">
      <formula>$C$4</formula>
    </cfRule>
  </conditionalFormatting>
  <conditionalFormatting sqref="AW47">
    <cfRule type="cellIs" dxfId="15306" priority="1546" operator="lessThan">
      <formula>$C$4</formula>
    </cfRule>
  </conditionalFormatting>
  <conditionalFormatting sqref="AW48">
    <cfRule type="cellIs" dxfId="15305" priority="1547" operator="lessThan">
      <formula>$C$4</formula>
    </cfRule>
  </conditionalFormatting>
  <conditionalFormatting sqref="AW49">
    <cfRule type="cellIs" dxfId="15304" priority="1548" operator="lessThan">
      <formula>$C$4</formula>
    </cfRule>
  </conditionalFormatting>
  <conditionalFormatting sqref="AW50">
    <cfRule type="cellIs" dxfId="15303" priority="1549" operator="lessThan">
      <formula>$C$4</formula>
    </cfRule>
  </conditionalFormatting>
  <conditionalFormatting sqref="AW51">
    <cfRule type="cellIs" dxfId="15302" priority="1550" operator="lessThan">
      <formula>$C$4</formula>
    </cfRule>
  </conditionalFormatting>
  <conditionalFormatting sqref="AW52">
    <cfRule type="cellIs" dxfId="15301" priority="1551" operator="lessThan">
      <formula>$C$4</formula>
    </cfRule>
  </conditionalFormatting>
  <conditionalFormatting sqref="AW53">
    <cfRule type="cellIs" dxfId="15300" priority="1552" operator="lessThan">
      <formula>$C$4</formula>
    </cfRule>
  </conditionalFormatting>
  <conditionalFormatting sqref="AW54">
    <cfRule type="cellIs" dxfId="15299" priority="1553" operator="lessThan">
      <formula>$C$4</formula>
    </cfRule>
  </conditionalFormatting>
  <conditionalFormatting sqref="AW55">
    <cfRule type="cellIs" dxfId="15298" priority="1554" operator="lessThan">
      <formula>$C$4</formula>
    </cfRule>
  </conditionalFormatting>
  <conditionalFormatting sqref="AW56">
    <cfRule type="cellIs" dxfId="15297" priority="1555" operator="lessThan">
      <formula>$C$4</formula>
    </cfRule>
  </conditionalFormatting>
  <conditionalFormatting sqref="AW57">
    <cfRule type="cellIs" dxfId="15296" priority="1556" operator="lessThan">
      <formula>$C$4</formula>
    </cfRule>
  </conditionalFormatting>
  <conditionalFormatting sqref="AW58">
    <cfRule type="cellIs" dxfId="15295" priority="1557" operator="lessThan">
      <formula>$C$4</formula>
    </cfRule>
  </conditionalFormatting>
  <conditionalFormatting sqref="AW59">
    <cfRule type="cellIs" dxfId="15294" priority="1558" operator="lessThan">
      <formula>$C$4</formula>
    </cfRule>
  </conditionalFormatting>
  <conditionalFormatting sqref="AW60">
    <cfRule type="cellIs" dxfId="15293" priority="1559" operator="lessThan">
      <formula>$C$4</formula>
    </cfRule>
  </conditionalFormatting>
  <conditionalFormatting sqref="BR11">
    <cfRule type="cellIs" dxfId="15292" priority="1560" operator="lessThan">
      <formula>$C$4</formula>
    </cfRule>
  </conditionalFormatting>
  <conditionalFormatting sqref="BR12">
    <cfRule type="cellIs" dxfId="15291" priority="1561" operator="lessThan">
      <formula>$C$4</formula>
    </cfRule>
  </conditionalFormatting>
  <conditionalFormatting sqref="BR13">
    <cfRule type="cellIs" dxfId="15290" priority="1562" operator="lessThan">
      <formula>$C$4</formula>
    </cfRule>
  </conditionalFormatting>
  <conditionalFormatting sqref="BR14">
    <cfRule type="cellIs" dxfId="15289" priority="1563" operator="lessThan">
      <formula>$C$4</formula>
    </cfRule>
  </conditionalFormatting>
  <conditionalFormatting sqref="BR15">
    <cfRule type="cellIs" dxfId="15288" priority="1564" operator="lessThan">
      <formula>$C$4</formula>
    </cfRule>
  </conditionalFormatting>
  <conditionalFormatting sqref="BR16">
    <cfRule type="cellIs" dxfId="15287" priority="1565" operator="lessThan">
      <formula>$C$4</formula>
    </cfRule>
  </conditionalFormatting>
  <conditionalFormatting sqref="BR17">
    <cfRule type="cellIs" dxfId="15286" priority="1566" operator="lessThan">
      <formula>$C$4</formula>
    </cfRule>
  </conditionalFormatting>
  <conditionalFormatting sqref="BR18">
    <cfRule type="cellIs" dxfId="15285" priority="1567" operator="lessThan">
      <formula>$C$4</formula>
    </cfRule>
  </conditionalFormatting>
  <conditionalFormatting sqref="BR19">
    <cfRule type="cellIs" dxfId="15284" priority="1568" operator="lessThan">
      <formula>$C$4</formula>
    </cfRule>
  </conditionalFormatting>
  <conditionalFormatting sqref="BR20">
    <cfRule type="cellIs" dxfId="15283" priority="1569" operator="lessThan">
      <formula>$C$4</formula>
    </cfRule>
  </conditionalFormatting>
  <conditionalFormatting sqref="BR21">
    <cfRule type="cellIs" dxfId="15282" priority="1570" operator="lessThan">
      <formula>$C$4</formula>
    </cfRule>
  </conditionalFormatting>
  <conditionalFormatting sqref="BR22">
    <cfRule type="cellIs" dxfId="15281" priority="1571" operator="lessThan">
      <formula>$C$4</formula>
    </cfRule>
  </conditionalFormatting>
  <conditionalFormatting sqref="BR23">
    <cfRule type="cellIs" dxfId="15280" priority="1572" operator="lessThan">
      <formula>$C$4</formula>
    </cfRule>
  </conditionalFormatting>
  <conditionalFormatting sqref="BR24">
    <cfRule type="cellIs" dxfId="15279" priority="1573" operator="lessThan">
      <formula>$C$4</formula>
    </cfRule>
  </conditionalFormatting>
  <conditionalFormatting sqref="BR25">
    <cfRule type="cellIs" dxfId="15278" priority="1574" operator="lessThan">
      <formula>$C$4</formula>
    </cfRule>
  </conditionalFormatting>
  <conditionalFormatting sqref="BR26">
    <cfRule type="cellIs" dxfId="15277" priority="1575" operator="lessThan">
      <formula>$C$4</formula>
    </cfRule>
  </conditionalFormatting>
  <conditionalFormatting sqref="BR27">
    <cfRule type="cellIs" dxfId="15276" priority="1576" operator="lessThan">
      <formula>$C$4</formula>
    </cfRule>
  </conditionalFormatting>
  <conditionalFormatting sqref="BR28">
    <cfRule type="cellIs" dxfId="15275" priority="1577" operator="lessThan">
      <formula>$C$4</formula>
    </cfRule>
  </conditionalFormatting>
  <conditionalFormatting sqref="BR29">
    <cfRule type="cellIs" dxfId="15274" priority="1578" operator="lessThan">
      <formula>$C$4</formula>
    </cfRule>
  </conditionalFormatting>
  <conditionalFormatting sqref="BR30">
    <cfRule type="cellIs" dxfId="15273" priority="1579" operator="lessThan">
      <formula>$C$4</formula>
    </cfRule>
  </conditionalFormatting>
  <conditionalFormatting sqref="BR31">
    <cfRule type="cellIs" dxfId="15272" priority="1580" operator="lessThan">
      <formula>$C$4</formula>
    </cfRule>
  </conditionalFormatting>
  <conditionalFormatting sqref="BR32">
    <cfRule type="cellIs" dxfId="15271" priority="1581" operator="lessThan">
      <formula>$C$4</formula>
    </cfRule>
  </conditionalFormatting>
  <conditionalFormatting sqref="BR33:BR38">
    <cfRule type="cellIs" dxfId="15270" priority="1582" operator="lessThan">
      <formula>$C$4</formula>
    </cfRule>
  </conditionalFormatting>
  <conditionalFormatting sqref="BR39">
    <cfRule type="cellIs" dxfId="15269" priority="1588" operator="lessThan">
      <formula>$C$4</formula>
    </cfRule>
  </conditionalFormatting>
  <conditionalFormatting sqref="BR40">
    <cfRule type="cellIs" dxfId="15268" priority="1589" operator="lessThan">
      <formula>$C$4</formula>
    </cfRule>
  </conditionalFormatting>
  <conditionalFormatting sqref="BR41">
    <cfRule type="cellIs" dxfId="15267" priority="1590" operator="lessThan">
      <formula>$C$4</formula>
    </cfRule>
  </conditionalFormatting>
  <conditionalFormatting sqref="BR42">
    <cfRule type="cellIs" dxfId="15266" priority="1591" operator="lessThan">
      <formula>$C$4</formula>
    </cfRule>
  </conditionalFormatting>
  <conditionalFormatting sqref="BR43">
    <cfRule type="cellIs" dxfId="15265" priority="1592" operator="lessThan">
      <formula>$C$4</formula>
    </cfRule>
  </conditionalFormatting>
  <conditionalFormatting sqref="BR44">
    <cfRule type="cellIs" dxfId="15264" priority="1593" operator="lessThan">
      <formula>$C$4</formula>
    </cfRule>
  </conditionalFormatting>
  <conditionalFormatting sqref="BR45">
    <cfRule type="cellIs" dxfId="15263" priority="1594" operator="lessThan">
      <formula>$C$4</formula>
    </cfRule>
  </conditionalFormatting>
  <conditionalFormatting sqref="BR46">
    <cfRule type="cellIs" dxfId="15262" priority="1595" operator="lessThan">
      <formula>$C$4</formula>
    </cfRule>
  </conditionalFormatting>
  <conditionalFormatting sqref="BR47">
    <cfRule type="cellIs" dxfId="15261" priority="1596" operator="lessThan">
      <formula>$C$4</formula>
    </cfRule>
  </conditionalFormatting>
  <conditionalFormatting sqref="BR48">
    <cfRule type="cellIs" dxfId="15260" priority="1597" operator="lessThan">
      <formula>$C$4</formula>
    </cfRule>
  </conditionalFormatting>
  <conditionalFormatting sqref="BR49">
    <cfRule type="cellIs" dxfId="15259" priority="1598" operator="lessThan">
      <formula>$C$4</formula>
    </cfRule>
  </conditionalFormatting>
  <conditionalFormatting sqref="BR50">
    <cfRule type="cellIs" dxfId="15258" priority="1599" operator="lessThan">
      <formula>$C$4</formula>
    </cfRule>
  </conditionalFormatting>
  <conditionalFormatting sqref="BR51">
    <cfRule type="cellIs" dxfId="15257" priority="1600" operator="lessThan">
      <formula>$C$4</formula>
    </cfRule>
  </conditionalFormatting>
  <conditionalFormatting sqref="BR52">
    <cfRule type="cellIs" dxfId="15256" priority="1601" operator="lessThan">
      <formula>$C$4</formula>
    </cfRule>
  </conditionalFormatting>
  <conditionalFormatting sqref="BR53">
    <cfRule type="cellIs" dxfId="15255" priority="1602" operator="lessThan">
      <formula>$C$4</formula>
    </cfRule>
  </conditionalFormatting>
  <conditionalFormatting sqref="BR54">
    <cfRule type="cellIs" dxfId="15254" priority="1603" operator="lessThan">
      <formula>$C$4</formula>
    </cfRule>
  </conditionalFormatting>
  <conditionalFormatting sqref="BR55">
    <cfRule type="cellIs" dxfId="15253" priority="1604" operator="lessThan">
      <formula>$C$4</formula>
    </cfRule>
  </conditionalFormatting>
  <conditionalFormatting sqref="BR56">
    <cfRule type="cellIs" dxfId="15252" priority="1605" operator="lessThan">
      <formula>$C$4</formula>
    </cfRule>
  </conditionalFormatting>
  <conditionalFormatting sqref="BR57">
    <cfRule type="cellIs" dxfId="15251" priority="1606" operator="lessThan">
      <formula>$C$4</formula>
    </cfRule>
  </conditionalFormatting>
  <conditionalFormatting sqref="BR58">
    <cfRule type="cellIs" dxfId="15250" priority="1607" operator="lessThan">
      <formula>$C$4</formula>
    </cfRule>
  </conditionalFormatting>
  <conditionalFormatting sqref="BR59">
    <cfRule type="cellIs" dxfId="15249" priority="1608" operator="lessThan">
      <formula>$C$4</formula>
    </cfRule>
  </conditionalFormatting>
  <conditionalFormatting sqref="BR60">
    <cfRule type="cellIs" dxfId="15248" priority="1609" operator="lessThan">
      <formula>$C$4</formula>
    </cfRule>
  </conditionalFormatting>
  <conditionalFormatting sqref="BS11">
    <cfRule type="cellIs" dxfId="15247" priority="1610" operator="lessThan">
      <formula>$C$4</formula>
    </cfRule>
  </conditionalFormatting>
  <conditionalFormatting sqref="BS12">
    <cfRule type="cellIs" dxfId="15246" priority="1611" operator="lessThan">
      <formula>$C$4</formula>
    </cfRule>
  </conditionalFormatting>
  <conditionalFormatting sqref="BS13">
    <cfRule type="cellIs" dxfId="15245" priority="1612" operator="lessThan">
      <formula>$C$4</formula>
    </cfRule>
  </conditionalFormatting>
  <conditionalFormatting sqref="BS14">
    <cfRule type="cellIs" dxfId="15244" priority="1613" operator="lessThan">
      <formula>$C$4</formula>
    </cfRule>
  </conditionalFormatting>
  <conditionalFormatting sqref="BS15">
    <cfRule type="cellIs" dxfId="15243" priority="1614" operator="lessThan">
      <formula>$C$4</formula>
    </cfRule>
  </conditionalFormatting>
  <conditionalFormatting sqref="BS16">
    <cfRule type="cellIs" dxfId="15242" priority="1615" operator="lessThan">
      <formula>$C$4</formula>
    </cfRule>
  </conditionalFormatting>
  <conditionalFormatting sqref="BS17">
    <cfRule type="cellIs" dxfId="15241" priority="1616" operator="lessThan">
      <formula>$C$4</formula>
    </cfRule>
  </conditionalFormatting>
  <conditionalFormatting sqref="BS18">
    <cfRule type="cellIs" dxfId="15240" priority="1617" operator="lessThan">
      <formula>$C$4</formula>
    </cfRule>
  </conditionalFormatting>
  <conditionalFormatting sqref="BS19">
    <cfRule type="cellIs" dxfId="15239" priority="1618" operator="lessThan">
      <formula>$C$4</formula>
    </cfRule>
  </conditionalFormatting>
  <conditionalFormatting sqref="BS20">
    <cfRule type="cellIs" dxfId="15238" priority="1619" operator="lessThan">
      <formula>$C$4</formula>
    </cfRule>
  </conditionalFormatting>
  <conditionalFormatting sqref="BS21">
    <cfRule type="cellIs" dxfId="15237" priority="1620" operator="lessThan">
      <formula>$C$4</formula>
    </cfRule>
  </conditionalFormatting>
  <conditionalFormatting sqref="BS22">
    <cfRule type="cellIs" dxfId="15236" priority="1621" operator="lessThan">
      <formula>$C$4</formula>
    </cfRule>
  </conditionalFormatting>
  <conditionalFormatting sqref="BS23">
    <cfRule type="cellIs" dxfId="15235" priority="1622" operator="lessThan">
      <formula>$C$4</formula>
    </cfRule>
  </conditionalFormatting>
  <conditionalFormatting sqref="BS24">
    <cfRule type="cellIs" dxfId="15234" priority="1623" operator="lessThan">
      <formula>$C$4</formula>
    </cfRule>
  </conditionalFormatting>
  <conditionalFormatting sqref="BS25">
    <cfRule type="cellIs" dxfId="15233" priority="1624" operator="lessThan">
      <formula>$C$4</formula>
    </cfRule>
  </conditionalFormatting>
  <conditionalFormatting sqref="BS26">
    <cfRule type="cellIs" dxfId="15232" priority="1625" operator="lessThan">
      <formula>$C$4</formula>
    </cfRule>
  </conditionalFormatting>
  <conditionalFormatting sqref="BS27">
    <cfRule type="cellIs" dxfId="15231" priority="1626" operator="lessThan">
      <formula>$C$4</formula>
    </cfRule>
  </conditionalFormatting>
  <conditionalFormatting sqref="BS28">
    <cfRule type="cellIs" dxfId="15230" priority="1627" operator="lessThan">
      <formula>$C$4</formula>
    </cfRule>
  </conditionalFormatting>
  <conditionalFormatting sqref="BS29">
    <cfRule type="cellIs" dxfId="15229" priority="1628" operator="lessThan">
      <formula>$C$4</formula>
    </cfRule>
  </conditionalFormatting>
  <conditionalFormatting sqref="BS30">
    <cfRule type="cellIs" dxfId="15228" priority="1629" operator="lessThan">
      <formula>$C$4</formula>
    </cfRule>
  </conditionalFormatting>
  <conditionalFormatting sqref="BS31">
    <cfRule type="cellIs" dxfId="15227" priority="1630" operator="lessThan">
      <formula>$C$4</formula>
    </cfRule>
  </conditionalFormatting>
  <conditionalFormatting sqref="BS32">
    <cfRule type="cellIs" dxfId="15226" priority="1631" operator="lessThan">
      <formula>$C$4</formula>
    </cfRule>
  </conditionalFormatting>
  <conditionalFormatting sqref="BS33">
    <cfRule type="cellIs" dxfId="15225" priority="1632" operator="lessThan">
      <formula>$C$4</formula>
    </cfRule>
  </conditionalFormatting>
  <conditionalFormatting sqref="BS34">
    <cfRule type="cellIs" dxfId="15224" priority="1633" operator="lessThan">
      <formula>$C$4</formula>
    </cfRule>
  </conditionalFormatting>
  <conditionalFormatting sqref="BS35">
    <cfRule type="cellIs" dxfId="15223" priority="1634" operator="lessThan">
      <formula>$C$4</formula>
    </cfRule>
  </conditionalFormatting>
  <conditionalFormatting sqref="BS36">
    <cfRule type="cellIs" dxfId="15222" priority="1635" operator="lessThan">
      <formula>$C$4</formula>
    </cfRule>
  </conditionalFormatting>
  <conditionalFormatting sqref="BS37">
    <cfRule type="cellIs" dxfId="15221" priority="1636" operator="lessThan">
      <formula>$C$4</formula>
    </cfRule>
  </conditionalFormatting>
  <conditionalFormatting sqref="BS38">
    <cfRule type="cellIs" dxfId="15220" priority="1637" operator="lessThan">
      <formula>$C$4</formula>
    </cfRule>
  </conditionalFormatting>
  <conditionalFormatting sqref="BS39">
    <cfRule type="cellIs" dxfId="15219" priority="1638" operator="lessThan">
      <formula>$C$4</formula>
    </cfRule>
  </conditionalFormatting>
  <conditionalFormatting sqref="BS40">
    <cfRule type="cellIs" dxfId="15218" priority="1639" operator="lessThan">
      <formula>$C$4</formula>
    </cfRule>
  </conditionalFormatting>
  <conditionalFormatting sqref="BS41">
    <cfRule type="cellIs" dxfId="15217" priority="1640" operator="lessThan">
      <formula>$C$4</formula>
    </cfRule>
  </conditionalFormatting>
  <conditionalFormatting sqref="BS42">
    <cfRule type="cellIs" dxfId="15216" priority="1641" operator="lessThan">
      <formula>$C$4</formula>
    </cfRule>
  </conditionalFormatting>
  <conditionalFormatting sqref="BS43">
    <cfRule type="cellIs" dxfId="15215" priority="1642" operator="lessThan">
      <formula>$C$4</formula>
    </cfRule>
  </conditionalFormatting>
  <conditionalFormatting sqref="BS44">
    <cfRule type="cellIs" dxfId="15214" priority="1643" operator="lessThan">
      <formula>$C$4</formula>
    </cfRule>
  </conditionalFormatting>
  <conditionalFormatting sqref="BS45">
    <cfRule type="cellIs" dxfId="15213" priority="1644" operator="lessThan">
      <formula>$C$4</formula>
    </cfRule>
  </conditionalFormatting>
  <conditionalFormatting sqref="BS46">
    <cfRule type="cellIs" dxfId="15212" priority="1645" operator="lessThan">
      <formula>$C$4</formula>
    </cfRule>
  </conditionalFormatting>
  <conditionalFormatting sqref="BS47">
    <cfRule type="cellIs" dxfId="15211" priority="1646" operator="lessThan">
      <formula>$C$4</formula>
    </cfRule>
  </conditionalFormatting>
  <conditionalFormatting sqref="BS48">
    <cfRule type="cellIs" dxfId="15210" priority="1647" operator="lessThan">
      <formula>$C$4</formula>
    </cfRule>
  </conditionalFormatting>
  <conditionalFormatting sqref="BS49">
    <cfRule type="cellIs" dxfId="15209" priority="1648" operator="lessThan">
      <formula>$C$4</formula>
    </cfRule>
  </conditionalFormatting>
  <conditionalFormatting sqref="BS50">
    <cfRule type="cellIs" dxfId="15208" priority="1649" operator="lessThan">
      <formula>$C$4</formula>
    </cfRule>
  </conditionalFormatting>
  <conditionalFormatting sqref="BS51">
    <cfRule type="cellIs" dxfId="15207" priority="1650" operator="lessThan">
      <formula>$C$4</formula>
    </cfRule>
  </conditionalFormatting>
  <conditionalFormatting sqref="BS52">
    <cfRule type="cellIs" dxfId="15206" priority="1651" operator="lessThan">
      <formula>$C$4</formula>
    </cfRule>
  </conditionalFormatting>
  <conditionalFormatting sqref="BS53">
    <cfRule type="cellIs" dxfId="15205" priority="1652" operator="lessThan">
      <formula>$C$4</formula>
    </cfRule>
  </conditionalFormatting>
  <conditionalFormatting sqref="BS54">
    <cfRule type="cellIs" dxfId="15204" priority="1653" operator="lessThan">
      <formula>$C$4</formula>
    </cfRule>
  </conditionalFormatting>
  <conditionalFormatting sqref="BS55">
    <cfRule type="cellIs" dxfId="15203" priority="1654" operator="lessThan">
      <formula>$C$4</formula>
    </cfRule>
  </conditionalFormatting>
  <conditionalFormatting sqref="BS56">
    <cfRule type="cellIs" dxfId="15202" priority="1655" operator="lessThan">
      <formula>$C$4</formula>
    </cfRule>
  </conditionalFormatting>
  <conditionalFormatting sqref="BS57">
    <cfRule type="cellIs" dxfId="15201" priority="1656" operator="lessThan">
      <formula>$C$4</formula>
    </cfRule>
  </conditionalFormatting>
  <conditionalFormatting sqref="BS58">
    <cfRule type="cellIs" dxfId="15200" priority="1657" operator="lessThan">
      <formula>$C$4</formula>
    </cfRule>
  </conditionalFormatting>
  <conditionalFormatting sqref="BS59">
    <cfRule type="cellIs" dxfId="15199" priority="1658" operator="lessThan">
      <formula>$C$4</formula>
    </cfRule>
  </conditionalFormatting>
  <conditionalFormatting sqref="BS60">
    <cfRule type="cellIs" dxfId="15198" priority="1659" operator="lessThan">
      <formula>$C$4</formula>
    </cfRule>
  </conditionalFormatting>
  <conditionalFormatting sqref="BT11">
    <cfRule type="cellIs" dxfId="15197" priority="1660" operator="lessThan">
      <formula>$C$4</formula>
    </cfRule>
  </conditionalFormatting>
  <conditionalFormatting sqref="BT12">
    <cfRule type="cellIs" dxfId="15196" priority="1661" operator="lessThan">
      <formula>$C$4</formula>
    </cfRule>
  </conditionalFormatting>
  <conditionalFormatting sqref="BT13">
    <cfRule type="cellIs" dxfId="15195" priority="1662" operator="lessThan">
      <formula>$C$4</formula>
    </cfRule>
  </conditionalFormatting>
  <conditionalFormatting sqref="BT14">
    <cfRule type="cellIs" dxfId="15194" priority="1663" operator="lessThan">
      <formula>$C$4</formula>
    </cfRule>
  </conditionalFormatting>
  <conditionalFormatting sqref="BT15">
    <cfRule type="cellIs" dxfId="15193" priority="1664" operator="lessThan">
      <formula>$C$4</formula>
    </cfRule>
  </conditionalFormatting>
  <conditionalFormatting sqref="BT16">
    <cfRule type="cellIs" dxfId="15192" priority="1665" operator="lessThan">
      <formula>$C$4</formula>
    </cfRule>
  </conditionalFormatting>
  <conditionalFormatting sqref="BT17">
    <cfRule type="cellIs" dxfId="15191" priority="1666" operator="lessThan">
      <formula>$C$4</formula>
    </cfRule>
  </conditionalFormatting>
  <conditionalFormatting sqref="BT18">
    <cfRule type="cellIs" dxfId="15190" priority="1667" operator="lessThan">
      <formula>$C$4</formula>
    </cfRule>
  </conditionalFormatting>
  <conditionalFormatting sqref="BT19">
    <cfRule type="cellIs" dxfId="15189" priority="1668" operator="lessThan">
      <formula>$C$4</formula>
    </cfRule>
  </conditionalFormatting>
  <conditionalFormatting sqref="BT20">
    <cfRule type="cellIs" dxfId="15188" priority="1669" operator="lessThan">
      <formula>$C$4</formula>
    </cfRule>
  </conditionalFormatting>
  <conditionalFormatting sqref="BT21">
    <cfRule type="cellIs" dxfId="15187" priority="1670" operator="lessThan">
      <formula>$C$4</formula>
    </cfRule>
  </conditionalFormatting>
  <conditionalFormatting sqref="BT22">
    <cfRule type="cellIs" dxfId="15186" priority="1671" operator="lessThan">
      <formula>$C$4</formula>
    </cfRule>
  </conditionalFormatting>
  <conditionalFormatting sqref="BT23">
    <cfRule type="cellIs" dxfId="15185" priority="1672" operator="lessThan">
      <formula>$C$4</formula>
    </cfRule>
  </conditionalFormatting>
  <conditionalFormatting sqref="BT24">
    <cfRule type="cellIs" dxfId="15184" priority="1673" operator="lessThan">
      <formula>$C$4</formula>
    </cfRule>
  </conditionalFormatting>
  <conditionalFormatting sqref="BT25">
    <cfRule type="cellIs" dxfId="15183" priority="1674" operator="lessThan">
      <formula>$C$4</formula>
    </cfRule>
  </conditionalFormatting>
  <conditionalFormatting sqref="BT26">
    <cfRule type="cellIs" dxfId="15182" priority="1675" operator="lessThan">
      <formula>$C$4</formula>
    </cfRule>
  </conditionalFormatting>
  <conditionalFormatting sqref="BT27">
    <cfRule type="cellIs" dxfId="15181" priority="1676" operator="lessThan">
      <formula>$C$4</formula>
    </cfRule>
  </conditionalFormatting>
  <conditionalFormatting sqref="BT28">
    <cfRule type="cellIs" dxfId="15180" priority="1677" operator="lessThan">
      <formula>$C$4</formula>
    </cfRule>
  </conditionalFormatting>
  <conditionalFormatting sqref="BT29">
    <cfRule type="cellIs" dxfId="15179" priority="1678" operator="lessThan">
      <formula>$C$4</formula>
    </cfRule>
  </conditionalFormatting>
  <conditionalFormatting sqref="BT30">
    <cfRule type="cellIs" dxfId="15178" priority="1679" operator="lessThan">
      <formula>$C$4</formula>
    </cfRule>
  </conditionalFormatting>
  <conditionalFormatting sqref="BT31">
    <cfRule type="cellIs" dxfId="15177" priority="1680" operator="lessThan">
      <formula>$C$4</formula>
    </cfRule>
  </conditionalFormatting>
  <conditionalFormatting sqref="BT32">
    <cfRule type="cellIs" dxfId="15176" priority="1681" operator="lessThan">
      <formula>$C$4</formula>
    </cfRule>
  </conditionalFormatting>
  <conditionalFormatting sqref="BT33">
    <cfRule type="cellIs" dxfId="15175" priority="1682" operator="lessThan">
      <formula>$C$4</formula>
    </cfRule>
  </conditionalFormatting>
  <conditionalFormatting sqref="BT34">
    <cfRule type="cellIs" dxfId="15174" priority="1683" operator="lessThan">
      <formula>$C$4</formula>
    </cfRule>
  </conditionalFormatting>
  <conditionalFormatting sqref="BT35">
    <cfRule type="cellIs" dxfId="15173" priority="1684" operator="lessThan">
      <formula>$C$4</formula>
    </cfRule>
  </conditionalFormatting>
  <conditionalFormatting sqref="BT36">
    <cfRule type="cellIs" dxfId="15172" priority="1685" operator="lessThan">
      <formula>$C$4</formula>
    </cfRule>
  </conditionalFormatting>
  <conditionalFormatting sqref="BT37">
    <cfRule type="cellIs" dxfId="15171" priority="1686" operator="lessThan">
      <formula>$C$4</formula>
    </cfRule>
  </conditionalFormatting>
  <conditionalFormatting sqref="BT38">
    <cfRule type="cellIs" dxfId="15170" priority="1687" operator="lessThan">
      <formula>$C$4</formula>
    </cfRule>
  </conditionalFormatting>
  <conditionalFormatting sqref="BT39">
    <cfRule type="cellIs" dxfId="15169" priority="1688" operator="lessThan">
      <formula>$C$4</formula>
    </cfRule>
  </conditionalFormatting>
  <conditionalFormatting sqref="BT40">
    <cfRule type="cellIs" dxfId="15168" priority="1689" operator="lessThan">
      <formula>$C$4</formula>
    </cfRule>
  </conditionalFormatting>
  <conditionalFormatting sqref="BT41">
    <cfRule type="cellIs" dxfId="15167" priority="1690" operator="lessThan">
      <formula>$C$4</formula>
    </cfRule>
  </conditionalFormatting>
  <conditionalFormatting sqref="BT42">
    <cfRule type="cellIs" dxfId="15166" priority="1691" operator="lessThan">
      <formula>$C$4</formula>
    </cfRule>
  </conditionalFormatting>
  <conditionalFormatting sqref="BT43">
    <cfRule type="cellIs" dxfId="15165" priority="1692" operator="lessThan">
      <formula>$C$4</formula>
    </cfRule>
  </conditionalFormatting>
  <conditionalFormatting sqref="BT44">
    <cfRule type="cellIs" dxfId="15164" priority="1693" operator="lessThan">
      <formula>$C$4</formula>
    </cfRule>
  </conditionalFormatting>
  <conditionalFormatting sqref="BT45">
    <cfRule type="cellIs" dxfId="15163" priority="1694" operator="lessThan">
      <formula>$C$4</formula>
    </cfRule>
  </conditionalFormatting>
  <conditionalFormatting sqref="BT46">
    <cfRule type="cellIs" dxfId="15162" priority="1695" operator="lessThan">
      <formula>$C$4</formula>
    </cfRule>
  </conditionalFormatting>
  <conditionalFormatting sqref="BT47">
    <cfRule type="cellIs" dxfId="15161" priority="1696" operator="lessThan">
      <formula>$C$4</formula>
    </cfRule>
  </conditionalFormatting>
  <conditionalFormatting sqref="BT48">
    <cfRule type="cellIs" dxfId="15160" priority="1697" operator="lessThan">
      <formula>$C$4</formula>
    </cfRule>
  </conditionalFormatting>
  <conditionalFormatting sqref="BT49">
    <cfRule type="cellIs" dxfId="15159" priority="1698" operator="lessThan">
      <formula>$C$4</formula>
    </cfRule>
  </conditionalFormatting>
  <conditionalFormatting sqref="BT50">
    <cfRule type="cellIs" dxfId="15158" priority="1699" operator="lessThan">
      <formula>$C$4</formula>
    </cfRule>
  </conditionalFormatting>
  <conditionalFormatting sqref="BT51">
    <cfRule type="cellIs" dxfId="15157" priority="1700" operator="lessThan">
      <formula>$C$4</formula>
    </cfRule>
  </conditionalFormatting>
  <conditionalFormatting sqref="BT52">
    <cfRule type="cellIs" dxfId="15156" priority="1701" operator="lessThan">
      <formula>$C$4</formula>
    </cfRule>
  </conditionalFormatting>
  <conditionalFormatting sqref="BT53">
    <cfRule type="cellIs" dxfId="15155" priority="1702" operator="lessThan">
      <formula>$C$4</formula>
    </cfRule>
  </conditionalFormatting>
  <conditionalFormatting sqref="BT54">
    <cfRule type="cellIs" dxfId="15154" priority="1703" operator="lessThan">
      <formula>$C$4</formula>
    </cfRule>
  </conditionalFormatting>
  <conditionalFormatting sqref="BT55">
    <cfRule type="cellIs" dxfId="15153" priority="1704" operator="lessThan">
      <formula>$C$4</formula>
    </cfRule>
  </conditionalFormatting>
  <conditionalFormatting sqref="BT56">
    <cfRule type="cellIs" dxfId="15152" priority="1705" operator="lessThan">
      <formula>$C$4</formula>
    </cfRule>
  </conditionalFormatting>
  <conditionalFormatting sqref="BT57">
    <cfRule type="cellIs" dxfId="15151" priority="1706" operator="lessThan">
      <formula>$C$4</formula>
    </cfRule>
  </conditionalFormatting>
  <conditionalFormatting sqref="BT58">
    <cfRule type="cellIs" dxfId="15150" priority="1707" operator="lessThan">
      <formula>$C$4</formula>
    </cfRule>
  </conditionalFormatting>
  <conditionalFormatting sqref="BT59">
    <cfRule type="cellIs" dxfId="15149" priority="1708" operator="lessThan">
      <formula>$C$4</formula>
    </cfRule>
  </conditionalFormatting>
  <conditionalFormatting sqref="BT60">
    <cfRule type="cellIs" dxfId="15148" priority="1709" operator="lessThan">
      <formula>$C$4</formula>
    </cfRule>
  </conditionalFormatting>
  <conditionalFormatting sqref="BU11">
    <cfRule type="cellIs" dxfId="15147" priority="1710" operator="lessThan">
      <formula>$C$4</formula>
    </cfRule>
  </conditionalFormatting>
  <conditionalFormatting sqref="BU12">
    <cfRule type="cellIs" dxfId="15146" priority="1711" operator="lessThan">
      <formula>$C$4</formula>
    </cfRule>
  </conditionalFormatting>
  <conditionalFormatting sqref="BU13">
    <cfRule type="cellIs" dxfId="15145" priority="1712" operator="lessThan">
      <formula>$C$4</formula>
    </cfRule>
  </conditionalFormatting>
  <conditionalFormatting sqref="BU14">
    <cfRule type="cellIs" dxfId="15144" priority="1713" operator="lessThan">
      <formula>$C$4</formula>
    </cfRule>
  </conditionalFormatting>
  <conditionalFormatting sqref="BU15">
    <cfRule type="cellIs" dxfId="15143" priority="1714" operator="lessThan">
      <formula>$C$4</formula>
    </cfRule>
  </conditionalFormatting>
  <conditionalFormatting sqref="BU16">
    <cfRule type="cellIs" dxfId="15142" priority="1715" operator="lessThan">
      <formula>$C$4</formula>
    </cfRule>
  </conditionalFormatting>
  <conditionalFormatting sqref="BU17">
    <cfRule type="cellIs" dxfId="15141" priority="1716" operator="lessThan">
      <formula>$C$4</formula>
    </cfRule>
  </conditionalFormatting>
  <conditionalFormatting sqref="BU18">
    <cfRule type="cellIs" dxfId="15140" priority="1717" operator="lessThan">
      <formula>$C$4</formula>
    </cfRule>
  </conditionalFormatting>
  <conditionalFormatting sqref="BU19">
    <cfRule type="cellIs" dxfId="15139" priority="1718" operator="lessThan">
      <formula>$C$4</formula>
    </cfRule>
  </conditionalFormatting>
  <conditionalFormatting sqref="BU20">
    <cfRule type="cellIs" dxfId="15138" priority="1719" operator="lessThan">
      <formula>$C$4</formula>
    </cfRule>
  </conditionalFormatting>
  <conditionalFormatting sqref="BU21">
    <cfRule type="cellIs" dxfId="15137" priority="1720" operator="lessThan">
      <formula>$C$4</formula>
    </cfRule>
  </conditionalFormatting>
  <conditionalFormatting sqref="BU22">
    <cfRule type="cellIs" dxfId="15136" priority="1721" operator="lessThan">
      <formula>$C$4</formula>
    </cfRule>
  </conditionalFormatting>
  <conditionalFormatting sqref="BU23">
    <cfRule type="cellIs" dxfId="15135" priority="1722" operator="lessThan">
      <formula>$C$4</formula>
    </cfRule>
  </conditionalFormatting>
  <conditionalFormatting sqref="BU24">
    <cfRule type="cellIs" dxfId="15134" priority="1723" operator="lessThan">
      <formula>$C$4</formula>
    </cfRule>
  </conditionalFormatting>
  <conditionalFormatting sqref="BU25">
    <cfRule type="cellIs" dxfId="15133" priority="1724" operator="lessThan">
      <formula>$C$4</formula>
    </cfRule>
  </conditionalFormatting>
  <conditionalFormatting sqref="BU26">
    <cfRule type="cellIs" dxfId="15132" priority="1725" operator="lessThan">
      <formula>$C$4</formula>
    </cfRule>
  </conditionalFormatting>
  <conditionalFormatting sqref="BU27">
    <cfRule type="cellIs" dxfId="15131" priority="1726" operator="lessThan">
      <formula>$C$4</formula>
    </cfRule>
  </conditionalFormatting>
  <conditionalFormatting sqref="BU28">
    <cfRule type="cellIs" dxfId="15130" priority="1727" operator="lessThan">
      <formula>$C$4</formula>
    </cfRule>
  </conditionalFormatting>
  <conditionalFormatting sqref="BU29">
    <cfRule type="cellIs" dxfId="15129" priority="1728" operator="lessThan">
      <formula>$C$4</formula>
    </cfRule>
  </conditionalFormatting>
  <conditionalFormatting sqref="BU30">
    <cfRule type="cellIs" dxfId="15128" priority="1729" operator="lessThan">
      <formula>$C$4</formula>
    </cfRule>
  </conditionalFormatting>
  <conditionalFormatting sqref="BU31">
    <cfRule type="cellIs" dxfId="15127" priority="1730" operator="lessThan">
      <formula>$C$4</formula>
    </cfRule>
  </conditionalFormatting>
  <conditionalFormatting sqref="BU32">
    <cfRule type="cellIs" dxfId="15126" priority="1731" operator="lessThan">
      <formula>$C$4</formula>
    </cfRule>
  </conditionalFormatting>
  <conditionalFormatting sqref="BU33">
    <cfRule type="cellIs" dxfId="15125" priority="1732" operator="lessThan">
      <formula>$C$4</formula>
    </cfRule>
  </conditionalFormatting>
  <conditionalFormatting sqref="BU34">
    <cfRule type="cellIs" dxfId="15124" priority="1733" operator="lessThan">
      <formula>$C$4</formula>
    </cfRule>
  </conditionalFormatting>
  <conditionalFormatting sqref="BU35">
    <cfRule type="cellIs" dxfId="15123" priority="1734" operator="lessThan">
      <formula>$C$4</formula>
    </cfRule>
  </conditionalFormatting>
  <conditionalFormatting sqref="BU36">
    <cfRule type="cellIs" dxfId="15122" priority="1735" operator="lessThan">
      <formula>$C$4</formula>
    </cfRule>
  </conditionalFormatting>
  <conditionalFormatting sqref="BU37">
    <cfRule type="cellIs" dxfId="15121" priority="1736" operator="lessThan">
      <formula>$C$4</formula>
    </cfRule>
  </conditionalFormatting>
  <conditionalFormatting sqref="BU38">
    <cfRule type="cellIs" dxfId="15120" priority="1737" operator="lessThan">
      <formula>$C$4</formula>
    </cfRule>
  </conditionalFormatting>
  <conditionalFormatting sqref="BU39">
    <cfRule type="cellIs" dxfId="15119" priority="1738" operator="lessThan">
      <formula>$C$4</formula>
    </cfRule>
  </conditionalFormatting>
  <conditionalFormatting sqref="BU40">
    <cfRule type="cellIs" dxfId="15118" priority="1739" operator="lessThan">
      <formula>$C$4</formula>
    </cfRule>
  </conditionalFormatting>
  <conditionalFormatting sqref="BU41">
    <cfRule type="cellIs" dxfId="15117" priority="1740" operator="lessThan">
      <formula>$C$4</formula>
    </cfRule>
  </conditionalFormatting>
  <conditionalFormatting sqref="BU42">
    <cfRule type="cellIs" dxfId="15116" priority="1741" operator="lessThan">
      <formula>$C$4</formula>
    </cfRule>
  </conditionalFormatting>
  <conditionalFormatting sqref="BU43">
    <cfRule type="cellIs" dxfId="15115" priority="1742" operator="lessThan">
      <formula>$C$4</formula>
    </cfRule>
  </conditionalFormatting>
  <conditionalFormatting sqref="BU44">
    <cfRule type="cellIs" dxfId="15114" priority="1743" operator="lessThan">
      <formula>$C$4</formula>
    </cfRule>
  </conditionalFormatting>
  <conditionalFormatting sqref="BU45">
    <cfRule type="cellIs" dxfId="15113" priority="1744" operator="lessThan">
      <formula>$C$4</formula>
    </cfRule>
  </conditionalFormatting>
  <conditionalFormatting sqref="BU46">
    <cfRule type="cellIs" dxfId="15112" priority="1745" operator="lessThan">
      <formula>$C$4</formula>
    </cfRule>
  </conditionalFormatting>
  <conditionalFormatting sqref="BU47">
    <cfRule type="cellIs" dxfId="15111" priority="1746" operator="lessThan">
      <formula>$C$4</formula>
    </cfRule>
  </conditionalFormatting>
  <conditionalFormatting sqref="BU48">
    <cfRule type="cellIs" dxfId="15110" priority="1747" operator="lessThan">
      <formula>$C$4</formula>
    </cfRule>
  </conditionalFormatting>
  <conditionalFormatting sqref="BU49">
    <cfRule type="cellIs" dxfId="15109" priority="1748" operator="lessThan">
      <formula>$C$4</formula>
    </cfRule>
  </conditionalFormatting>
  <conditionalFormatting sqref="BU50">
    <cfRule type="cellIs" dxfId="15108" priority="1749" operator="lessThan">
      <formula>$C$4</formula>
    </cfRule>
  </conditionalFormatting>
  <conditionalFormatting sqref="BU51">
    <cfRule type="cellIs" dxfId="15107" priority="1750" operator="lessThan">
      <formula>$C$4</formula>
    </cfRule>
  </conditionalFormatting>
  <conditionalFormatting sqref="BU52">
    <cfRule type="cellIs" dxfId="15106" priority="1751" operator="lessThan">
      <formula>$C$4</formula>
    </cfRule>
  </conditionalFormatting>
  <conditionalFormatting sqref="BU53">
    <cfRule type="cellIs" dxfId="15105" priority="1752" operator="lessThan">
      <formula>$C$4</formula>
    </cfRule>
  </conditionalFormatting>
  <conditionalFormatting sqref="BU54">
    <cfRule type="cellIs" dxfId="15104" priority="1753" operator="lessThan">
      <formula>$C$4</formula>
    </cfRule>
  </conditionalFormatting>
  <conditionalFormatting sqref="BU55">
    <cfRule type="cellIs" dxfId="15103" priority="1754" operator="lessThan">
      <formula>$C$4</formula>
    </cfRule>
  </conditionalFormatting>
  <conditionalFormatting sqref="BU56">
    <cfRule type="cellIs" dxfId="15102" priority="1755" operator="lessThan">
      <formula>$C$4</formula>
    </cfRule>
  </conditionalFormatting>
  <conditionalFormatting sqref="BU57">
    <cfRule type="cellIs" dxfId="15101" priority="1756" operator="lessThan">
      <formula>$C$4</formula>
    </cfRule>
  </conditionalFormatting>
  <conditionalFormatting sqref="BU58">
    <cfRule type="cellIs" dxfId="15100" priority="1757" operator="lessThan">
      <formula>$C$4</formula>
    </cfRule>
  </conditionalFormatting>
  <conditionalFormatting sqref="BU59">
    <cfRule type="cellIs" dxfId="15099" priority="1758" operator="lessThan">
      <formula>$C$4</formula>
    </cfRule>
  </conditionalFormatting>
  <conditionalFormatting sqref="BU60">
    <cfRule type="cellIs" dxfId="15098" priority="1759" operator="lessThan">
      <formula>$C$4</formula>
    </cfRule>
  </conditionalFormatting>
  <conditionalFormatting sqref="BV11">
    <cfRule type="cellIs" dxfId="15097" priority="1760" operator="lessThan">
      <formula>$C$4</formula>
    </cfRule>
  </conditionalFormatting>
  <conditionalFormatting sqref="BV12">
    <cfRule type="cellIs" dxfId="15096" priority="1761" operator="lessThan">
      <formula>$C$4</formula>
    </cfRule>
  </conditionalFormatting>
  <conditionalFormatting sqref="BV13">
    <cfRule type="cellIs" dxfId="15095" priority="1762" operator="lessThan">
      <formula>$C$4</formula>
    </cfRule>
  </conditionalFormatting>
  <conditionalFormatting sqref="BV14">
    <cfRule type="cellIs" dxfId="15094" priority="1763" operator="lessThan">
      <formula>$C$4</formula>
    </cfRule>
  </conditionalFormatting>
  <conditionalFormatting sqref="BV15">
    <cfRule type="cellIs" dxfId="15093" priority="1764" operator="lessThan">
      <formula>$C$4</formula>
    </cfRule>
  </conditionalFormatting>
  <conditionalFormatting sqref="BV16">
    <cfRule type="cellIs" dxfId="15092" priority="1765" operator="lessThan">
      <formula>$C$4</formula>
    </cfRule>
  </conditionalFormatting>
  <conditionalFormatting sqref="BV17">
    <cfRule type="cellIs" dxfId="15091" priority="1766" operator="lessThan">
      <formula>$C$4</formula>
    </cfRule>
  </conditionalFormatting>
  <conditionalFormatting sqref="BV18">
    <cfRule type="cellIs" dxfId="15090" priority="1767" operator="lessThan">
      <formula>$C$4</formula>
    </cfRule>
  </conditionalFormatting>
  <conditionalFormatting sqref="BV19">
    <cfRule type="cellIs" dxfId="15089" priority="1768" operator="lessThan">
      <formula>$C$4</formula>
    </cfRule>
  </conditionalFormatting>
  <conditionalFormatting sqref="BV20">
    <cfRule type="cellIs" dxfId="15088" priority="1769" operator="lessThan">
      <formula>$C$4</formula>
    </cfRule>
  </conditionalFormatting>
  <conditionalFormatting sqref="BV21">
    <cfRule type="cellIs" dxfId="15087" priority="1770" operator="lessThan">
      <formula>$C$4</formula>
    </cfRule>
  </conditionalFormatting>
  <conditionalFormatting sqref="BV22">
    <cfRule type="cellIs" dxfId="15086" priority="1771" operator="lessThan">
      <formula>$C$4</formula>
    </cfRule>
  </conditionalFormatting>
  <conditionalFormatting sqref="BV23">
    <cfRule type="cellIs" dxfId="15085" priority="1772" operator="lessThan">
      <formula>$C$4</formula>
    </cfRule>
  </conditionalFormatting>
  <conditionalFormatting sqref="BV24">
    <cfRule type="cellIs" dxfId="15084" priority="1773" operator="lessThan">
      <formula>$C$4</formula>
    </cfRule>
  </conditionalFormatting>
  <conditionalFormatting sqref="BV25">
    <cfRule type="cellIs" dxfId="15083" priority="1774" operator="lessThan">
      <formula>$C$4</formula>
    </cfRule>
  </conditionalFormatting>
  <conditionalFormatting sqref="BV26">
    <cfRule type="cellIs" dxfId="15082" priority="1775" operator="lessThan">
      <formula>$C$4</formula>
    </cfRule>
  </conditionalFormatting>
  <conditionalFormatting sqref="BV27">
    <cfRule type="cellIs" dxfId="15081" priority="1776" operator="lessThan">
      <formula>$C$4</formula>
    </cfRule>
  </conditionalFormatting>
  <conditionalFormatting sqref="BV28">
    <cfRule type="cellIs" dxfId="15080" priority="1777" operator="lessThan">
      <formula>$C$4</formula>
    </cfRule>
  </conditionalFormatting>
  <conditionalFormatting sqref="BV29">
    <cfRule type="cellIs" dxfId="15079" priority="1778" operator="lessThan">
      <formula>$C$4</formula>
    </cfRule>
  </conditionalFormatting>
  <conditionalFormatting sqref="BV30">
    <cfRule type="cellIs" dxfId="15078" priority="1779" operator="lessThan">
      <formula>$C$4</formula>
    </cfRule>
  </conditionalFormatting>
  <conditionalFormatting sqref="BV31">
    <cfRule type="cellIs" dxfId="15077" priority="1780" operator="lessThan">
      <formula>$C$4</formula>
    </cfRule>
  </conditionalFormatting>
  <conditionalFormatting sqref="BV32">
    <cfRule type="cellIs" dxfId="15076" priority="1781" operator="lessThan">
      <formula>$C$4</formula>
    </cfRule>
  </conditionalFormatting>
  <conditionalFormatting sqref="BV33">
    <cfRule type="cellIs" dxfId="15075" priority="1782" operator="lessThan">
      <formula>$C$4</formula>
    </cfRule>
  </conditionalFormatting>
  <conditionalFormatting sqref="BV34">
    <cfRule type="cellIs" dxfId="15074" priority="1783" operator="lessThan">
      <formula>$C$4</formula>
    </cfRule>
  </conditionalFormatting>
  <conditionalFormatting sqref="BV35">
    <cfRule type="cellIs" dxfId="15073" priority="1784" operator="lessThan">
      <formula>$C$4</formula>
    </cfRule>
  </conditionalFormatting>
  <conditionalFormatting sqref="BV36">
    <cfRule type="cellIs" dxfId="15072" priority="1785" operator="lessThan">
      <formula>$C$4</formula>
    </cfRule>
  </conditionalFormatting>
  <conditionalFormatting sqref="BV37">
    <cfRule type="cellIs" dxfId="15071" priority="1786" operator="lessThan">
      <formula>$C$4</formula>
    </cfRule>
  </conditionalFormatting>
  <conditionalFormatting sqref="BV38">
    <cfRule type="cellIs" dxfId="15070" priority="1787" operator="lessThan">
      <formula>$C$4</formula>
    </cfRule>
  </conditionalFormatting>
  <conditionalFormatting sqref="BV39">
    <cfRule type="cellIs" dxfId="15069" priority="1788" operator="lessThan">
      <formula>$C$4</formula>
    </cfRule>
  </conditionalFormatting>
  <conditionalFormatting sqref="BV40">
    <cfRule type="cellIs" dxfId="15068" priority="1789" operator="lessThan">
      <formula>$C$4</formula>
    </cfRule>
  </conditionalFormatting>
  <conditionalFormatting sqref="BV41">
    <cfRule type="cellIs" dxfId="15067" priority="1790" operator="lessThan">
      <formula>$C$4</formula>
    </cfRule>
  </conditionalFormatting>
  <conditionalFormatting sqref="BV42">
    <cfRule type="cellIs" dxfId="15066" priority="1791" operator="lessThan">
      <formula>$C$4</formula>
    </cfRule>
  </conditionalFormatting>
  <conditionalFormatting sqref="BV43">
    <cfRule type="cellIs" dxfId="15065" priority="1792" operator="lessThan">
      <formula>$C$4</formula>
    </cfRule>
  </conditionalFormatting>
  <conditionalFormatting sqref="BV44">
    <cfRule type="cellIs" dxfId="15064" priority="1793" operator="lessThan">
      <formula>$C$4</formula>
    </cfRule>
  </conditionalFormatting>
  <conditionalFormatting sqref="BV45">
    <cfRule type="cellIs" dxfId="15063" priority="1794" operator="lessThan">
      <formula>$C$4</formula>
    </cfRule>
  </conditionalFormatting>
  <conditionalFormatting sqref="BV46">
    <cfRule type="cellIs" dxfId="15062" priority="1795" operator="lessThan">
      <formula>$C$4</formula>
    </cfRule>
  </conditionalFormatting>
  <conditionalFormatting sqref="BV47">
    <cfRule type="cellIs" dxfId="15061" priority="1796" operator="lessThan">
      <formula>$C$4</formula>
    </cfRule>
  </conditionalFormatting>
  <conditionalFormatting sqref="BV48">
    <cfRule type="cellIs" dxfId="15060" priority="1797" operator="lessThan">
      <formula>$C$4</formula>
    </cfRule>
  </conditionalFormatting>
  <conditionalFormatting sqref="BV49">
    <cfRule type="cellIs" dxfId="15059" priority="1798" operator="lessThan">
      <formula>$C$4</formula>
    </cfRule>
  </conditionalFormatting>
  <conditionalFormatting sqref="BV50">
    <cfRule type="cellIs" dxfId="15058" priority="1799" operator="lessThan">
      <formula>$C$4</formula>
    </cfRule>
  </conditionalFormatting>
  <conditionalFormatting sqref="BV51">
    <cfRule type="cellIs" dxfId="15057" priority="1800" operator="lessThan">
      <formula>$C$4</formula>
    </cfRule>
  </conditionalFormatting>
  <conditionalFormatting sqref="BV52">
    <cfRule type="cellIs" dxfId="15056" priority="1801" operator="lessThan">
      <formula>$C$4</formula>
    </cfRule>
  </conditionalFormatting>
  <conditionalFormatting sqref="BV53">
    <cfRule type="cellIs" dxfId="15055" priority="1802" operator="lessThan">
      <formula>$C$4</formula>
    </cfRule>
  </conditionalFormatting>
  <conditionalFormatting sqref="BV54">
    <cfRule type="cellIs" dxfId="15054" priority="1803" operator="lessThan">
      <formula>$C$4</formula>
    </cfRule>
  </conditionalFormatting>
  <conditionalFormatting sqref="BV55">
    <cfRule type="cellIs" dxfId="15053" priority="1804" operator="lessThan">
      <formula>$C$4</formula>
    </cfRule>
  </conditionalFormatting>
  <conditionalFormatting sqref="BV56">
    <cfRule type="cellIs" dxfId="15052" priority="1805" operator="lessThan">
      <formula>$C$4</formula>
    </cfRule>
  </conditionalFormatting>
  <conditionalFormatting sqref="BV57">
    <cfRule type="cellIs" dxfId="15051" priority="1806" operator="lessThan">
      <formula>$C$4</formula>
    </cfRule>
  </conditionalFormatting>
  <conditionalFormatting sqref="BV58">
    <cfRule type="cellIs" dxfId="15050" priority="1807" operator="lessThan">
      <formula>$C$4</formula>
    </cfRule>
  </conditionalFormatting>
  <conditionalFormatting sqref="BV59">
    <cfRule type="cellIs" dxfId="15049" priority="1808" operator="lessThan">
      <formula>$C$4</formula>
    </cfRule>
  </conditionalFormatting>
  <conditionalFormatting sqref="BV60">
    <cfRule type="cellIs" dxfId="15048" priority="1809" operator="lessThan">
      <formula>$C$4</formula>
    </cfRule>
  </conditionalFormatting>
  <conditionalFormatting sqref="BW11">
    <cfRule type="cellIs" dxfId="15047" priority="1810" operator="lessThan">
      <formula>$C$4</formula>
    </cfRule>
  </conditionalFormatting>
  <conditionalFormatting sqref="BW12">
    <cfRule type="cellIs" dxfId="15046" priority="1811" operator="lessThan">
      <formula>$C$4</formula>
    </cfRule>
  </conditionalFormatting>
  <conditionalFormatting sqref="BW13">
    <cfRule type="cellIs" dxfId="15045" priority="1812" operator="lessThan">
      <formula>$C$4</formula>
    </cfRule>
  </conditionalFormatting>
  <conditionalFormatting sqref="BW14">
    <cfRule type="cellIs" dxfId="15044" priority="1813" operator="lessThan">
      <formula>$C$4</formula>
    </cfRule>
  </conditionalFormatting>
  <conditionalFormatting sqref="BW15">
    <cfRule type="cellIs" dxfId="15043" priority="1814" operator="lessThan">
      <formula>$C$4</formula>
    </cfRule>
  </conditionalFormatting>
  <conditionalFormatting sqref="BW16">
    <cfRule type="cellIs" dxfId="15042" priority="1815" operator="lessThan">
      <formula>$C$4</formula>
    </cfRule>
  </conditionalFormatting>
  <conditionalFormatting sqref="BW17">
    <cfRule type="cellIs" dxfId="15041" priority="1816" operator="lessThan">
      <formula>$C$4</formula>
    </cfRule>
  </conditionalFormatting>
  <conditionalFormatting sqref="BW18">
    <cfRule type="cellIs" dxfId="15040" priority="1817" operator="lessThan">
      <formula>$C$4</formula>
    </cfRule>
  </conditionalFormatting>
  <conditionalFormatting sqref="BW19">
    <cfRule type="cellIs" dxfId="15039" priority="1818" operator="lessThan">
      <formula>$C$4</formula>
    </cfRule>
  </conditionalFormatting>
  <conditionalFormatting sqref="BW20">
    <cfRule type="cellIs" dxfId="15038" priority="1819" operator="lessThan">
      <formula>$C$4</formula>
    </cfRule>
  </conditionalFormatting>
  <conditionalFormatting sqref="BW21">
    <cfRule type="cellIs" dxfId="15037" priority="1820" operator="lessThan">
      <formula>$C$4</formula>
    </cfRule>
  </conditionalFormatting>
  <conditionalFormatting sqref="BW22">
    <cfRule type="cellIs" dxfId="15036" priority="1821" operator="lessThan">
      <formula>$C$4</formula>
    </cfRule>
  </conditionalFormatting>
  <conditionalFormatting sqref="BW23">
    <cfRule type="cellIs" dxfId="15035" priority="1822" operator="lessThan">
      <formula>$C$4</formula>
    </cfRule>
  </conditionalFormatting>
  <conditionalFormatting sqref="BW24">
    <cfRule type="cellIs" dxfId="15034" priority="1823" operator="lessThan">
      <formula>$C$4</formula>
    </cfRule>
  </conditionalFormatting>
  <conditionalFormatting sqref="BW25">
    <cfRule type="cellIs" dxfId="15033" priority="1824" operator="lessThan">
      <formula>$C$4</formula>
    </cfRule>
  </conditionalFormatting>
  <conditionalFormatting sqref="BW26">
    <cfRule type="cellIs" dxfId="15032" priority="1825" operator="lessThan">
      <formula>$C$4</formula>
    </cfRule>
  </conditionalFormatting>
  <conditionalFormatting sqref="BW27">
    <cfRule type="cellIs" dxfId="15031" priority="1826" operator="lessThan">
      <formula>$C$4</formula>
    </cfRule>
  </conditionalFormatting>
  <conditionalFormatting sqref="BW28">
    <cfRule type="cellIs" dxfId="15030" priority="1827" operator="lessThan">
      <formula>$C$4</formula>
    </cfRule>
  </conditionalFormatting>
  <conditionalFormatting sqref="BW29">
    <cfRule type="cellIs" dxfId="15029" priority="1828" operator="lessThan">
      <formula>$C$4</formula>
    </cfRule>
  </conditionalFormatting>
  <conditionalFormatting sqref="BW30">
    <cfRule type="cellIs" dxfId="15028" priority="1829" operator="lessThan">
      <formula>$C$4</formula>
    </cfRule>
  </conditionalFormatting>
  <conditionalFormatting sqref="BW31">
    <cfRule type="cellIs" dxfId="15027" priority="1830" operator="lessThan">
      <formula>$C$4</formula>
    </cfRule>
  </conditionalFormatting>
  <conditionalFormatting sqref="BW32">
    <cfRule type="cellIs" dxfId="15026" priority="1831" operator="lessThan">
      <formula>$C$4</formula>
    </cfRule>
  </conditionalFormatting>
  <conditionalFormatting sqref="BW33">
    <cfRule type="cellIs" dxfId="15025" priority="1832" operator="lessThan">
      <formula>$C$4</formula>
    </cfRule>
  </conditionalFormatting>
  <conditionalFormatting sqref="BW34">
    <cfRule type="cellIs" dxfId="15024" priority="1833" operator="lessThan">
      <formula>$C$4</formula>
    </cfRule>
  </conditionalFormatting>
  <conditionalFormatting sqref="BW35">
    <cfRule type="cellIs" dxfId="15023" priority="1834" operator="lessThan">
      <formula>$C$4</formula>
    </cfRule>
  </conditionalFormatting>
  <conditionalFormatting sqref="BW36">
    <cfRule type="cellIs" dxfId="15022" priority="1835" operator="lessThan">
      <formula>$C$4</formula>
    </cfRule>
  </conditionalFormatting>
  <conditionalFormatting sqref="BW37">
    <cfRule type="cellIs" dxfId="15021" priority="1836" operator="lessThan">
      <formula>$C$4</formula>
    </cfRule>
  </conditionalFormatting>
  <conditionalFormatting sqref="BW38">
    <cfRule type="cellIs" dxfId="15020" priority="1837" operator="lessThan">
      <formula>$C$4</formula>
    </cfRule>
  </conditionalFormatting>
  <conditionalFormatting sqref="BW39">
    <cfRule type="cellIs" dxfId="15019" priority="1838" operator="lessThan">
      <formula>$C$4</formula>
    </cfRule>
  </conditionalFormatting>
  <conditionalFormatting sqref="BW40">
    <cfRule type="cellIs" dxfId="15018" priority="1839" operator="lessThan">
      <formula>$C$4</formula>
    </cfRule>
  </conditionalFormatting>
  <conditionalFormatting sqref="BW41">
    <cfRule type="cellIs" dxfId="15017" priority="1840" operator="lessThan">
      <formula>$C$4</formula>
    </cfRule>
  </conditionalFormatting>
  <conditionalFormatting sqref="BW42">
    <cfRule type="cellIs" dxfId="15016" priority="1841" operator="lessThan">
      <formula>$C$4</formula>
    </cfRule>
  </conditionalFormatting>
  <conditionalFormatting sqref="BW43">
    <cfRule type="cellIs" dxfId="15015" priority="1842" operator="lessThan">
      <formula>$C$4</formula>
    </cfRule>
  </conditionalFormatting>
  <conditionalFormatting sqref="BW44">
    <cfRule type="cellIs" dxfId="15014" priority="1843" operator="lessThan">
      <formula>$C$4</formula>
    </cfRule>
  </conditionalFormatting>
  <conditionalFormatting sqref="BW45">
    <cfRule type="cellIs" dxfId="15013" priority="1844" operator="lessThan">
      <formula>$C$4</formula>
    </cfRule>
  </conditionalFormatting>
  <conditionalFormatting sqref="BW46">
    <cfRule type="cellIs" dxfId="15012" priority="1845" operator="lessThan">
      <formula>$C$4</formula>
    </cfRule>
  </conditionalFormatting>
  <conditionalFormatting sqref="BW47">
    <cfRule type="cellIs" dxfId="15011" priority="1846" operator="lessThan">
      <formula>$C$4</formula>
    </cfRule>
  </conditionalFormatting>
  <conditionalFormatting sqref="BW48">
    <cfRule type="cellIs" dxfId="15010" priority="1847" operator="lessThan">
      <formula>$C$4</formula>
    </cfRule>
  </conditionalFormatting>
  <conditionalFormatting sqref="BW49">
    <cfRule type="cellIs" dxfId="15009" priority="1848" operator="lessThan">
      <formula>$C$4</formula>
    </cfRule>
  </conditionalFormatting>
  <conditionalFormatting sqref="BW50">
    <cfRule type="cellIs" dxfId="15008" priority="1849" operator="lessThan">
      <formula>$C$4</formula>
    </cfRule>
  </conditionalFormatting>
  <conditionalFormatting sqref="BW51">
    <cfRule type="cellIs" dxfId="15007" priority="1850" operator="lessThan">
      <formula>$C$4</formula>
    </cfRule>
  </conditionalFormatting>
  <conditionalFormatting sqref="BW52">
    <cfRule type="cellIs" dxfId="15006" priority="1851" operator="lessThan">
      <formula>$C$4</formula>
    </cfRule>
  </conditionalFormatting>
  <conditionalFormatting sqref="BW53">
    <cfRule type="cellIs" dxfId="15005" priority="1852" operator="lessThan">
      <formula>$C$4</formula>
    </cfRule>
  </conditionalFormatting>
  <conditionalFormatting sqref="BW54">
    <cfRule type="cellIs" dxfId="15004" priority="1853" operator="lessThan">
      <formula>$C$4</formula>
    </cfRule>
  </conditionalFormatting>
  <conditionalFormatting sqref="BW55">
    <cfRule type="cellIs" dxfId="15003" priority="1854" operator="lessThan">
      <formula>$C$4</formula>
    </cfRule>
  </conditionalFormatting>
  <conditionalFormatting sqref="BW56">
    <cfRule type="cellIs" dxfId="15002" priority="1855" operator="lessThan">
      <formula>$C$4</formula>
    </cfRule>
  </conditionalFormatting>
  <conditionalFormatting sqref="BW57">
    <cfRule type="cellIs" dxfId="15001" priority="1856" operator="lessThan">
      <formula>$C$4</formula>
    </cfRule>
  </conditionalFormatting>
  <conditionalFormatting sqref="BW58">
    <cfRule type="cellIs" dxfId="15000" priority="1857" operator="lessThan">
      <formula>$C$4</formula>
    </cfRule>
  </conditionalFormatting>
  <conditionalFormatting sqref="BW59">
    <cfRule type="cellIs" dxfId="14999" priority="1858" operator="lessThan">
      <formula>$C$4</formula>
    </cfRule>
  </conditionalFormatting>
  <conditionalFormatting sqref="BW60">
    <cfRule type="cellIs" dxfId="14998" priority="1859" operator="lessThan">
      <formula>$C$4</formula>
    </cfRule>
  </conditionalFormatting>
  <conditionalFormatting sqref="BX11">
    <cfRule type="cellIs" dxfId="14997" priority="1860" operator="lessThan">
      <formula>$C$4</formula>
    </cfRule>
  </conditionalFormatting>
  <conditionalFormatting sqref="BX12">
    <cfRule type="cellIs" dxfId="14996" priority="1861" operator="lessThan">
      <formula>$C$4</formula>
    </cfRule>
  </conditionalFormatting>
  <conditionalFormatting sqref="BX13">
    <cfRule type="cellIs" dxfId="14995" priority="1862" operator="lessThan">
      <formula>$C$4</formula>
    </cfRule>
  </conditionalFormatting>
  <conditionalFormatting sqref="BX14">
    <cfRule type="cellIs" dxfId="14994" priority="1863" operator="lessThan">
      <formula>$C$4</formula>
    </cfRule>
  </conditionalFormatting>
  <conditionalFormatting sqref="BX15">
    <cfRule type="cellIs" dxfId="14993" priority="1864" operator="lessThan">
      <formula>$C$4</formula>
    </cfRule>
  </conditionalFormatting>
  <conditionalFormatting sqref="BX16">
    <cfRule type="cellIs" dxfId="14992" priority="1865" operator="lessThan">
      <formula>$C$4</formula>
    </cfRule>
  </conditionalFormatting>
  <conditionalFormatting sqref="BX17">
    <cfRule type="cellIs" dxfId="14991" priority="1866" operator="lessThan">
      <formula>$C$4</formula>
    </cfRule>
  </conditionalFormatting>
  <conditionalFormatting sqref="BX18">
    <cfRule type="cellIs" dxfId="14990" priority="1867" operator="lessThan">
      <formula>$C$4</formula>
    </cfRule>
  </conditionalFormatting>
  <conditionalFormatting sqref="BX19">
    <cfRule type="cellIs" dxfId="14989" priority="1868" operator="lessThan">
      <formula>$C$4</formula>
    </cfRule>
  </conditionalFormatting>
  <conditionalFormatting sqref="BX20">
    <cfRule type="cellIs" dxfId="14988" priority="1869" operator="lessThan">
      <formula>$C$4</formula>
    </cfRule>
  </conditionalFormatting>
  <conditionalFormatting sqref="BX21">
    <cfRule type="cellIs" dxfId="14987" priority="1870" operator="lessThan">
      <formula>$C$4</formula>
    </cfRule>
  </conditionalFormatting>
  <conditionalFormatting sqref="BX22">
    <cfRule type="cellIs" dxfId="14986" priority="1871" operator="lessThan">
      <formula>$C$4</formula>
    </cfRule>
  </conditionalFormatting>
  <conditionalFormatting sqref="BX23">
    <cfRule type="cellIs" dxfId="14985" priority="1872" operator="lessThan">
      <formula>$C$4</formula>
    </cfRule>
  </conditionalFormatting>
  <conditionalFormatting sqref="BX24">
    <cfRule type="cellIs" dxfId="14984" priority="1873" operator="lessThan">
      <formula>$C$4</formula>
    </cfRule>
  </conditionalFormatting>
  <conditionalFormatting sqref="BX25">
    <cfRule type="cellIs" dxfId="14983" priority="1874" operator="lessThan">
      <formula>$C$4</formula>
    </cfRule>
  </conditionalFormatting>
  <conditionalFormatting sqref="BX26">
    <cfRule type="cellIs" dxfId="14982" priority="1875" operator="lessThan">
      <formula>$C$4</formula>
    </cfRule>
  </conditionalFormatting>
  <conditionalFormatting sqref="BX27">
    <cfRule type="cellIs" dxfId="14981" priority="1876" operator="lessThan">
      <formula>$C$4</formula>
    </cfRule>
  </conditionalFormatting>
  <conditionalFormatting sqref="BX28">
    <cfRule type="cellIs" dxfId="14980" priority="1877" operator="lessThan">
      <formula>$C$4</formula>
    </cfRule>
  </conditionalFormatting>
  <conditionalFormatting sqref="BX29">
    <cfRule type="cellIs" dxfId="14979" priority="1878" operator="lessThan">
      <formula>$C$4</formula>
    </cfRule>
  </conditionalFormatting>
  <conditionalFormatting sqref="BX30">
    <cfRule type="cellIs" dxfId="14978" priority="1879" operator="lessThan">
      <formula>$C$4</formula>
    </cfRule>
  </conditionalFormatting>
  <conditionalFormatting sqref="BX31">
    <cfRule type="cellIs" dxfId="14977" priority="1880" operator="lessThan">
      <formula>$C$4</formula>
    </cfRule>
  </conditionalFormatting>
  <conditionalFormatting sqref="BX32">
    <cfRule type="cellIs" dxfId="14976" priority="1881" operator="lessThan">
      <formula>$C$4</formula>
    </cfRule>
  </conditionalFormatting>
  <conditionalFormatting sqref="BX33">
    <cfRule type="cellIs" dxfId="14975" priority="1882" operator="lessThan">
      <formula>$C$4</formula>
    </cfRule>
  </conditionalFormatting>
  <conditionalFormatting sqref="BX34">
    <cfRule type="cellIs" dxfId="14974" priority="1883" operator="lessThan">
      <formula>$C$4</formula>
    </cfRule>
  </conditionalFormatting>
  <conditionalFormatting sqref="BX35">
    <cfRule type="cellIs" dxfId="14973" priority="1884" operator="lessThan">
      <formula>$C$4</formula>
    </cfRule>
  </conditionalFormatting>
  <conditionalFormatting sqref="BX36">
    <cfRule type="cellIs" dxfId="14972" priority="1885" operator="lessThan">
      <formula>$C$4</formula>
    </cfRule>
  </conditionalFormatting>
  <conditionalFormatting sqref="BX37">
    <cfRule type="cellIs" dxfId="14971" priority="1886" operator="lessThan">
      <formula>$C$4</formula>
    </cfRule>
  </conditionalFormatting>
  <conditionalFormatting sqref="BX38">
    <cfRule type="cellIs" dxfId="14970" priority="1887" operator="lessThan">
      <formula>$C$4</formula>
    </cfRule>
  </conditionalFormatting>
  <conditionalFormatting sqref="BX39">
    <cfRule type="cellIs" dxfId="14969" priority="1888" operator="lessThan">
      <formula>$C$4</formula>
    </cfRule>
  </conditionalFormatting>
  <conditionalFormatting sqref="BX40">
    <cfRule type="cellIs" dxfId="14968" priority="1889" operator="lessThan">
      <formula>$C$4</formula>
    </cfRule>
  </conditionalFormatting>
  <conditionalFormatting sqref="BX41">
    <cfRule type="cellIs" dxfId="14967" priority="1890" operator="lessThan">
      <formula>$C$4</formula>
    </cfRule>
  </conditionalFormatting>
  <conditionalFormatting sqref="BX42">
    <cfRule type="cellIs" dxfId="14966" priority="1891" operator="lessThan">
      <formula>$C$4</formula>
    </cfRule>
  </conditionalFormatting>
  <conditionalFormatting sqref="BX43">
    <cfRule type="cellIs" dxfId="14965" priority="1892" operator="lessThan">
      <formula>$C$4</formula>
    </cfRule>
  </conditionalFormatting>
  <conditionalFormatting sqref="BX44">
    <cfRule type="cellIs" dxfId="14964" priority="1893" operator="lessThan">
      <formula>$C$4</formula>
    </cfRule>
  </conditionalFormatting>
  <conditionalFormatting sqref="BX45">
    <cfRule type="cellIs" dxfId="14963" priority="1894" operator="lessThan">
      <formula>$C$4</formula>
    </cfRule>
  </conditionalFormatting>
  <conditionalFormatting sqref="BX46">
    <cfRule type="cellIs" dxfId="14962" priority="1895" operator="lessThan">
      <formula>$C$4</formula>
    </cfRule>
  </conditionalFormatting>
  <conditionalFormatting sqref="BX47">
    <cfRule type="cellIs" dxfId="14961" priority="1896" operator="lessThan">
      <formula>$C$4</formula>
    </cfRule>
  </conditionalFormatting>
  <conditionalFormatting sqref="BX48">
    <cfRule type="cellIs" dxfId="14960" priority="1897" operator="lessThan">
      <formula>$C$4</formula>
    </cfRule>
  </conditionalFormatting>
  <conditionalFormatting sqref="BX49">
    <cfRule type="cellIs" dxfId="14959" priority="1898" operator="lessThan">
      <formula>$C$4</formula>
    </cfRule>
  </conditionalFormatting>
  <conditionalFormatting sqref="BX50">
    <cfRule type="cellIs" dxfId="14958" priority="1899" operator="lessThan">
      <formula>$C$4</formula>
    </cfRule>
  </conditionalFormatting>
  <conditionalFormatting sqref="BX51">
    <cfRule type="cellIs" dxfId="14957" priority="1900" operator="lessThan">
      <formula>$C$4</formula>
    </cfRule>
  </conditionalFormatting>
  <conditionalFormatting sqref="BX52">
    <cfRule type="cellIs" dxfId="14956" priority="1901" operator="lessThan">
      <formula>$C$4</formula>
    </cfRule>
  </conditionalFormatting>
  <conditionalFormatting sqref="BX53">
    <cfRule type="cellIs" dxfId="14955" priority="1902" operator="lessThan">
      <formula>$C$4</formula>
    </cfRule>
  </conditionalFormatting>
  <conditionalFormatting sqref="BX54">
    <cfRule type="cellIs" dxfId="14954" priority="1903" operator="lessThan">
      <formula>$C$4</formula>
    </cfRule>
  </conditionalFormatting>
  <conditionalFormatting sqref="BX55">
    <cfRule type="cellIs" dxfId="14953" priority="1904" operator="lessThan">
      <formula>$C$4</formula>
    </cfRule>
  </conditionalFormatting>
  <conditionalFormatting sqref="BX56">
    <cfRule type="cellIs" dxfId="14952" priority="1905" operator="lessThan">
      <formula>$C$4</formula>
    </cfRule>
  </conditionalFormatting>
  <conditionalFormatting sqref="BX57">
    <cfRule type="cellIs" dxfId="14951" priority="1906" operator="lessThan">
      <formula>$C$4</formula>
    </cfRule>
  </conditionalFormatting>
  <conditionalFormatting sqref="BX58">
    <cfRule type="cellIs" dxfId="14950" priority="1907" operator="lessThan">
      <formula>$C$4</formula>
    </cfRule>
  </conditionalFormatting>
  <conditionalFormatting sqref="BX59">
    <cfRule type="cellIs" dxfId="14949" priority="1908" operator="lessThan">
      <formula>$C$4</formula>
    </cfRule>
  </conditionalFormatting>
  <conditionalFormatting sqref="BX60">
    <cfRule type="cellIs" dxfId="14948" priority="1909" operator="lessThan">
      <formula>$C$4</formula>
    </cfRule>
  </conditionalFormatting>
  <conditionalFormatting sqref="BY11">
    <cfRule type="cellIs" dxfId="14947" priority="1910" operator="lessThan">
      <formula>$C$4</formula>
    </cfRule>
  </conditionalFormatting>
  <conditionalFormatting sqref="BY12">
    <cfRule type="cellIs" dxfId="14946" priority="1911" operator="lessThan">
      <formula>$C$4</formula>
    </cfRule>
  </conditionalFormatting>
  <conditionalFormatting sqref="BY13">
    <cfRule type="cellIs" dxfId="14945" priority="1912" operator="lessThan">
      <formula>$C$4</formula>
    </cfRule>
  </conditionalFormatting>
  <conditionalFormatting sqref="BY14">
    <cfRule type="cellIs" dxfId="14944" priority="1913" operator="lessThan">
      <formula>$C$4</formula>
    </cfRule>
  </conditionalFormatting>
  <conditionalFormatting sqref="BY15">
    <cfRule type="cellIs" dxfId="14943" priority="1914" operator="lessThan">
      <formula>$C$4</formula>
    </cfRule>
  </conditionalFormatting>
  <conditionalFormatting sqref="BY16">
    <cfRule type="cellIs" dxfId="14942" priority="1915" operator="lessThan">
      <formula>$C$4</formula>
    </cfRule>
  </conditionalFormatting>
  <conditionalFormatting sqref="BY17">
    <cfRule type="cellIs" dxfId="14941" priority="1916" operator="lessThan">
      <formula>$C$4</formula>
    </cfRule>
  </conditionalFormatting>
  <conditionalFormatting sqref="BY18">
    <cfRule type="cellIs" dxfId="14940" priority="1917" operator="lessThan">
      <formula>$C$4</formula>
    </cfRule>
  </conditionalFormatting>
  <conditionalFormatting sqref="BY19">
    <cfRule type="cellIs" dxfId="14939" priority="1918" operator="lessThan">
      <formula>$C$4</formula>
    </cfRule>
  </conditionalFormatting>
  <conditionalFormatting sqref="BY20">
    <cfRule type="cellIs" dxfId="14938" priority="1919" operator="lessThan">
      <formula>$C$4</formula>
    </cfRule>
  </conditionalFormatting>
  <conditionalFormatting sqref="BY21">
    <cfRule type="cellIs" dxfId="14937" priority="1920" operator="lessThan">
      <formula>$C$4</formula>
    </cfRule>
  </conditionalFormatting>
  <conditionalFormatting sqref="BY22">
    <cfRule type="cellIs" dxfId="14936" priority="1921" operator="lessThan">
      <formula>$C$4</formula>
    </cfRule>
  </conditionalFormatting>
  <conditionalFormatting sqref="BY23">
    <cfRule type="cellIs" dxfId="14935" priority="1922" operator="lessThan">
      <formula>$C$4</formula>
    </cfRule>
  </conditionalFormatting>
  <conditionalFormatting sqref="BY24">
    <cfRule type="cellIs" dxfId="14934" priority="1923" operator="lessThan">
      <formula>$C$4</formula>
    </cfRule>
  </conditionalFormatting>
  <conditionalFormatting sqref="BY25">
    <cfRule type="cellIs" dxfId="14933" priority="1924" operator="lessThan">
      <formula>$C$4</formula>
    </cfRule>
  </conditionalFormatting>
  <conditionalFormatting sqref="BY26">
    <cfRule type="cellIs" dxfId="14932" priority="1925" operator="lessThan">
      <formula>$C$4</formula>
    </cfRule>
  </conditionalFormatting>
  <conditionalFormatting sqref="BY27">
    <cfRule type="cellIs" dxfId="14931" priority="1926" operator="lessThan">
      <formula>$C$4</formula>
    </cfRule>
  </conditionalFormatting>
  <conditionalFormatting sqref="BY28">
    <cfRule type="cellIs" dxfId="14930" priority="1927" operator="lessThan">
      <formula>$C$4</formula>
    </cfRule>
  </conditionalFormatting>
  <conditionalFormatting sqref="BY29">
    <cfRule type="cellIs" dxfId="14929" priority="1928" operator="lessThan">
      <formula>$C$4</formula>
    </cfRule>
  </conditionalFormatting>
  <conditionalFormatting sqref="BY30">
    <cfRule type="cellIs" dxfId="14928" priority="1929" operator="lessThan">
      <formula>$C$4</formula>
    </cfRule>
  </conditionalFormatting>
  <conditionalFormatting sqref="BY31">
    <cfRule type="cellIs" dxfId="14927" priority="1930" operator="lessThan">
      <formula>$C$4</formula>
    </cfRule>
  </conditionalFormatting>
  <conditionalFormatting sqref="BY32">
    <cfRule type="cellIs" dxfId="14926" priority="1931" operator="lessThan">
      <formula>$C$4</formula>
    </cfRule>
  </conditionalFormatting>
  <conditionalFormatting sqref="BY33">
    <cfRule type="cellIs" dxfId="14925" priority="1932" operator="lessThan">
      <formula>$C$4</formula>
    </cfRule>
  </conditionalFormatting>
  <conditionalFormatting sqref="BY34">
    <cfRule type="cellIs" dxfId="14924" priority="1933" operator="lessThan">
      <formula>$C$4</formula>
    </cfRule>
  </conditionalFormatting>
  <conditionalFormatting sqref="BY35">
    <cfRule type="cellIs" dxfId="14923" priority="1934" operator="lessThan">
      <formula>$C$4</formula>
    </cfRule>
  </conditionalFormatting>
  <conditionalFormatting sqref="BY36">
    <cfRule type="cellIs" dxfId="14922" priority="1935" operator="lessThan">
      <formula>$C$4</formula>
    </cfRule>
  </conditionalFormatting>
  <conditionalFormatting sqref="BY37">
    <cfRule type="cellIs" dxfId="14921" priority="1936" operator="lessThan">
      <formula>$C$4</formula>
    </cfRule>
  </conditionalFormatting>
  <conditionalFormatting sqref="BY38">
    <cfRule type="cellIs" dxfId="14920" priority="1937" operator="lessThan">
      <formula>$C$4</formula>
    </cfRule>
  </conditionalFormatting>
  <conditionalFormatting sqref="BY39">
    <cfRule type="cellIs" dxfId="14919" priority="1938" operator="lessThan">
      <formula>$C$4</formula>
    </cfRule>
  </conditionalFormatting>
  <conditionalFormatting sqref="BY40">
    <cfRule type="cellIs" dxfId="14918" priority="1939" operator="lessThan">
      <formula>$C$4</formula>
    </cfRule>
  </conditionalFormatting>
  <conditionalFormatting sqref="BY41">
    <cfRule type="cellIs" dxfId="14917" priority="1940" operator="lessThan">
      <formula>$C$4</formula>
    </cfRule>
  </conditionalFormatting>
  <conditionalFormatting sqref="BY42">
    <cfRule type="cellIs" dxfId="14916" priority="1941" operator="lessThan">
      <formula>$C$4</formula>
    </cfRule>
  </conditionalFormatting>
  <conditionalFormatting sqref="BY43">
    <cfRule type="cellIs" dxfId="14915" priority="1942" operator="lessThan">
      <formula>$C$4</formula>
    </cfRule>
  </conditionalFormatting>
  <conditionalFormatting sqref="BY44">
    <cfRule type="cellIs" dxfId="14914" priority="1943" operator="lessThan">
      <formula>$C$4</formula>
    </cfRule>
  </conditionalFormatting>
  <conditionalFormatting sqref="BY45">
    <cfRule type="cellIs" dxfId="14913" priority="1944" operator="lessThan">
      <formula>$C$4</formula>
    </cfRule>
  </conditionalFormatting>
  <conditionalFormatting sqref="BY46">
    <cfRule type="cellIs" dxfId="14912" priority="1945" operator="lessThan">
      <formula>$C$4</formula>
    </cfRule>
  </conditionalFormatting>
  <conditionalFormatting sqref="BY47">
    <cfRule type="cellIs" dxfId="14911" priority="1946" operator="lessThan">
      <formula>$C$4</formula>
    </cfRule>
  </conditionalFormatting>
  <conditionalFormatting sqref="BY48">
    <cfRule type="cellIs" dxfId="14910" priority="1947" operator="lessThan">
      <formula>$C$4</formula>
    </cfRule>
  </conditionalFormatting>
  <conditionalFormatting sqref="BY49">
    <cfRule type="cellIs" dxfId="14909" priority="1948" operator="lessThan">
      <formula>$C$4</formula>
    </cfRule>
  </conditionalFormatting>
  <conditionalFormatting sqref="BY50">
    <cfRule type="cellIs" dxfId="14908" priority="1949" operator="lessThan">
      <formula>$C$4</formula>
    </cfRule>
  </conditionalFormatting>
  <conditionalFormatting sqref="BY51">
    <cfRule type="cellIs" dxfId="14907" priority="1950" operator="lessThan">
      <formula>$C$4</formula>
    </cfRule>
  </conditionalFormatting>
  <conditionalFormatting sqref="BY52">
    <cfRule type="cellIs" dxfId="14906" priority="1951" operator="lessThan">
      <formula>$C$4</formula>
    </cfRule>
  </conditionalFormatting>
  <conditionalFormatting sqref="BY53">
    <cfRule type="cellIs" dxfId="14905" priority="1952" operator="lessThan">
      <formula>$C$4</formula>
    </cfRule>
  </conditionalFormatting>
  <conditionalFormatting sqref="BY54">
    <cfRule type="cellIs" dxfId="14904" priority="1953" operator="lessThan">
      <formula>$C$4</formula>
    </cfRule>
  </conditionalFormatting>
  <conditionalFormatting sqref="BY55">
    <cfRule type="cellIs" dxfId="14903" priority="1954" operator="lessThan">
      <formula>$C$4</formula>
    </cfRule>
  </conditionalFormatting>
  <conditionalFormatting sqref="BY56">
    <cfRule type="cellIs" dxfId="14902" priority="1955" operator="lessThan">
      <formula>$C$4</formula>
    </cfRule>
  </conditionalFormatting>
  <conditionalFormatting sqref="BY57">
    <cfRule type="cellIs" dxfId="14901" priority="1956" operator="lessThan">
      <formula>$C$4</formula>
    </cfRule>
  </conditionalFormatting>
  <conditionalFormatting sqref="BY58">
    <cfRule type="cellIs" dxfId="14900" priority="1957" operator="lessThan">
      <formula>$C$4</formula>
    </cfRule>
  </conditionalFormatting>
  <conditionalFormatting sqref="BY59">
    <cfRule type="cellIs" dxfId="14899" priority="1958" operator="lessThan">
      <formula>$C$4</formula>
    </cfRule>
  </conditionalFormatting>
  <conditionalFormatting sqref="BY60">
    <cfRule type="cellIs" dxfId="14898" priority="1959" operator="lessThan">
      <formula>$C$4</formula>
    </cfRule>
  </conditionalFormatting>
  <conditionalFormatting sqref="BZ11">
    <cfRule type="cellIs" dxfId="14897" priority="1960" operator="lessThan">
      <formula>$C$4</formula>
    </cfRule>
  </conditionalFormatting>
  <conditionalFormatting sqref="BZ12">
    <cfRule type="cellIs" dxfId="14896" priority="1961" operator="lessThan">
      <formula>$C$4</formula>
    </cfRule>
  </conditionalFormatting>
  <conditionalFormatting sqref="BZ13">
    <cfRule type="cellIs" dxfId="14895" priority="1962" operator="lessThan">
      <formula>$C$4</formula>
    </cfRule>
  </conditionalFormatting>
  <conditionalFormatting sqref="BZ14">
    <cfRule type="cellIs" dxfId="14894" priority="1963" operator="lessThan">
      <formula>$C$4</formula>
    </cfRule>
  </conditionalFormatting>
  <conditionalFormatting sqref="BZ15">
    <cfRule type="cellIs" dxfId="14893" priority="1964" operator="lessThan">
      <formula>$C$4</formula>
    </cfRule>
  </conditionalFormatting>
  <conditionalFormatting sqref="BZ16">
    <cfRule type="cellIs" dxfId="14892" priority="1965" operator="lessThan">
      <formula>$C$4</formula>
    </cfRule>
  </conditionalFormatting>
  <conditionalFormatting sqref="BZ17">
    <cfRule type="cellIs" dxfId="14891" priority="1966" operator="lessThan">
      <formula>$C$4</formula>
    </cfRule>
  </conditionalFormatting>
  <conditionalFormatting sqref="BZ18">
    <cfRule type="cellIs" dxfId="14890" priority="1967" operator="lessThan">
      <formula>$C$4</formula>
    </cfRule>
  </conditionalFormatting>
  <conditionalFormatting sqref="BZ19">
    <cfRule type="cellIs" dxfId="14889" priority="1968" operator="lessThan">
      <formula>$C$4</formula>
    </cfRule>
  </conditionalFormatting>
  <conditionalFormatting sqref="BZ20">
    <cfRule type="cellIs" dxfId="14888" priority="1969" operator="lessThan">
      <formula>$C$4</formula>
    </cfRule>
  </conditionalFormatting>
  <conditionalFormatting sqref="BZ21">
    <cfRule type="cellIs" dxfId="14887" priority="1970" operator="lessThan">
      <formula>$C$4</formula>
    </cfRule>
  </conditionalFormatting>
  <conditionalFormatting sqref="BZ22">
    <cfRule type="cellIs" dxfId="14886" priority="1971" operator="lessThan">
      <formula>$C$4</formula>
    </cfRule>
  </conditionalFormatting>
  <conditionalFormatting sqref="BZ23">
    <cfRule type="cellIs" dxfId="14885" priority="1972" operator="lessThan">
      <formula>$C$4</formula>
    </cfRule>
  </conditionalFormatting>
  <conditionalFormatting sqref="BZ24">
    <cfRule type="cellIs" dxfId="14884" priority="1973" operator="lessThan">
      <formula>$C$4</formula>
    </cfRule>
  </conditionalFormatting>
  <conditionalFormatting sqref="BZ25">
    <cfRule type="cellIs" dxfId="14883" priority="1974" operator="lessThan">
      <formula>$C$4</formula>
    </cfRule>
  </conditionalFormatting>
  <conditionalFormatting sqref="BZ26">
    <cfRule type="cellIs" dxfId="14882" priority="1975" operator="lessThan">
      <formula>$C$4</formula>
    </cfRule>
  </conditionalFormatting>
  <conditionalFormatting sqref="BZ27">
    <cfRule type="cellIs" dxfId="14881" priority="1976" operator="lessThan">
      <formula>$C$4</formula>
    </cfRule>
  </conditionalFormatting>
  <conditionalFormatting sqref="BZ28">
    <cfRule type="cellIs" dxfId="14880" priority="1977" operator="lessThan">
      <formula>$C$4</formula>
    </cfRule>
  </conditionalFormatting>
  <conditionalFormatting sqref="BZ29">
    <cfRule type="cellIs" dxfId="14879" priority="1978" operator="lessThan">
      <formula>$C$4</formula>
    </cfRule>
  </conditionalFormatting>
  <conditionalFormatting sqref="BZ30">
    <cfRule type="cellIs" dxfId="14878" priority="1979" operator="lessThan">
      <formula>$C$4</formula>
    </cfRule>
  </conditionalFormatting>
  <conditionalFormatting sqref="BZ31">
    <cfRule type="cellIs" dxfId="14877" priority="1980" operator="lessThan">
      <formula>$C$4</formula>
    </cfRule>
  </conditionalFormatting>
  <conditionalFormatting sqref="BZ32">
    <cfRule type="cellIs" dxfId="14876" priority="1981" operator="lessThan">
      <formula>$C$4</formula>
    </cfRule>
  </conditionalFormatting>
  <conditionalFormatting sqref="BZ33">
    <cfRule type="cellIs" dxfId="14875" priority="1982" operator="lessThan">
      <formula>$C$4</formula>
    </cfRule>
  </conditionalFormatting>
  <conditionalFormatting sqref="BZ34">
    <cfRule type="cellIs" dxfId="14874" priority="1983" operator="lessThan">
      <formula>$C$4</formula>
    </cfRule>
  </conditionalFormatting>
  <conditionalFormatting sqref="BZ35">
    <cfRule type="cellIs" dxfId="14873" priority="1984" operator="lessThan">
      <formula>$C$4</formula>
    </cfRule>
  </conditionalFormatting>
  <conditionalFormatting sqref="BZ36">
    <cfRule type="cellIs" dxfId="14872" priority="1985" operator="lessThan">
      <formula>$C$4</formula>
    </cfRule>
  </conditionalFormatting>
  <conditionalFormatting sqref="BZ37">
    <cfRule type="cellIs" dxfId="14871" priority="1986" operator="lessThan">
      <formula>$C$4</formula>
    </cfRule>
  </conditionalFormatting>
  <conditionalFormatting sqref="BZ38">
    <cfRule type="cellIs" dxfId="14870" priority="1987" operator="lessThan">
      <formula>$C$4</formula>
    </cfRule>
  </conditionalFormatting>
  <conditionalFormatting sqref="BZ39">
    <cfRule type="cellIs" dxfId="14869" priority="1988" operator="lessThan">
      <formula>$C$4</formula>
    </cfRule>
  </conditionalFormatting>
  <conditionalFormatting sqref="BZ40">
    <cfRule type="cellIs" dxfId="14868" priority="1989" operator="lessThan">
      <formula>$C$4</formula>
    </cfRule>
  </conditionalFormatting>
  <conditionalFormatting sqref="BZ41">
    <cfRule type="cellIs" dxfId="14867" priority="1990" operator="lessThan">
      <formula>$C$4</formula>
    </cfRule>
  </conditionalFormatting>
  <conditionalFormatting sqref="BZ42">
    <cfRule type="cellIs" dxfId="14866" priority="1991" operator="lessThan">
      <formula>$C$4</formula>
    </cfRule>
  </conditionalFormatting>
  <conditionalFormatting sqref="BZ43">
    <cfRule type="cellIs" dxfId="14865" priority="1992" operator="lessThan">
      <formula>$C$4</formula>
    </cfRule>
  </conditionalFormatting>
  <conditionalFormatting sqref="BZ44">
    <cfRule type="cellIs" dxfId="14864" priority="1993" operator="lessThan">
      <formula>$C$4</formula>
    </cfRule>
  </conditionalFormatting>
  <conditionalFormatting sqref="BZ45">
    <cfRule type="cellIs" dxfId="14863" priority="1994" operator="lessThan">
      <formula>$C$4</formula>
    </cfRule>
  </conditionalFormatting>
  <conditionalFormatting sqref="BZ46">
    <cfRule type="cellIs" dxfId="14862" priority="1995" operator="lessThan">
      <formula>$C$4</formula>
    </cfRule>
  </conditionalFormatting>
  <conditionalFormatting sqref="BZ47">
    <cfRule type="cellIs" dxfId="14861" priority="1996" operator="lessThan">
      <formula>$C$4</formula>
    </cfRule>
  </conditionalFormatting>
  <conditionalFormatting sqref="BZ48">
    <cfRule type="cellIs" dxfId="14860" priority="1997" operator="lessThan">
      <formula>$C$4</formula>
    </cfRule>
  </conditionalFormatting>
  <conditionalFormatting sqref="BZ49">
    <cfRule type="cellIs" dxfId="14859" priority="1998" operator="lessThan">
      <formula>$C$4</formula>
    </cfRule>
  </conditionalFormatting>
  <conditionalFormatting sqref="BZ50">
    <cfRule type="cellIs" dxfId="14858" priority="1999" operator="lessThan">
      <formula>$C$4</formula>
    </cfRule>
  </conditionalFormatting>
  <conditionalFormatting sqref="BZ51">
    <cfRule type="cellIs" dxfId="14857" priority="2000" operator="lessThan">
      <formula>$C$4</formula>
    </cfRule>
  </conditionalFormatting>
  <conditionalFormatting sqref="BZ52">
    <cfRule type="cellIs" dxfId="14856" priority="2001" operator="lessThan">
      <formula>$C$4</formula>
    </cfRule>
  </conditionalFormatting>
  <conditionalFormatting sqref="BZ53">
    <cfRule type="cellIs" dxfId="14855" priority="2002" operator="lessThan">
      <formula>$C$4</formula>
    </cfRule>
  </conditionalFormatting>
  <conditionalFormatting sqref="BZ54">
    <cfRule type="cellIs" dxfId="14854" priority="2003" operator="lessThan">
      <formula>$C$4</formula>
    </cfRule>
  </conditionalFormatting>
  <conditionalFormatting sqref="BZ55">
    <cfRule type="cellIs" dxfId="14853" priority="2004" operator="lessThan">
      <formula>$C$4</formula>
    </cfRule>
  </conditionalFormatting>
  <conditionalFormatting sqref="BZ56">
    <cfRule type="cellIs" dxfId="14852" priority="2005" operator="lessThan">
      <formula>$C$4</formula>
    </cfRule>
  </conditionalFormatting>
  <conditionalFormatting sqref="BZ57">
    <cfRule type="cellIs" dxfId="14851" priority="2006" operator="lessThan">
      <formula>$C$4</formula>
    </cfRule>
  </conditionalFormatting>
  <conditionalFormatting sqref="BZ58">
    <cfRule type="cellIs" dxfId="14850" priority="2007" operator="lessThan">
      <formula>$C$4</formula>
    </cfRule>
  </conditionalFormatting>
  <conditionalFormatting sqref="BZ59">
    <cfRule type="cellIs" dxfId="14849" priority="2008" operator="lessThan">
      <formula>$C$4</formula>
    </cfRule>
  </conditionalFormatting>
  <conditionalFormatting sqref="BZ60">
    <cfRule type="cellIs" dxfId="14848" priority="2009" operator="lessThan">
      <formula>$C$4</formula>
    </cfRule>
  </conditionalFormatting>
  <conditionalFormatting sqref="CA11">
    <cfRule type="cellIs" dxfId="14847" priority="2010" operator="lessThan">
      <formula>$C$4</formula>
    </cfRule>
  </conditionalFormatting>
  <conditionalFormatting sqref="CA12">
    <cfRule type="cellIs" dxfId="14846" priority="2011" operator="lessThan">
      <formula>$C$4</formula>
    </cfRule>
  </conditionalFormatting>
  <conditionalFormatting sqref="CA13">
    <cfRule type="cellIs" dxfId="14845" priority="2012" operator="lessThan">
      <formula>$C$4</formula>
    </cfRule>
  </conditionalFormatting>
  <conditionalFormatting sqref="CA14">
    <cfRule type="cellIs" dxfId="14844" priority="2013" operator="lessThan">
      <formula>$C$4</formula>
    </cfRule>
  </conditionalFormatting>
  <conditionalFormatting sqref="CA15">
    <cfRule type="cellIs" dxfId="14843" priority="2014" operator="lessThan">
      <formula>$C$4</formula>
    </cfRule>
  </conditionalFormatting>
  <conditionalFormatting sqref="CA16">
    <cfRule type="cellIs" dxfId="14842" priority="2015" operator="lessThan">
      <formula>$C$4</formula>
    </cfRule>
  </conditionalFormatting>
  <conditionalFormatting sqref="CA17">
    <cfRule type="cellIs" dxfId="14841" priority="2016" operator="lessThan">
      <formula>$C$4</formula>
    </cfRule>
  </conditionalFormatting>
  <conditionalFormatting sqref="CA18">
    <cfRule type="cellIs" dxfId="14840" priority="2017" operator="lessThan">
      <formula>$C$4</formula>
    </cfRule>
  </conditionalFormatting>
  <conditionalFormatting sqref="CA19">
    <cfRule type="cellIs" dxfId="14839" priority="2018" operator="lessThan">
      <formula>$C$4</formula>
    </cfRule>
  </conditionalFormatting>
  <conditionalFormatting sqref="CA20">
    <cfRule type="cellIs" dxfId="14838" priority="2019" operator="lessThan">
      <formula>$C$4</formula>
    </cfRule>
  </conditionalFormatting>
  <conditionalFormatting sqref="CA21">
    <cfRule type="cellIs" dxfId="14837" priority="2020" operator="lessThan">
      <formula>$C$4</formula>
    </cfRule>
  </conditionalFormatting>
  <conditionalFormatting sqref="CA22">
    <cfRule type="cellIs" dxfId="14836" priority="2021" operator="lessThan">
      <formula>$C$4</formula>
    </cfRule>
  </conditionalFormatting>
  <conditionalFormatting sqref="CA23">
    <cfRule type="cellIs" dxfId="14835" priority="2022" operator="lessThan">
      <formula>$C$4</formula>
    </cfRule>
  </conditionalFormatting>
  <conditionalFormatting sqref="CA24">
    <cfRule type="cellIs" dxfId="14834" priority="2023" operator="lessThan">
      <formula>$C$4</formula>
    </cfRule>
  </conditionalFormatting>
  <conditionalFormatting sqref="CA25">
    <cfRule type="cellIs" dxfId="14833" priority="2024" operator="lessThan">
      <formula>$C$4</formula>
    </cfRule>
  </conditionalFormatting>
  <conditionalFormatting sqref="CA26">
    <cfRule type="cellIs" dxfId="14832" priority="2025" operator="lessThan">
      <formula>$C$4</formula>
    </cfRule>
  </conditionalFormatting>
  <conditionalFormatting sqref="CA27">
    <cfRule type="cellIs" dxfId="14831" priority="2026" operator="lessThan">
      <formula>$C$4</formula>
    </cfRule>
  </conditionalFormatting>
  <conditionalFormatting sqref="CA28">
    <cfRule type="cellIs" dxfId="14830" priority="2027" operator="lessThan">
      <formula>$C$4</formula>
    </cfRule>
  </conditionalFormatting>
  <conditionalFormatting sqref="CA29">
    <cfRule type="cellIs" dxfId="14829" priority="2028" operator="lessThan">
      <formula>$C$4</formula>
    </cfRule>
  </conditionalFormatting>
  <conditionalFormatting sqref="CA30">
    <cfRule type="cellIs" dxfId="14828" priority="2029" operator="lessThan">
      <formula>$C$4</formula>
    </cfRule>
  </conditionalFormatting>
  <conditionalFormatting sqref="CA31">
    <cfRule type="cellIs" dxfId="14827" priority="2030" operator="lessThan">
      <formula>$C$4</formula>
    </cfRule>
  </conditionalFormatting>
  <conditionalFormatting sqref="CA32">
    <cfRule type="cellIs" dxfId="14826" priority="2031" operator="lessThan">
      <formula>$C$4</formula>
    </cfRule>
  </conditionalFormatting>
  <conditionalFormatting sqref="CA33">
    <cfRule type="cellIs" dxfId="14825" priority="2032" operator="lessThan">
      <formula>$C$4</formula>
    </cfRule>
  </conditionalFormatting>
  <conditionalFormatting sqref="CA34">
    <cfRule type="cellIs" dxfId="14824" priority="2033" operator="lessThan">
      <formula>$C$4</formula>
    </cfRule>
  </conditionalFormatting>
  <conditionalFormatting sqref="CA35">
    <cfRule type="cellIs" dxfId="14823" priority="2034" operator="lessThan">
      <formula>$C$4</formula>
    </cfRule>
  </conditionalFormatting>
  <conditionalFormatting sqref="CA36">
    <cfRule type="cellIs" dxfId="14822" priority="2035" operator="lessThan">
      <formula>$C$4</formula>
    </cfRule>
  </conditionalFormatting>
  <conditionalFormatting sqref="CA37">
    <cfRule type="cellIs" dxfId="14821" priority="2036" operator="lessThan">
      <formula>$C$4</formula>
    </cfRule>
  </conditionalFormatting>
  <conditionalFormatting sqref="CA38">
    <cfRule type="cellIs" dxfId="14820" priority="2037" operator="lessThan">
      <formula>$C$4</formula>
    </cfRule>
  </conditionalFormatting>
  <conditionalFormatting sqref="CA39">
    <cfRule type="cellIs" dxfId="14819" priority="2038" operator="lessThan">
      <formula>$C$4</formula>
    </cfRule>
  </conditionalFormatting>
  <conditionalFormatting sqref="CA40">
    <cfRule type="cellIs" dxfId="14818" priority="2039" operator="lessThan">
      <formula>$C$4</formula>
    </cfRule>
  </conditionalFormatting>
  <conditionalFormatting sqref="CA41">
    <cfRule type="cellIs" dxfId="14817" priority="2040" operator="lessThan">
      <formula>$C$4</formula>
    </cfRule>
  </conditionalFormatting>
  <conditionalFormatting sqref="CA42">
    <cfRule type="cellIs" dxfId="14816" priority="2041" operator="lessThan">
      <formula>$C$4</formula>
    </cfRule>
  </conditionalFormatting>
  <conditionalFormatting sqref="CA43">
    <cfRule type="cellIs" dxfId="14815" priority="2042" operator="lessThan">
      <formula>$C$4</formula>
    </cfRule>
  </conditionalFormatting>
  <conditionalFormatting sqref="CA44">
    <cfRule type="cellIs" dxfId="14814" priority="2043" operator="lessThan">
      <formula>$C$4</formula>
    </cfRule>
  </conditionalFormatting>
  <conditionalFormatting sqref="CA45">
    <cfRule type="cellIs" dxfId="14813" priority="2044" operator="lessThan">
      <formula>$C$4</formula>
    </cfRule>
  </conditionalFormatting>
  <conditionalFormatting sqref="CA46">
    <cfRule type="cellIs" dxfId="14812" priority="2045" operator="lessThan">
      <formula>$C$4</formula>
    </cfRule>
  </conditionalFormatting>
  <conditionalFormatting sqref="CA47">
    <cfRule type="cellIs" dxfId="14811" priority="2046" operator="lessThan">
      <formula>$C$4</formula>
    </cfRule>
  </conditionalFormatting>
  <conditionalFormatting sqref="CA48">
    <cfRule type="cellIs" dxfId="14810" priority="2047" operator="lessThan">
      <formula>$C$4</formula>
    </cfRule>
  </conditionalFormatting>
  <conditionalFormatting sqref="CA49">
    <cfRule type="cellIs" dxfId="14809" priority="2048" operator="lessThan">
      <formula>$C$4</formula>
    </cfRule>
  </conditionalFormatting>
  <conditionalFormatting sqref="CA50">
    <cfRule type="cellIs" dxfId="14808" priority="2049" operator="lessThan">
      <formula>$C$4</formula>
    </cfRule>
  </conditionalFormatting>
  <conditionalFormatting sqref="CA51">
    <cfRule type="cellIs" dxfId="14807" priority="2050" operator="lessThan">
      <formula>$C$4</formula>
    </cfRule>
  </conditionalFormatting>
  <conditionalFormatting sqref="CA52">
    <cfRule type="cellIs" dxfId="14806" priority="2051" operator="lessThan">
      <formula>$C$4</formula>
    </cfRule>
  </conditionalFormatting>
  <conditionalFormatting sqref="CA53">
    <cfRule type="cellIs" dxfId="14805" priority="2052" operator="lessThan">
      <formula>$C$4</formula>
    </cfRule>
  </conditionalFormatting>
  <conditionalFormatting sqref="CA54">
    <cfRule type="cellIs" dxfId="14804" priority="2053" operator="lessThan">
      <formula>$C$4</formula>
    </cfRule>
  </conditionalFormatting>
  <conditionalFormatting sqref="CA55">
    <cfRule type="cellIs" dxfId="14803" priority="2054" operator="lessThan">
      <formula>$C$4</formula>
    </cfRule>
  </conditionalFormatting>
  <conditionalFormatting sqref="CA56">
    <cfRule type="cellIs" dxfId="14802" priority="2055" operator="lessThan">
      <formula>$C$4</formula>
    </cfRule>
  </conditionalFormatting>
  <conditionalFormatting sqref="CA57">
    <cfRule type="cellIs" dxfId="14801" priority="2056" operator="lessThan">
      <formula>$C$4</formula>
    </cfRule>
  </conditionalFormatting>
  <conditionalFormatting sqref="CA58">
    <cfRule type="cellIs" dxfId="14800" priority="2057" operator="lessThan">
      <formula>$C$4</formula>
    </cfRule>
  </conditionalFormatting>
  <conditionalFormatting sqref="CA59">
    <cfRule type="cellIs" dxfId="14799" priority="2058" operator="lessThan">
      <formula>$C$4</formula>
    </cfRule>
  </conditionalFormatting>
  <conditionalFormatting sqref="CA60">
    <cfRule type="cellIs" dxfId="14798" priority="2059" operator="lessThan">
      <formula>$C$4</formula>
    </cfRule>
  </conditionalFormatting>
  <conditionalFormatting sqref="CB11">
    <cfRule type="cellIs" dxfId="14797" priority="2060" operator="lessThan">
      <formula>$C$4</formula>
    </cfRule>
  </conditionalFormatting>
  <conditionalFormatting sqref="CB12">
    <cfRule type="cellIs" dxfId="14796" priority="2061" operator="lessThan">
      <formula>$C$4</formula>
    </cfRule>
  </conditionalFormatting>
  <conditionalFormatting sqref="CB13">
    <cfRule type="cellIs" dxfId="14795" priority="2062" operator="lessThan">
      <formula>$C$4</formula>
    </cfRule>
  </conditionalFormatting>
  <conditionalFormatting sqref="CB14">
    <cfRule type="cellIs" dxfId="14794" priority="2063" operator="lessThan">
      <formula>$C$4</formula>
    </cfRule>
  </conditionalFormatting>
  <conditionalFormatting sqref="CB15">
    <cfRule type="cellIs" dxfId="14793" priority="2064" operator="lessThan">
      <formula>$C$4</formula>
    </cfRule>
  </conditionalFormatting>
  <conditionalFormatting sqref="CB16">
    <cfRule type="cellIs" dxfId="14792" priority="2065" operator="lessThan">
      <formula>$C$4</formula>
    </cfRule>
  </conditionalFormatting>
  <conditionalFormatting sqref="CB17">
    <cfRule type="cellIs" dxfId="14791" priority="2066" operator="lessThan">
      <formula>$C$4</formula>
    </cfRule>
  </conditionalFormatting>
  <conditionalFormatting sqref="CB18">
    <cfRule type="cellIs" dxfId="14790" priority="2067" operator="lessThan">
      <formula>$C$4</formula>
    </cfRule>
  </conditionalFormatting>
  <conditionalFormatting sqref="CB19">
    <cfRule type="cellIs" dxfId="14789" priority="2068" operator="lessThan">
      <formula>$C$4</formula>
    </cfRule>
  </conditionalFormatting>
  <conditionalFormatting sqref="CB20">
    <cfRule type="cellIs" dxfId="14788" priority="2069" operator="lessThan">
      <formula>$C$4</formula>
    </cfRule>
  </conditionalFormatting>
  <conditionalFormatting sqref="CB21">
    <cfRule type="cellIs" dxfId="14787" priority="2070" operator="lessThan">
      <formula>$C$4</formula>
    </cfRule>
  </conditionalFormatting>
  <conditionalFormatting sqref="CB22">
    <cfRule type="cellIs" dxfId="14786" priority="2071" operator="lessThan">
      <formula>$C$4</formula>
    </cfRule>
  </conditionalFormatting>
  <conditionalFormatting sqref="CB23">
    <cfRule type="cellIs" dxfId="14785" priority="2072" operator="lessThan">
      <formula>$C$4</formula>
    </cfRule>
  </conditionalFormatting>
  <conditionalFormatting sqref="CB24">
    <cfRule type="cellIs" dxfId="14784" priority="2073" operator="lessThan">
      <formula>$C$4</formula>
    </cfRule>
  </conditionalFormatting>
  <conditionalFormatting sqref="CB25">
    <cfRule type="cellIs" dxfId="14783" priority="2074" operator="lessThan">
      <formula>$C$4</formula>
    </cfRule>
  </conditionalFormatting>
  <conditionalFormatting sqref="CB26">
    <cfRule type="cellIs" dxfId="14782" priority="2075" operator="lessThan">
      <formula>$C$4</formula>
    </cfRule>
  </conditionalFormatting>
  <conditionalFormatting sqref="CB27">
    <cfRule type="cellIs" dxfId="14781" priority="2076" operator="lessThan">
      <formula>$C$4</formula>
    </cfRule>
  </conditionalFormatting>
  <conditionalFormatting sqref="CB28">
    <cfRule type="cellIs" dxfId="14780" priority="2077" operator="lessThan">
      <formula>$C$4</formula>
    </cfRule>
  </conditionalFormatting>
  <conditionalFormatting sqref="CB29">
    <cfRule type="cellIs" dxfId="14779" priority="2078" operator="lessThan">
      <formula>$C$4</formula>
    </cfRule>
  </conditionalFormatting>
  <conditionalFormatting sqref="CB30">
    <cfRule type="cellIs" dxfId="14778" priority="2079" operator="lessThan">
      <formula>$C$4</formula>
    </cfRule>
  </conditionalFormatting>
  <conditionalFormatting sqref="CB31">
    <cfRule type="cellIs" dxfId="14777" priority="2080" operator="lessThan">
      <formula>$C$4</formula>
    </cfRule>
  </conditionalFormatting>
  <conditionalFormatting sqref="CB32">
    <cfRule type="cellIs" dxfId="14776" priority="2081" operator="lessThan">
      <formula>$C$4</formula>
    </cfRule>
  </conditionalFormatting>
  <conditionalFormatting sqref="CB33">
    <cfRule type="cellIs" dxfId="14775" priority="2082" operator="lessThan">
      <formula>$C$4</formula>
    </cfRule>
  </conditionalFormatting>
  <conditionalFormatting sqref="CB34">
    <cfRule type="cellIs" dxfId="14774" priority="2083" operator="lessThan">
      <formula>$C$4</formula>
    </cfRule>
  </conditionalFormatting>
  <conditionalFormatting sqref="CB35">
    <cfRule type="cellIs" dxfId="14773" priority="2084" operator="lessThan">
      <formula>$C$4</formula>
    </cfRule>
  </conditionalFormatting>
  <conditionalFormatting sqref="CB36">
    <cfRule type="cellIs" dxfId="14772" priority="2085" operator="lessThan">
      <formula>$C$4</formula>
    </cfRule>
  </conditionalFormatting>
  <conditionalFormatting sqref="CB37">
    <cfRule type="cellIs" dxfId="14771" priority="2086" operator="lessThan">
      <formula>$C$4</formula>
    </cfRule>
  </conditionalFormatting>
  <conditionalFormatting sqref="CB38">
    <cfRule type="cellIs" dxfId="14770" priority="2087" operator="lessThan">
      <formula>$C$4</formula>
    </cfRule>
  </conditionalFormatting>
  <conditionalFormatting sqref="CB39">
    <cfRule type="cellIs" dxfId="14769" priority="2088" operator="lessThan">
      <formula>$C$4</formula>
    </cfRule>
  </conditionalFormatting>
  <conditionalFormatting sqref="CB40">
    <cfRule type="cellIs" dxfId="14768" priority="2089" operator="lessThan">
      <formula>$C$4</formula>
    </cfRule>
  </conditionalFormatting>
  <conditionalFormatting sqref="CB41">
    <cfRule type="cellIs" dxfId="14767" priority="2090" operator="lessThan">
      <formula>$C$4</formula>
    </cfRule>
  </conditionalFormatting>
  <conditionalFormatting sqref="CB42">
    <cfRule type="cellIs" dxfId="14766" priority="2091" operator="lessThan">
      <formula>$C$4</formula>
    </cfRule>
  </conditionalFormatting>
  <conditionalFormatting sqref="CB43">
    <cfRule type="cellIs" dxfId="14765" priority="2092" operator="lessThan">
      <formula>$C$4</formula>
    </cfRule>
  </conditionalFormatting>
  <conditionalFormatting sqref="CB44">
    <cfRule type="cellIs" dxfId="14764" priority="2093" operator="lessThan">
      <formula>$C$4</formula>
    </cfRule>
  </conditionalFormatting>
  <conditionalFormatting sqref="CB45">
    <cfRule type="cellIs" dxfId="14763" priority="2094" operator="lessThan">
      <formula>$C$4</formula>
    </cfRule>
  </conditionalFormatting>
  <conditionalFormatting sqref="CB46">
    <cfRule type="cellIs" dxfId="14762" priority="2095" operator="lessThan">
      <formula>$C$4</formula>
    </cfRule>
  </conditionalFormatting>
  <conditionalFormatting sqref="CB47">
    <cfRule type="cellIs" dxfId="14761" priority="2096" operator="lessThan">
      <formula>$C$4</formula>
    </cfRule>
  </conditionalFormatting>
  <conditionalFormatting sqref="CB48">
    <cfRule type="cellIs" dxfId="14760" priority="2097" operator="lessThan">
      <formula>$C$4</formula>
    </cfRule>
  </conditionalFormatting>
  <conditionalFormatting sqref="CB49">
    <cfRule type="cellIs" dxfId="14759" priority="2098" operator="lessThan">
      <formula>$C$4</formula>
    </cfRule>
  </conditionalFormatting>
  <conditionalFormatting sqref="CB50">
    <cfRule type="cellIs" dxfId="14758" priority="2099" operator="lessThan">
      <formula>$C$4</formula>
    </cfRule>
  </conditionalFormatting>
  <conditionalFormatting sqref="CB51">
    <cfRule type="cellIs" dxfId="14757" priority="2100" operator="lessThan">
      <formula>$C$4</formula>
    </cfRule>
  </conditionalFormatting>
  <conditionalFormatting sqref="CB52">
    <cfRule type="cellIs" dxfId="14756" priority="2101" operator="lessThan">
      <formula>$C$4</formula>
    </cfRule>
  </conditionalFormatting>
  <conditionalFormatting sqref="CB53">
    <cfRule type="cellIs" dxfId="14755" priority="2102" operator="lessThan">
      <formula>$C$4</formula>
    </cfRule>
  </conditionalFormatting>
  <conditionalFormatting sqref="CB54">
    <cfRule type="cellIs" dxfId="14754" priority="2103" operator="lessThan">
      <formula>$C$4</formula>
    </cfRule>
  </conditionalFormatting>
  <conditionalFormatting sqref="CB55">
    <cfRule type="cellIs" dxfId="14753" priority="2104" operator="lessThan">
      <formula>$C$4</formula>
    </cfRule>
  </conditionalFormatting>
  <conditionalFormatting sqref="CB56">
    <cfRule type="cellIs" dxfId="14752" priority="2105" operator="lessThan">
      <formula>$C$4</formula>
    </cfRule>
  </conditionalFormatting>
  <conditionalFormatting sqref="CB57">
    <cfRule type="cellIs" dxfId="14751" priority="2106" operator="lessThan">
      <formula>$C$4</formula>
    </cfRule>
  </conditionalFormatting>
  <conditionalFormatting sqref="CB58">
    <cfRule type="cellIs" dxfId="14750" priority="2107" operator="lessThan">
      <formula>$C$4</formula>
    </cfRule>
  </conditionalFormatting>
  <conditionalFormatting sqref="CB59">
    <cfRule type="cellIs" dxfId="14749" priority="2108" operator="lessThan">
      <formula>$C$4</formula>
    </cfRule>
  </conditionalFormatting>
  <conditionalFormatting sqref="CB60">
    <cfRule type="cellIs" dxfId="14748" priority="2109" operator="lessThan">
      <formula>$C$4</formula>
    </cfRule>
  </conditionalFormatting>
  <conditionalFormatting sqref="CC11">
    <cfRule type="cellIs" dxfId="14747" priority="2110" operator="lessThan">
      <formula>$C$4</formula>
    </cfRule>
  </conditionalFormatting>
  <conditionalFormatting sqref="CC12">
    <cfRule type="cellIs" dxfId="14746" priority="2111" operator="lessThan">
      <formula>$C$4</formula>
    </cfRule>
  </conditionalFormatting>
  <conditionalFormatting sqref="CC13">
    <cfRule type="cellIs" dxfId="14745" priority="2112" operator="lessThan">
      <formula>$C$4</formula>
    </cfRule>
  </conditionalFormatting>
  <conditionalFormatting sqref="CC14">
    <cfRule type="cellIs" dxfId="14744" priority="2113" operator="lessThan">
      <formula>$C$4</formula>
    </cfRule>
  </conditionalFormatting>
  <conditionalFormatting sqref="CC15">
    <cfRule type="cellIs" dxfId="14743" priority="2114" operator="lessThan">
      <formula>$C$4</formula>
    </cfRule>
  </conditionalFormatting>
  <conditionalFormatting sqref="CC16">
    <cfRule type="cellIs" dxfId="14742" priority="2115" operator="lessThan">
      <formula>$C$4</formula>
    </cfRule>
  </conditionalFormatting>
  <conditionalFormatting sqref="CC17">
    <cfRule type="cellIs" dxfId="14741" priority="2116" operator="lessThan">
      <formula>$C$4</formula>
    </cfRule>
  </conditionalFormatting>
  <conditionalFormatting sqref="CC18">
    <cfRule type="cellIs" dxfId="14740" priority="2117" operator="lessThan">
      <formula>$C$4</formula>
    </cfRule>
  </conditionalFormatting>
  <conditionalFormatting sqref="CC19">
    <cfRule type="cellIs" dxfId="14739" priority="2118" operator="lessThan">
      <formula>$C$4</formula>
    </cfRule>
  </conditionalFormatting>
  <conditionalFormatting sqref="CC20">
    <cfRule type="cellIs" dxfId="14738" priority="2119" operator="lessThan">
      <formula>$C$4</formula>
    </cfRule>
  </conditionalFormatting>
  <conditionalFormatting sqref="CC21">
    <cfRule type="cellIs" dxfId="14737" priority="2120" operator="lessThan">
      <formula>$C$4</formula>
    </cfRule>
  </conditionalFormatting>
  <conditionalFormatting sqref="CC22">
    <cfRule type="cellIs" dxfId="14736" priority="2121" operator="lessThan">
      <formula>$C$4</formula>
    </cfRule>
  </conditionalFormatting>
  <conditionalFormatting sqref="CC23">
    <cfRule type="cellIs" dxfId="14735" priority="2122" operator="lessThan">
      <formula>$C$4</formula>
    </cfRule>
  </conditionalFormatting>
  <conditionalFormatting sqref="CC24">
    <cfRule type="cellIs" dxfId="14734" priority="2123" operator="lessThan">
      <formula>$C$4</formula>
    </cfRule>
  </conditionalFormatting>
  <conditionalFormatting sqref="CC25">
    <cfRule type="cellIs" dxfId="14733" priority="2124" operator="lessThan">
      <formula>$C$4</formula>
    </cfRule>
  </conditionalFormatting>
  <conditionalFormatting sqref="CC26">
    <cfRule type="cellIs" dxfId="14732" priority="2125" operator="lessThan">
      <formula>$C$4</formula>
    </cfRule>
  </conditionalFormatting>
  <conditionalFormatting sqref="CC27">
    <cfRule type="cellIs" dxfId="14731" priority="2126" operator="lessThan">
      <formula>$C$4</formula>
    </cfRule>
  </conditionalFormatting>
  <conditionalFormatting sqref="CC28">
    <cfRule type="cellIs" dxfId="14730" priority="2127" operator="lessThan">
      <formula>$C$4</formula>
    </cfRule>
  </conditionalFormatting>
  <conditionalFormatting sqref="CC29">
    <cfRule type="cellIs" dxfId="14729" priority="2128" operator="lessThan">
      <formula>$C$4</formula>
    </cfRule>
  </conditionalFormatting>
  <conditionalFormatting sqref="CC30">
    <cfRule type="cellIs" dxfId="14728" priority="2129" operator="lessThan">
      <formula>$C$4</formula>
    </cfRule>
  </conditionalFormatting>
  <conditionalFormatting sqref="CC31">
    <cfRule type="cellIs" dxfId="14727" priority="2130" operator="lessThan">
      <formula>$C$4</formula>
    </cfRule>
  </conditionalFormatting>
  <conditionalFormatting sqref="CC32">
    <cfRule type="cellIs" dxfId="14726" priority="2131" operator="lessThan">
      <formula>$C$4</formula>
    </cfRule>
  </conditionalFormatting>
  <conditionalFormatting sqref="CC33">
    <cfRule type="cellIs" dxfId="14725" priority="2132" operator="lessThan">
      <formula>$C$4</formula>
    </cfRule>
  </conditionalFormatting>
  <conditionalFormatting sqref="CC34">
    <cfRule type="cellIs" dxfId="14724" priority="2133" operator="lessThan">
      <formula>$C$4</formula>
    </cfRule>
  </conditionalFormatting>
  <conditionalFormatting sqref="CC35">
    <cfRule type="cellIs" dxfId="14723" priority="2134" operator="lessThan">
      <formula>$C$4</formula>
    </cfRule>
  </conditionalFormatting>
  <conditionalFormatting sqref="CC36">
    <cfRule type="cellIs" dxfId="14722" priority="2135" operator="lessThan">
      <formula>$C$4</formula>
    </cfRule>
  </conditionalFormatting>
  <conditionalFormatting sqref="CC37">
    <cfRule type="cellIs" dxfId="14721" priority="2136" operator="lessThan">
      <formula>$C$4</formula>
    </cfRule>
  </conditionalFormatting>
  <conditionalFormatting sqref="CC38">
    <cfRule type="cellIs" dxfId="14720" priority="2137" operator="lessThan">
      <formula>$C$4</formula>
    </cfRule>
  </conditionalFormatting>
  <conditionalFormatting sqref="CC39">
    <cfRule type="cellIs" dxfId="14719" priority="2138" operator="lessThan">
      <formula>$C$4</formula>
    </cfRule>
  </conditionalFormatting>
  <conditionalFormatting sqref="CC40">
    <cfRule type="cellIs" dxfId="14718" priority="2139" operator="lessThan">
      <formula>$C$4</formula>
    </cfRule>
  </conditionalFormatting>
  <conditionalFormatting sqref="CC41">
    <cfRule type="cellIs" dxfId="14717" priority="2140" operator="lessThan">
      <formula>$C$4</formula>
    </cfRule>
  </conditionalFormatting>
  <conditionalFormatting sqref="CC42">
    <cfRule type="cellIs" dxfId="14716" priority="2141" operator="lessThan">
      <formula>$C$4</formula>
    </cfRule>
  </conditionalFormatting>
  <conditionalFormatting sqref="CC43">
    <cfRule type="cellIs" dxfId="14715" priority="2142" operator="lessThan">
      <formula>$C$4</formula>
    </cfRule>
  </conditionalFormatting>
  <conditionalFormatting sqref="CC44">
    <cfRule type="cellIs" dxfId="14714" priority="2143" operator="lessThan">
      <formula>$C$4</formula>
    </cfRule>
  </conditionalFormatting>
  <conditionalFormatting sqref="CC45">
    <cfRule type="cellIs" dxfId="14713" priority="2144" operator="lessThan">
      <formula>$C$4</formula>
    </cfRule>
  </conditionalFormatting>
  <conditionalFormatting sqref="CC46">
    <cfRule type="cellIs" dxfId="14712" priority="2145" operator="lessThan">
      <formula>$C$4</formula>
    </cfRule>
  </conditionalFormatting>
  <conditionalFormatting sqref="CC47">
    <cfRule type="cellIs" dxfId="14711" priority="2146" operator="lessThan">
      <formula>$C$4</formula>
    </cfRule>
  </conditionalFormatting>
  <conditionalFormatting sqref="CC48">
    <cfRule type="cellIs" dxfId="14710" priority="2147" operator="lessThan">
      <formula>$C$4</formula>
    </cfRule>
  </conditionalFormatting>
  <conditionalFormatting sqref="CC49">
    <cfRule type="cellIs" dxfId="14709" priority="2148" operator="lessThan">
      <formula>$C$4</formula>
    </cfRule>
  </conditionalFormatting>
  <conditionalFormatting sqref="CC50">
    <cfRule type="cellIs" dxfId="14708" priority="2149" operator="lessThan">
      <formula>$C$4</formula>
    </cfRule>
  </conditionalFormatting>
  <conditionalFormatting sqref="CC51">
    <cfRule type="cellIs" dxfId="14707" priority="2150" operator="lessThan">
      <formula>$C$4</formula>
    </cfRule>
  </conditionalFormatting>
  <conditionalFormatting sqref="CC52">
    <cfRule type="cellIs" dxfId="14706" priority="2151" operator="lessThan">
      <formula>$C$4</formula>
    </cfRule>
  </conditionalFormatting>
  <conditionalFormatting sqref="CC53">
    <cfRule type="cellIs" dxfId="14705" priority="2152" operator="lessThan">
      <formula>$C$4</formula>
    </cfRule>
  </conditionalFormatting>
  <conditionalFormatting sqref="CC54">
    <cfRule type="cellIs" dxfId="14704" priority="2153" operator="lessThan">
      <formula>$C$4</formula>
    </cfRule>
  </conditionalFormatting>
  <conditionalFormatting sqref="CC55">
    <cfRule type="cellIs" dxfId="14703" priority="2154" operator="lessThan">
      <formula>$C$4</formula>
    </cfRule>
  </conditionalFormatting>
  <conditionalFormatting sqref="CC56">
    <cfRule type="cellIs" dxfId="14702" priority="2155" operator="lessThan">
      <formula>$C$4</formula>
    </cfRule>
  </conditionalFormatting>
  <conditionalFormatting sqref="CC57">
    <cfRule type="cellIs" dxfId="14701" priority="2156" operator="lessThan">
      <formula>$C$4</formula>
    </cfRule>
  </conditionalFormatting>
  <conditionalFormatting sqref="CC58">
    <cfRule type="cellIs" dxfId="14700" priority="2157" operator="lessThan">
      <formula>$C$4</formula>
    </cfRule>
  </conditionalFormatting>
  <conditionalFormatting sqref="CC59">
    <cfRule type="cellIs" dxfId="14699" priority="2158" operator="lessThan">
      <formula>$C$4</formula>
    </cfRule>
  </conditionalFormatting>
  <conditionalFormatting sqref="CC60">
    <cfRule type="cellIs" dxfId="14698" priority="2159" operator="lessThan">
      <formula>$C$4</formula>
    </cfRule>
  </conditionalFormatting>
  <conditionalFormatting sqref="CD11">
    <cfRule type="cellIs" dxfId="14697" priority="2160" operator="lessThan">
      <formula>$C$4</formula>
    </cfRule>
  </conditionalFormatting>
  <conditionalFormatting sqref="CD12">
    <cfRule type="cellIs" dxfId="14696" priority="2161" operator="lessThan">
      <formula>$C$4</formula>
    </cfRule>
  </conditionalFormatting>
  <conditionalFormatting sqref="CD13">
    <cfRule type="cellIs" dxfId="14695" priority="2162" operator="lessThan">
      <formula>$C$4</formula>
    </cfRule>
  </conditionalFormatting>
  <conditionalFormatting sqref="CD14">
    <cfRule type="cellIs" dxfId="14694" priority="2163" operator="lessThan">
      <formula>$C$4</formula>
    </cfRule>
  </conditionalFormatting>
  <conditionalFormatting sqref="CD15">
    <cfRule type="cellIs" dxfId="14693" priority="2164" operator="lessThan">
      <formula>$C$4</formula>
    </cfRule>
  </conditionalFormatting>
  <conditionalFormatting sqref="CD16">
    <cfRule type="cellIs" dxfId="14692" priority="2165" operator="lessThan">
      <formula>$C$4</formula>
    </cfRule>
  </conditionalFormatting>
  <conditionalFormatting sqref="CD17">
    <cfRule type="cellIs" dxfId="14691" priority="2166" operator="lessThan">
      <formula>$C$4</formula>
    </cfRule>
  </conditionalFormatting>
  <conditionalFormatting sqref="CD18">
    <cfRule type="cellIs" dxfId="14690" priority="2167" operator="lessThan">
      <formula>$C$4</formula>
    </cfRule>
  </conditionalFormatting>
  <conditionalFormatting sqref="CD19">
    <cfRule type="cellIs" dxfId="14689" priority="2168" operator="lessThan">
      <formula>$C$4</formula>
    </cfRule>
  </conditionalFormatting>
  <conditionalFormatting sqref="CD20">
    <cfRule type="cellIs" dxfId="14688" priority="2169" operator="lessThan">
      <formula>$C$4</formula>
    </cfRule>
  </conditionalFormatting>
  <conditionalFormatting sqref="CD21">
    <cfRule type="cellIs" dxfId="14687" priority="2170" operator="lessThan">
      <formula>$C$4</formula>
    </cfRule>
  </conditionalFormatting>
  <conditionalFormatting sqref="CD22">
    <cfRule type="cellIs" dxfId="14686" priority="2171" operator="lessThan">
      <formula>$C$4</formula>
    </cfRule>
  </conditionalFormatting>
  <conditionalFormatting sqref="CD23">
    <cfRule type="cellIs" dxfId="14685" priority="2172" operator="lessThan">
      <formula>$C$4</formula>
    </cfRule>
  </conditionalFormatting>
  <conditionalFormatting sqref="CD24">
    <cfRule type="cellIs" dxfId="14684" priority="2173" operator="lessThan">
      <formula>$C$4</formula>
    </cfRule>
  </conditionalFormatting>
  <conditionalFormatting sqref="CD25">
    <cfRule type="cellIs" dxfId="14683" priority="2174" operator="lessThan">
      <formula>$C$4</formula>
    </cfRule>
  </conditionalFormatting>
  <conditionalFormatting sqref="CD26">
    <cfRule type="cellIs" dxfId="14682" priority="2175" operator="lessThan">
      <formula>$C$4</formula>
    </cfRule>
  </conditionalFormatting>
  <conditionalFormatting sqref="CD27">
    <cfRule type="cellIs" dxfId="14681" priority="2176" operator="lessThan">
      <formula>$C$4</formula>
    </cfRule>
  </conditionalFormatting>
  <conditionalFormatting sqref="CD28">
    <cfRule type="cellIs" dxfId="14680" priority="2177" operator="lessThan">
      <formula>$C$4</formula>
    </cfRule>
  </conditionalFormatting>
  <conditionalFormatting sqref="CD29">
    <cfRule type="cellIs" dxfId="14679" priority="2178" operator="lessThan">
      <formula>$C$4</formula>
    </cfRule>
  </conditionalFormatting>
  <conditionalFormatting sqref="CD30">
    <cfRule type="cellIs" dxfId="14678" priority="2179" operator="lessThan">
      <formula>$C$4</formula>
    </cfRule>
  </conditionalFormatting>
  <conditionalFormatting sqref="CD31">
    <cfRule type="cellIs" dxfId="14677" priority="2180" operator="lessThan">
      <formula>$C$4</formula>
    </cfRule>
  </conditionalFormatting>
  <conditionalFormatting sqref="CD32">
    <cfRule type="cellIs" dxfId="14676" priority="2181" operator="lessThan">
      <formula>$C$4</formula>
    </cfRule>
  </conditionalFormatting>
  <conditionalFormatting sqref="CD33">
    <cfRule type="cellIs" dxfId="14675" priority="2182" operator="lessThan">
      <formula>$C$4</formula>
    </cfRule>
  </conditionalFormatting>
  <conditionalFormatting sqref="CD34">
    <cfRule type="cellIs" dxfId="14674" priority="2183" operator="lessThan">
      <formula>$C$4</formula>
    </cfRule>
  </conditionalFormatting>
  <conditionalFormatting sqref="CD35">
    <cfRule type="cellIs" dxfId="14673" priority="2184" operator="lessThan">
      <formula>$C$4</formula>
    </cfRule>
  </conditionalFormatting>
  <conditionalFormatting sqref="CD36">
    <cfRule type="cellIs" dxfId="14672" priority="2185" operator="lessThan">
      <formula>$C$4</formula>
    </cfRule>
  </conditionalFormatting>
  <conditionalFormatting sqref="CD37">
    <cfRule type="cellIs" dxfId="14671" priority="2186" operator="lessThan">
      <formula>$C$4</formula>
    </cfRule>
  </conditionalFormatting>
  <conditionalFormatting sqref="CD38">
    <cfRule type="cellIs" dxfId="14670" priority="2187" operator="lessThan">
      <formula>$C$4</formula>
    </cfRule>
  </conditionalFormatting>
  <conditionalFormatting sqref="CD39">
    <cfRule type="cellIs" dxfId="14669" priority="2188" operator="lessThan">
      <formula>$C$4</formula>
    </cfRule>
  </conditionalFormatting>
  <conditionalFormatting sqref="CD40">
    <cfRule type="cellIs" dxfId="14668" priority="2189" operator="lessThan">
      <formula>$C$4</formula>
    </cfRule>
  </conditionalFormatting>
  <conditionalFormatting sqref="CD41">
    <cfRule type="cellIs" dxfId="14667" priority="2190" operator="lessThan">
      <formula>$C$4</formula>
    </cfRule>
  </conditionalFormatting>
  <conditionalFormatting sqref="CD42">
    <cfRule type="cellIs" dxfId="14666" priority="2191" operator="lessThan">
      <formula>$C$4</formula>
    </cfRule>
  </conditionalFormatting>
  <conditionalFormatting sqref="CD43">
    <cfRule type="cellIs" dxfId="14665" priority="2192" operator="lessThan">
      <formula>$C$4</formula>
    </cfRule>
  </conditionalFormatting>
  <conditionalFormatting sqref="CD44">
    <cfRule type="cellIs" dxfId="14664" priority="2193" operator="lessThan">
      <formula>$C$4</formula>
    </cfRule>
  </conditionalFormatting>
  <conditionalFormatting sqref="CD45">
    <cfRule type="cellIs" dxfId="14663" priority="2194" operator="lessThan">
      <formula>$C$4</formula>
    </cfRule>
  </conditionalFormatting>
  <conditionalFormatting sqref="CD46">
    <cfRule type="cellIs" dxfId="14662" priority="2195" operator="lessThan">
      <formula>$C$4</formula>
    </cfRule>
  </conditionalFormatting>
  <conditionalFormatting sqref="CD47">
    <cfRule type="cellIs" dxfId="14661" priority="2196" operator="lessThan">
      <formula>$C$4</formula>
    </cfRule>
  </conditionalFormatting>
  <conditionalFormatting sqref="CD48">
    <cfRule type="cellIs" dxfId="14660" priority="2197" operator="lessThan">
      <formula>$C$4</formula>
    </cfRule>
  </conditionalFormatting>
  <conditionalFormatting sqref="CD49">
    <cfRule type="cellIs" dxfId="14659" priority="2198" operator="lessThan">
      <formula>$C$4</formula>
    </cfRule>
  </conditionalFormatting>
  <conditionalFormatting sqref="CD50">
    <cfRule type="cellIs" dxfId="14658" priority="2199" operator="lessThan">
      <formula>$C$4</formula>
    </cfRule>
  </conditionalFormatting>
  <conditionalFormatting sqref="CD51">
    <cfRule type="cellIs" dxfId="14657" priority="2200" operator="lessThan">
      <formula>$C$4</formula>
    </cfRule>
  </conditionalFormatting>
  <conditionalFormatting sqref="CD52">
    <cfRule type="cellIs" dxfId="14656" priority="2201" operator="lessThan">
      <formula>$C$4</formula>
    </cfRule>
  </conditionalFormatting>
  <conditionalFormatting sqref="CD53">
    <cfRule type="cellIs" dxfId="14655" priority="2202" operator="lessThan">
      <formula>$C$4</formula>
    </cfRule>
  </conditionalFormatting>
  <conditionalFormatting sqref="CD54">
    <cfRule type="cellIs" dxfId="14654" priority="2203" operator="lessThan">
      <formula>$C$4</formula>
    </cfRule>
  </conditionalFormatting>
  <conditionalFormatting sqref="CD55">
    <cfRule type="cellIs" dxfId="14653" priority="2204" operator="lessThan">
      <formula>$C$4</formula>
    </cfRule>
  </conditionalFormatting>
  <conditionalFormatting sqref="CD56">
    <cfRule type="cellIs" dxfId="14652" priority="2205" operator="lessThan">
      <formula>$C$4</formula>
    </cfRule>
  </conditionalFormatting>
  <conditionalFormatting sqref="CD57">
    <cfRule type="cellIs" dxfId="14651" priority="2206" operator="lessThan">
      <formula>$C$4</formula>
    </cfRule>
  </conditionalFormatting>
  <conditionalFormatting sqref="CD58">
    <cfRule type="cellIs" dxfId="14650" priority="2207" operator="lessThan">
      <formula>$C$4</formula>
    </cfRule>
  </conditionalFormatting>
  <conditionalFormatting sqref="CD59">
    <cfRule type="cellIs" dxfId="14649" priority="2208" operator="lessThan">
      <formula>$C$4</formula>
    </cfRule>
  </conditionalFormatting>
  <conditionalFormatting sqref="CD60">
    <cfRule type="cellIs" dxfId="14648" priority="2209" operator="lessThan">
      <formula>$C$4</formula>
    </cfRule>
  </conditionalFormatting>
  <conditionalFormatting sqref="CE11">
    <cfRule type="cellIs" dxfId="14647" priority="2210" operator="lessThan">
      <formula>$C$4</formula>
    </cfRule>
  </conditionalFormatting>
  <conditionalFormatting sqref="CE12">
    <cfRule type="cellIs" dxfId="14646" priority="2211" operator="lessThan">
      <formula>$C$4</formula>
    </cfRule>
  </conditionalFormatting>
  <conditionalFormatting sqref="CE13">
    <cfRule type="cellIs" dxfId="14645" priority="2212" operator="lessThan">
      <formula>$C$4</formula>
    </cfRule>
  </conditionalFormatting>
  <conditionalFormatting sqref="CE14">
    <cfRule type="cellIs" dxfId="14644" priority="2213" operator="lessThan">
      <formula>$C$4</formula>
    </cfRule>
  </conditionalFormatting>
  <conditionalFormatting sqref="CE15">
    <cfRule type="cellIs" dxfId="14643" priority="2214" operator="lessThan">
      <formula>$C$4</formula>
    </cfRule>
  </conditionalFormatting>
  <conditionalFormatting sqref="CE16">
    <cfRule type="cellIs" dxfId="14642" priority="2215" operator="lessThan">
      <formula>$C$4</formula>
    </cfRule>
  </conditionalFormatting>
  <conditionalFormatting sqref="CE17">
    <cfRule type="cellIs" dxfId="14641" priority="2216" operator="lessThan">
      <formula>$C$4</formula>
    </cfRule>
  </conditionalFormatting>
  <conditionalFormatting sqref="CE18">
    <cfRule type="cellIs" dxfId="14640" priority="2217" operator="lessThan">
      <formula>$C$4</formula>
    </cfRule>
  </conditionalFormatting>
  <conditionalFormatting sqref="CE19">
    <cfRule type="cellIs" dxfId="14639" priority="2218" operator="lessThan">
      <formula>$C$4</formula>
    </cfRule>
  </conditionalFormatting>
  <conditionalFormatting sqref="CE20">
    <cfRule type="cellIs" dxfId="14638" priority="2219" operator="lessThan">
      <formula>$C$4</formula>
    </cfRule>
  </conditionalFormatting>
  <conditionalFormatting sqref="CE21">
    <cfRule type="cellIs" dxfId="14637" priority="2220" operator="lessThan">
      <formula>$C$4</formula>
    </cfRule>
  </conditionalFormatting>
  <conditionalFormatting sqref="CE22">
    <cfRule type="cellIs" dxfId="14636" priority="2221" operator="lessThan">
      <formula>$C$4</formula>
    </cfRule>
  </conditionalFormatting>
  <conditionalFormatting sqref="CE23">
    <cfRule type="cellIs" dxfId="14635" priority="2222" operator="lessThan">
      <formula>$C$4</formula>
    </cfRule>
  </conditionalFormatting>
  <conditionalFormatting sqref="CE24">
    <cfRule type="cellIs" dxfId="14634" priority="2223" operator="lessThan">
      <formula>$C$4</formula>
    </cfRule>
  </conditionalFormatting>
  <conditionalFormatting sqref="CE25">
    <cfRule type="cellIs" dxfId="14633" priority="2224" operator="lessThan">
      <formula>$C$4</formula>
    </cfRule>
  </conditionalFormatting>
  <conditionalFormatting sqref="CE26">
    <cfRule type="cellIs" dxfId="14632" priority="2225" operator="lessThan">
      <formula>$C$4</formula>
    </cfRule>
  </conditionalFormatting>
  <conditionalFormatting sqref="CE27">
    <cfRule type="cellIs" dxfId="14631" priority="2226" operator="lessThan">
      <formula>$C$4</formula>
    </cfRule>
  </conditionalFormatting>
  <conditionalFormatting sqref="CE28">
    <cfRule type="cellIs" dxfId="14630" priority="2227" operator="lessThan">
      <formula>$C$4</formula>
    </cfRule>
  </conditionalFormatting>
  <conditionalFormatting sqref="CE29">
    <cfRule type="cellIs" dxfId="14629" priority="2228" operator="lessThan">
      <formula>$C$4</formula>
    </cfRule>
  </conditionalFormatting>
  <conditionalFormatting sqref="CE30">
    <cfRule type="cellIs" dxfId="14628" priority="2229" operator="lessThan">
      <formula>$C$4</formula>
    </cfRule>
  </conditionalFormatting>
  <conditionalFormatting sqref="CE31">
    <cfRule type="cellIs" dxfId="14627" priority="2230" operator="lessThan">
      <formula>$C$4</formula>
    </cfRule>
  </conditionalFormatting>
  <conditionalFormatting sqref="CE32">
    <cfRule type="cellIs" dxfId="14626" priority="2231" operator="lessThan">
      <formula>$C$4</formula>
    </cfRule>
  </conditionalFormatting>
  <conditionalFormatting sqref="CE33">
    <cfRule type="cellIs" dxfId="14625" priority="2232" operator="lessThan">
      <formula>$C$4</formula>
    </cfRule>
  </conditionalFormatting>
  <conditionalFormatting sqref="CE34">
    <cfRule type="cellIs" dxfId="14624" priority="2233" operator="lessThan">
      <formula>$C$4</formula>
    </cfRule>
  </conditionalFormatting>
  <conditionalFormatting sqref="CE35">
    <cfRule type="cellIs" dxfId="14623" priority="2234" operator="lessThan">
      <formula>$C$4</formula>
    </cfRule>
  </conditionalFormatting>
  <conditionalFormatting sqref="CE36">
    <cfRule type="cellIs" dxfId="14622" priority="2235" operator="lessThan">
      <formula>$C$4</formula>
    </cfRule>
  </conditionalFormatting>
  <conditionalFormatting sqref="CE37">
    <cfRule type="cellIs" dxfId="14621" priority="2236" operator="lessThan">
      <formula>$C$4</formula>
    </cfRule>
  </conditionalFormatting>
  <conditionalFormatting sqref="CE38">
    <cfRule type="cellIs" dxfId="14620" priority="2237" operator="lessThan">
      <formula>$C$4</formula>
    </cfRule>
  </conditionalFormatting>
  <conditionalFormatting sqref="CE39">
    <cfRule type="cellIs" dxfId="14619" priority="2238" operator="lessThan">
      <formula>$C$4</formula>
    </cfRule>
  </conditionalFormatting>
  <conditionalFormatting sqref="CE40">
    <cfRule type="cellIs" dxfId="14618" priority="2239" operator="lessThan">
      <formula>$C$4</formula>
    </cfRule>
  </conditionalFormatting>
  <conditionalFormatting sqref="CE41">
    <cfRule type="cellIs" dxfId="14617" priority="2240" operator="lessThan">
      <formula>$C$4</formula>
    </cfRule>
  </conditionalFormatting>
  <conditionalFormatting sqref="CE42">
    <cfRule type="cellIs" dxfId="14616" priority="2241" operator="lessThan">
      <formula>$C$4</formula>
    </cfRule>
  </conditionalFormatting>
  <conditionalFormatting sqref="CE43">
    <cfRule type="cellIs" dxfId="14615" priority="2242" operator="lessThan">
      <formula>$C$4</formula>
    </cfRule>
  </conditionalFormatting>
  <conditionalFormatting sqref="CE44">
    <cfRule type="cellIs" dxfId="14614" priority="2243" operator="lessThan">
      <formula>$C$4</formula>
    </cfRule>
  </conditionalFormatting>
  <conditionalFormatting sqref="CE45">
    <cfRule type="cellIs" dxfId="14613" priority="2244" operator="lessThan">
      <formula>$C$4</formula>
    </cfRule>
  </conditionalFormatting>
  <conditionalFormatting sqref="CE46">
    <cfRule type="cellIs" dxfId="14612" priority="2245" operator="lessThan">
      <formula>$C$4</formula>
    </cfRule>
  </conditionalFormatting>
  <conditionalFormatting sqref="CE47">
    <cfRule type="cellIs" dxfId="14611" priority="2246" operator="lessThan">
      <formula>$C$4</formula>
    </cfRule>
  </conditionalFormatting>
  <conditionalFormatting sqref="CE48">
    <cfRule type="cellIs" dxfId="14610" priority="2247" operator="lessThan">
      <formula>$C$4</formula>
    </cfRule>
  </conditionalFormatting>
  <conditionalFormatting sqref="CE49">
    <cfRule type="cellIs" dxfId="14609" priority="2248" operator="lessThan">
      <formula>$C$4</formula>
    </cfRule>
  </conditionalFormatting>
  <conditionalFormatting sqref="CE50">
    <cfRule type="cellIs" dxfId="14608" priority="2249" operator="lessThan">
      <formula>$C$4</formula>
    </cfRule>
  </conditionalFormatting>
  <conditionalFormatting sqref="CE51">
    <cfRule type="cellIs" dxfId="14607" priority="2250" operator="lessThan">
      <formula>$C$4</formula>
    </cfRule>
  </conditionalFormatting>
  <conditionalFormatting sqref="CE52">
    <cfRule type="cellIs" dxfId="14606" priority="2251" operator="lessThan">
      <formula>$C$4</formula>
    </cfRule>
  </conditionalFormatting>
  <conditionalFormatting sqref="CE53">
    <cfRule type="cellIs" dxfId="14605" priority="2252" operator="lessThan">
      <formula>$C$4</formula>
    </cfRule>
  </conditionalFormatting>
  <conditionalFormatting sqref="CE54">
    <cfRule type="cellIs" dxfId="14604" priority="2253" operator="lessThan">
      <formula>$C$4</formula>
    </cfRule>
  </conditionalFormatting>
  <conditionalFormatting sqref="CE55">
    <cfRule type="cellIs" dxfId="14603" priority="2254" operator="lessThan">
      <formula>$C$4</formula>
    </cfRule>
  </conditionalFormatting>
  <conditionalFormatting sqref="CE56">
    <cfRule type="cellIs" dxfId="14602" priority="2255" operator="lessThan">
      <formula>$C$4</formula>
    </cfRule>
  </conditionalFormatting>
  <conditionalFormatting sqref="CE57">
    <cfRule type="cellIs" dxfId="14601" priority="2256" operator="lessThan">
      <formula>$C$4</formula>
    </cfRule>
  </conditionalFormatting>
  <conditionalFormatting sqref="CE58">
    <cfRule type="cellIs" dxfId="14600" priority="2257" operator="lessThan">
      <formula>$C$4</formula>
    </cfRule>
  </conditionalFormatting>
  <conditionalFormatting sqref="CE59">
    <cfRule type="cellIs" dxfId="14599" priority="2258" operator="lessThan">
      <formula>$C$4</formula>
    </cfRule>
  </conditionalFormatting>
  <conditionalFormatting sqref="CE60">
    <cfRule type="cellIs" dxfId="14598" priority="2259" operator="lessThan">
      <formula>$C$4</formula>
    </cfRule>
  </conditionalFormatting>
  <conditionalFormatting sqref="CF11">
    <cfRule type="cellIs" dxfId="14597" priority="2260" operator="lessThan">
      <formula>$C$4</formula>
    </cfRule>
  </conditionalFormatting>
  <conditionalFormatting sqref="CF12">
    <cfRule type="cellIs" dxfId="14596" priority="2261" operator="lessThan">
      <formula>$C$4</formula>
    </cfRule>
  </conditionalFormatting>
  <conditionalFormatting sqref="CF13">
    <cfRule type="cellIs" dxfId="14595" priority="2262" operator="lessThan">
      <formula>$C$4</formula>
    </cfRule>
  </conditionalFormatting>
  <conditionalFormatting sqref="CF14">
    <cfRule type="cellIs" dxfId="14594" priority="2263" operator="lessThan">
      <formula>$C$4</formula>
    </cfRule>
  </conditionalFormatting>
  <conditionalFormatting sqref="CF15">
    <cfRule type="cellIs" dxfId="14593" priority="2264" operator="lessThan">
      <formula>$C$4</formula>
    </cfRule>
  </conditionalFormatting>
  <conditionalFormatting sqref="CF16">
    <cfRule type="cellIs" dxfId="14592" priority="2265" operator="lessThan">
      <formula>$C$4</formula>
    </cfRule>
  </conditionalFormatting>
  <conditionalFormatting sqref="CF17">
    <cfRule type="cellIs" dxfId="14591" priority="2266" operator="lessThan">
      <formula>$C$4</formula>
    </cfRule>
  </conditionalFormatting>
  <conditionalFormatting sqref="CF18">
    <cfRule type="cellIs" dxfId="14590" priority="2267" operator="lessThan">
      <formula>$C$4</formula>
    </cfRule>
  </conditionalFormatting>
  <conditionalFormatting sqref="CF19">
    <cfRule type="cellIs" dxfId="14589" priority="2268" operator="lessThan">
      <formula>$C$4</formula>
    </cfRule>
  </conditionalFormatting>
  <conditionalFormatting sqref="CF20">
    <cfRule type="cellIs" dxfId="14588" priority="2269" operator="lessThan">
      <formula>$C$4</formula>
    </cfRule>
  </conditionalFormatting>
  <conditionalFormatting sqref="CF21">
    <cfRule type="cellIs" dxfId="14587" priority="2270" operator="lessThan">
      <formula>$C$4</formula>
    </cfRule>
  </conditionalFormatting>
  <conditionalFormatting sqref="CF22">
    <cfRule type="cellIs" dxfId="14586" priority="2271" operator="lessThan">
      <formula>$C$4</formula>
    </cfRule>
  </conditionalFormatting>
  <conditionalFormatting sqref="CF23">
    <cfRule type="cellIs" dxfId="14585" priority="2272" operator="lessThan">
      <formula>$C$4</formula>
    </cfRule>
  </conditionalFormatting>
  <conditionalFormatting sqref="CF24">
    <cfRule type="cellIs" dxfId="14584" priority="2273" operator="lessThan">
      <formula>$C$4</formula>
    </cfRule>
  </conditionalFormatting>
  <conditionalFormatting sqref="CF25">
    <cfRule type="cellIs" dxfId="14583" priority="2274" operator="lessThan">
      <formula>$C$4</formula>
    </cfRule>
  </conditionalFormatting>
  <conditionalFormatting sqref="CF26">
    <cfRule type="cellIs" dxfId="14582" priority="2275" operator="lessThan">
      <formula>$C$4</formula>
    </cfRule>
  </conditionalFormatting>
  <conditionalFormatting sqref="CF27">
    <cfRule type="cellIs" dxfId="14581" priority="2276" operator="lessThan">
      <formula>$C$4</formula>
    </cfRule>
  </conditionalFormatting>
  <conditionalFormatting sqref="CF28">
    <cfRule type="cellIs" dxfId="14580" priority="2277" operator="lessThan">
      <formula>$C$4</formula>
    </cfRule>
  </conditionalFormatting>
  <conditionalFormatting sqref="CF29">
    <cfRule type="cellIs" dxfId="14579" priority="2278" operator="lessThan">
      <formula>$C$4</formula>
    </cfRule>
  </conditionalFormatting>
  <conditionalFormatting sqref="CF30">
    <cfRule type="cellIs" dxfId="14578" priority="2279" operator="lessThan">
      <formula>$C$4</formula>
    </cfRule>
  </conditionalFormatting>
  <conditionalFormatting sqref="CF31">
    <cfRule type="cellIs" dxfId="14577" priority="2280" operator="lessThan">
      <formula>$C$4</formula>
    </cfRule>
  </conditionalFormatting>
  <conditionalFormatting sqref="CF32">
    <cfRule type="cellIs" dxfId="14576" priority="2281" operator="lessThan">
      <formula>$C$4</formula>
    </cfRule>
  </conditionalFormatting>
  <conditionalFormatting sqref="CF33">
    <cfRule type="cellIs" dxfId="14575" priority="2282" operator="lessThan">
      <formula>$C$4</formula>
    </cfRule>
  </conditionalFormatting>
  <conditionalFormatting sqref="CF34">
    <cfRule type="cellIs" dxfId="14574" priority="2283" operator="lessThan">
      <formula>$C$4</formula>
    </cfRule>
  </conditionalFormatting>
  <conditionalFormatting sqref="CF35">
    <cfRule type="cellIs" dxfId="14573" priority="2284" operator="lessThan">
      <formula>$C$4</formula>
    </cfRule>
  </conditionalFormatting>
  <conditionalFormatting sqref="CF36">
    <cfRule type="cellIs" dxfId="14572" priority="2285" operator="lessThan">
      <formula>$C$4</formula>
    </cfRule>
  </conditionalFormatting>
  <conditionalFormatting sqref="CF37">
    <cfRule type="cellIs" dxfId="14571" priority="2286" operator="lessThan">
      <formula>$C$4</formula>
    </cfRule>
  </conditionalFormatting>
  <conditionalFormatting sqref="CF38">
    <cfRule type="cellIs" dxfId="14570" priority="2287" operator="lessThan">
      <formula>$C$4</formula>
    </cfRule>
  </conditionalFormatting>
  <conditionalFormatting sqref="CF39">
    <cfRule type="cellIs" dxfId="14569" priority="2288" operator="lessThan">
      <formula>$C$4</formula>
    </cfRule>
  </conditionalFormatting>
  <conditionalFormatting sqref="CF40">
    <cfRule type="cellIs" dxfId="14568" priority="2289" operator="lessThan">
      <formula>$C$4</formula>
    </cfRule>
  </conditionalFormatting>
  <conditionalFormatting sqref="CF41">
    <cfRule type="cellIs" dxfId="14567" priority="2290" operator="lessThan">
      <formula>$C$4</formula>
    </cfRule>
  </conditionalFormatting>
  <conditionalFormatting sqref="CF42">
    <cfRule type="cellIs" dxfId="14566" priority="2291" operator="lessThan">
      <formula>$C$4</formula>
    </cfRule>
  </conditionalFormatting>
  <conditionalFormatting sqref="CF43">
    <cfRule type="cellIs" dxfId="14565" priority="2292" operator="lessThan">
      <formula>$C$4</formula>
    </cfRule>
  </conditionalFormatting>
  <conditionalFormatting sqref="CF44">
    <cfRule type="cellIs" dxfId="14564" priority="2293" operator="lessThan">
      <formula>$C$4</formula>
    </cfRule>
  </conditionalFormatting>
  <conditionalFormatting sqref="CF45">
    <cfRule type="cellIs" dxfId="14563" priority="2294" operator="lessThan">
      <formula>$C$4</formula>
    </cfRule>
  </conditionalFormatting>
  <conditionalFormatting sqref="CF46">
    <cfRule type="cellIs" dxfId="14562" priority="2295" operator="lessThan">
      <formula>$C$4</formula>
    </cfRule>
  </conditionalFormatting>
  <conditionalFormatting sqref="CF47">
    <cfRule type="cellIs" dxfId="14561" priority="2296" operator="lessThan">
      <formula>$C$4</formula>
    </cfRule>
  </conditionalFormatting>
  <conditionalFormatting sqref="CF48">
    <cfRule type="cellIs" dxfId="14560" priority="2297" operator="lessThan">
      <formula>$C$4</formula>
    </cfRule>
  </conditionalFormatting>
  <conditionalFormatting sqref="CF49">
    <cfRule type="cellIs" dxfId="14559" priority="2298" operator="lessThan">
      <formula>$C$4</formula>
    </cfRule>
  </conditionalFormatting>
  <conditionalFormatting sqref="CF50">
    <cfRule type="cellIs" dxfId="14558" priority="2299" operator="lessThan">
      <formula>$C$4</formula>
    </cfRule>
  </conditionalFormatting>
  <conditionalFormatting sqref="CF51">
    <cfRule type="cellIs" dxfId="14557" priority="2300" operator="lessThan">
      <formula>$C$4</formula>
    </cfRule>
  </conditionalFormatting>
  <conditionalFormatting sqref="CF52">
    <cfRule type="cellIs" dxfId="14556" priority="2301" operator="lessThan">
      <formula>$C$4</formula>
    </cfRule>
  </conditionalFormatting>
  <conditionalFormatting sqref="CF53">
    <cfRule type="cellIs" dxfId="14555" priority="2302" operator="lessThan">
      <formula>$C$4</formula>
    </cfRule>
  </conditionalFormatting>
  <conditionalFormatting sqref="CF54">
    <cfRule type="cellIs" dxfId="14554" priority="2303" operator="lessThan">
      <formula>$C$4</formula>
    </cfRule>
  </conditionalFormatting>
  <conditionalFormatting sqref="CF55">
    <cfRule type="cellIs" dxfId="14553" priority="2304" operator="lessThan">
      <formula>$C$4</formula>
    </cfRule>
  </conditionalFormatting>
  <conditionalFormatting sqref="CF56">
    <cfRule type="cellIs" dxfId="14552" priority="2305" operator="lessThan">
      <formula>$C$4</formula>
    </cfRule>
  </conditionalFormatting>
  <conditionalFormatting sqref="CF57">
    <cfRule type="cellIs" dxfId="14551" priority="2306" operator="lessThan">
      <formula>$C$4</formula>
    </cfRule>
  </conditionalFormatting>
  <conditionalFormatting sqref="CF58">
    <cfRule type="cellIs" dxfId="14550" priority="2307" operator="lessThan">
      <formula>$C$4</formula>
    </cfRule>
  </conditionalFormatting>
  <conditionalFormatting sqref="CF59">
    <cfRule type="cellIs" dxfId="14549" priority="2308" operator="lessThan">
      <formula>$C$4</formula>
    </cfRule>
  </conditionalFormatting>
  <conditionalFormatting sqref="CF60">
    <cfRule type="cellIs" dxfId="14548" priority="2309" operator="lessThan">
      <formula>$C$4</formula>
    </cfRule>
  </conditionalFormatting>
  <conditionalFormatting sqref="CG11">
    <cfRule type="cellIs" dxfId="14547" priority="2310" operator="lessThan">
      <formula>$C$4</formula>
    </cfRule>
  </conditionalFormatting>
  <conditionalFormatting sqref="CG12">
    <cfRule type="cellIs" dxfId="14546" priority="2311" operator="lessThan">
      <formula>$C$4</formula>
    </cfRule>
  </conditionalFormatting>
  <conditionalFormatting sqref="CG13">
    <cfRule type="cellIs" dxfId="14545" priority="2312" operator="lessThan">
      <formula>$C$4</formula>
    </cfRule>
  </conditionalFormatting>
  <conditionalFormatting sqref="CG14">
    <cfRule type="cellIs" dxfId="14544" priority="2313" operator="lessThan">
      <formula>$C$4</formula>
    </cfRule>
  </conditionalFormatting>
  <conditionalFormatting sqref="CG15">
    <cfRule type="cellIs" dxfId="14543" priority="2314" operator="lessThan">
      <formula>$C$4</formula>
    </cfRule>
  </conditionalFormatting>
  <conditionalFormatting sqref="CG16">
    <cfRule type="cellIs" dxfId="14542" priority="2315" operator="lessThan">
      <formula>$C$4</formula>
    </cfRule>
  </conditionalFormatting>
  <conditionalFormatting sqref="CG17">
    <cfRule type="cellIs" dxfId="14541" priority="2316" operator="lessThan">
      <formula>$C$4</formula>
    </cfRule>
  </conditionalFormatting>
  <conditionalFormatting sqref="CG18">
    <cfRule type="cellIs" dxfId="14540" priority="2317" operator="lessThan">
      <formula>$C$4</formula>
    </cfRule>
  </conditionalFormatting>
  <conditionalFormatting sqref="CG19">
    <cfRule type="cellIs" dxfId="14539" priority="2318" operator="lessThan">
      <formula>$C$4</formula>
    </cfRule>
  </conditionalFormatting>
  <conditionalFormatting sqref="CG20">
    <cfRule type="cellIs" dxfId="14538" priority="2319" operator="lessThan">
      <formula>$C$4</formula>
    </cfRule>
  </conditionalFormatting>
  <conditionalFormatting sqref="CG21">
    <cfRule type="cellIs" dxfId="14537" priority="2320" operator="lessThan">
      <formula>$C$4</formula>
    </cfRule>
  </conditionalFormatting>
  <conditionalFormatting sqref="CG22">
    <cfRule type="cellIs" dxfId="14536" priority="2321" operator="lessThan">
      <formula>$C$4</formula>
    </cfRule>
  </conditionalFormatting>
  <conditionalFormatting sqref="CG23">
    <cfRule type="cellIs" dxfId="14535" priority="2322" operator="lessThan">
      <formula>$C$4</formula>
    </cfRule>
  </conditionalFormatting>
  <conditionalFormatting sqref="CG24">
    <cfRule type="cellIs" dxfId="14534" priority="2323" operator="lessThan">
      <formula>$C$4</formula>
    </cfRule>
  </conditionalFormatting>
  <conditionalFormatting sqref="CG25">
    <cfRule type="cellIs" dxfId="14533" priority="2324" operator="lessThan">
      <formula>$C$4</formula>
    </cfRule>
  </conditionalFormatting>
  <conditionalFormatting sqref="CG26">
    <cfRule type="cellIs" dxfId="14532" priority="2325" operator="lessThan">
      <formula>$C$4</formula>
    </cfRule>
  </conditionalFormatting>
  <conditionalFormatting sqref="CG27">
    <cfRule type="cellIs" dxfId="14531" priority="2326" operator="lessThan">
      <formula>$C$4</formula>
    </cfRule>
  </conditionalFormatting>
  <conditionalFormatting sqref="CG28">
    <cfRule type="cellIs" dxfId="14530" priority="2327" operator="lessThan">
      <formula>$C$4</formula>
    </cfRule>
  </conditionalFormatting>
  <conditionalFormatting sqref="CG29">
    <cfRule type="cellIs" dxfId="14529" priority="2328" operator="lessThan">
      <formula>$C$4</formula>
    </cfRule>
  </conditionalFormatting>
  <conditionalFormatting sqref="CG30">
    <cfRule type="cellIs" dxfId="14528" priority="2329" operator="lessThan">
      <formula>$C$4</formula>
    </cfRule>
  </conditionalFormatting>
  <conditionalFormatting sqref="CG31">
    <cfRule type="cellIs" dxfId="14527" priority="2330" operator="lessThan">
      <formula>$C$4</formula>
    </cfRule>
  </conditionalFormatting>
  <conditionalFormatting sqref="CG32">
    <cfRule type="cellIs" dxfId="14526" priority="2331" operator="lessThan">
      <formula>$C$4</formula>
    </cfRule>
  </conditionalFormatting>
  <conditionalFormatting sqref="CG33">
    <cfRule type="cellIs" dxfId="14525" priority="2332" operator="lessThan">
      <formula>$C$4</formula>
    </cfRule>
  </conditionalFormatting>
  <conditionalFormatting sqref="CG34">
    <cfRule type="cellIs" dxfId="14524" priority="2333" operator="lessThan">
      <formula>$C$4</formula>
    </cfRule>
  </conditionalFormatting>
  <conditionalFormatting sqref="CG35">
    <cfRule type="cellIs" dxfId="14523" priority="2334" operator="lessThan">
      <formula>$C$4</formula>
    </cfRule>
  </conditionalFormatting>
  <conditionalFormatting sqref="CG36">
    <cfRule type="cellIs" dxfId="14522" priority="2335" operator="lessThan">
      <formula>$C$4</formula>
    </cfRule>
  </conditionalFormatting>
  <conditionalFormatting sqref="CG37">
    <cfRule type="cellIs" dxfId="14521" priority="2336" operator="lessThan">
      <formula>$C$4</formula>
    </cfRule>
  </conditionalFormatting>
  <conditionalFormatting sqref="CG38">
    <cfRule type="cellIs" dxfId="14520" priority="2337" operator="lessThan">
      <formula>$C$4</formula>
    </cfRule>
  </conditionalFormatting>
  <conditionalFormatting sqref="CG39">
    <cfRule type="cellIs" dxfId="14519" priority="2338" operator="lessThan">
      <formula>$C$4</formula>
    </cfRule>
  </conditionalFormatting>
  <conditionalFormatting sqref="CG40">
    <cfRule type="cellIs" dxfId="14518" priority="2339" operator="lessThan">
      <formula>$C$4</formula>
    </cfRule>
  </conditionalFormatting>
  <conditionalFormatting sqref="CG41">
    <cfRule type="cellIs" dxfId="14517" priority="2340" operator="lessThan">
      <formula>$C$4</formula>
    </cfRule>
  </conditionalFormatting>
  <conditionalFormatting sqref="CG42">
    <cfRule type="cellIs" dxfId="14516" priority="2341" operator="lessThan">
      <formula>$C$4</formula>
    </cfRule>
  </conditionalFormatting>
  <conditionalFormatting sqref="CG43">
    <cfRule type="cellIs" dxfId="14515" priority="2342" operator="lessThan">
      <formula>$C$4</formula>
    </cfRule>
  </conditionalFormatting>
  <conditionalFormatting sqref="CG44">
    <cfRule type="cellIs" dxfId="14514" priority="2343" operator="lessThan">
      <formula>$C$4</formula>
    </cfRule>
  </conditionalFormatting>
  <conditionalFormatting sqref="CG45">
    <cfRule type="cellIs" dxfId="14513" priority="2344" operator="lessThan">
      <formula>$C$4</formula>
    </cfRule>
  </conditionalFormatting>
  <conditionalFormatting sqref="CG46">
    <cfRule type="cellIs" dxfId="14512" priority="2345" operator="lessThan">
      <formula>$C$4</formula>
    </cfRule>
  </conditionalFormatting>
  <conditionalFormatting sqref="CG47">
    <cfRule type="cellIs" dxfId="14511" priority="2346" operator="lessThan">
      <formula>$C$4</formula>
    </cfRule>
  </conditionalFormatting>
  <conditionalFormatting sqref="CG48">
    <cfRule type="cellIs" dxfId="14510" priority="2347" operator="lessThan">
      <formula>$C$4</formula>
    </cfRule>
  </conditionalFormatting>
  <conditionalFormatting sqref="CG49">
    <cfRule type="cellIs" dxfId="14509" priority="2348" operator="lessThan">
      <formula>$C$4</formula>
    </cfRule>
  </conditionalFormatting>
  <conditionalFormatting sqref="CG50">
    <cfRule type="cellIs" dxfId="14508" priority="2349" operator="lessThan">
      <formula>$C$4</formula>
    </cfRule>
  </conditionalFormatting>
  <conditionalFormatting sqref="CG51">
    <cfRule type="cellIs" dxfId="14507" priority="2350" operator="lessThan">
      <formula>$C$4</formula>
    </cfRule>
  </conditionalFormatting>
  <conditionalFormatting sqref="CG52">
    <cfRule type="cellIs" dxfId="14506" priority="2351" operator="lessThan">
      <formula>$C$4</formula>
    </cfRule>
  </conditionalFormatting>
  <conditionalFormatting sqref="CG53">
    <cfRule type="cellIs" dxfId="14505" priority="2352" operator="lessThan">
      <formula>$C$4</formula>
    </cfRule>
  </conditionalFormatting>
  <conditionalFormatting sqref="CG54">
    <cfRule type="cellIs" dxfId="14504" priority="2353" operator="lessThan">
      <formula>$C$4</formula>
    </cfRule>
  </conditionalFormatting>
  <conditionalFormatting sqref="CG55">
    <cfRule type="cellIs" dxfId="14503" priority="2354" operator="lessThan">
      <formula>$C$4</formula>
    </cfRule>
  </conditionalFormatting>
  <conditionalFormatting sqref="CG56">
    <cfRule type="cellIs" dxfId="14502" priority="2355" operator="lessThan">
      <formula>$C$4</formula>
    </cfRule>
  </conditionalFormatting>
  <conditionalFormatting sqref="CG57">
    <cfRule type="cellIs" dxfId="14501" priority="2356" operator="lessThan">
      <formula>$C$4</formula>
    </cfRule>
  </conditionalFormatting>
  <conditionalFormatting sqref="CG58">
    <cfRule type="cellIs" dxfId="14500" priority="2357" operator="lessThan">
      <formula>$C$4</formula>
    </cfRule>
  </conditionalFormatting>
  <conditionalFormatting sqref="CG59">
    <cfRule type="cellIs" dxfId="14499" priority="2358" operator="lessThan">
      <formula>$C$4</formula>
    </cfRule>
  </conditionalFormatting>
  <conditionalFormatting sqref="CG60">
    <cfRule type="cellIs" dxfId="14498" priority="2359" operator="lessThan">
      <formula>$C$4</formula>
    </cfRule>
  </conditionalFormatting>
  <conditionalFormatting sqref="CM11">
    <cfRule type="cellIs" dxfId="14497" priority="2360" operator="lessThan">
      <formula>$C$4</formula>
    </cfRule>
  </conditionalFormatting>
  <conditionalFormatting sqref="CM12">
    <cfRule type="cellIs" dxfId="14496" priority="2361" operator="lessThan">
      <formula>$C$4</formula>
    </cfRule>
  </conditionalFormatting>
  <conditionalFormatting sqref="CM13">
    <cfRule type="cellIs" dxfId="14495" priority="2362" operator="lessThan">
      <formula>$C$4</formula>
    </cfRule>
  </conditionalFormatting>
  <conditionalFormatting sqref="CM14">
    <cfRule type="cellIs" dxfId="14494" priority="2363" operator="lessThan">
      <formula>$C$4</formula>
    </cfRule>
  </conditionalFormatting>
  <conditionalFormatting sqref="CM15">
    <cfRule type="cellIs" dxfId="14493" priority="2364" operator="lessThan">
      <formula>$C$4</formula>
    </cfRule>
  </conditionalFormatting>
  <conditionalFormatting sqref="CM16">
    <cfRule type="cellIs" dxfId="14492" priority="2365" operator="lessThan">
      <formula>$C$4</formula>
    </cfRule>
  </conditionalFormatting>
  <conditionalFormatting sqref="CM17">
    <cfRule type="cellIs" dxfId="14491" priority="2366" operator="lessThan">
      <formula>$C$4</formula>
    </cfRule>
  </conditionalFormatting>
  <conditionalFormatting sqref="CM18">
    <cfRule type="cellIs" dxfId="14490" priority="2367" operator="lessThan">
      <formula>$C$4</formula>
    </cfRule>
  </conditionalFormatting>
  <conditionalFormatting sqref="CM19">
    <cfRule type="cellIs" dxfId="14489" priority="2368" operator="lessThan">
      <formula>$C$4</formula>
    </cfRule>
  </conditionalFormatting>
  <conditionalFormatting sqref="CM20">
    <cfRule type="cellIs" dxfId="14488" priority="2369" operator="lessThan">
      <formula>$C$4</formula>
    </cfRule>
  </conditionalFormatting>
  <conditionalFormatting sqref="CM21">
    <cfRule type="cellIs" dxfId="14487" priority="2370" operator="lessThan">
      <formula>$C$4</formula>
    </cfRule>
  </conditionalFormatting>
  <conditionalFormatting sqref="CM22">
    <cfRule type="cellIs" dxfId="14486" priority="2371" operator="lessThan">
      <formula>$C$4</formula>
    </cfRule>
  </conditionalFormatting>
  <conditionalFormatting sqref="CM23">
    <cfRule type="cellIs" dxfId="14485" priority="2372" operator="lessThan">
      <formula>$C$4</formula>
    </cfRule>
  </conditionalFormatting>
  <conditionalFormatting sqref="CM24">
    <cfRule type="cellIs" dxfId="14484" priority="2373" operator="lessThan">
      <formula>$C$4</formula>
    </cfRule>
  </conditionalFormatting>
  <conditionalFormatting sqref="CM25">
    <cfRule type="cellIs" dxfId="14483" priority="2374" operator="lessThan">
      <formula>$C$4</formula>
    </cfRule>
  </conditionalFormatting>
  <conditionalFormatting sqref="CM26">
    <cfRule type="cellIs" dxfId="14482" priority="2375" operator="lessThan">
      <formula>$C$4</formula>
    </cfRule>
  </conditionalFormatting>
  <conditionalFormatting sqref="CM27">
    <cfRule type="cellIs" dxfId="14481" priority="2376" operator="lessThan">
      <formula>$C$4</formula>
    </cfRule>
  </conditionalFormatting>
  <conditionalFormatting sqref="CM28">
    <cfRule type="cellIs" dxfId="14480" priority="2377" operator="lessThan">
      <formula>$C$4</formula>
    </cfRule>
  </conditionalFormatting>
  <conditionalFormatting sqref="CM29">
    <cfRule type="cellIs" dxfId="14479" priority="2378" operator="lessThan">
      <formula>$C$4</formula>
    </cfRule>
  </conditionalFormatting>
  <conditionalFormatting sqref="CM30">
    <cfRule type="cellIs" dxfId="14478" priority="2379" operator="lessThan">
      <formula>$C$4</formula>
    </cfRule>
  </conditionalFormatting>
  <conditionalFormatting sqref="CM31">
    <cfRule type="cellIs" dxfId="14477" priority="2380" operator="lessThan">
      <formula>$C$4</formula>
    </cfRule>
  </conditionalFormatting>
  <conditionalFormatting sqref="CM32">
    <cfRule type="cellIs" dxfId="14476" priority="2381" operator="lessThan">
      <formula>$C$4</formula>
    </cfRule>
  </conditionalFormatting>
  <conditionalFormatting sqref="CM33">
    <cfRule type="cellIs" dxfId="14475" priority="2382" operator="lessThan">
      <formula>$C$4</formula>
    </cfRule>
  </conditionalFormatting>
  <conditionalFormatting sqref="CM34">
    <cfRule type="cellIs" dxfId="14474" priority="2383" operator="lessThan">
      <formula>$C$4</formula>
    </cfRule>
  </conditionalFormatting>
  <conditionalFormatting sqref="CM35">
    <cfRule type="cellIs" dxfId="14473" priority="2384" operator="lessThan">
      <formula>$C$4</formula>
    </cfRule>
  </conditionalFormatting>
  <conditionalFormatting sqref="CM36">
    <cfRule type="cellIs" dxfId="14472" priority="2385" operator="lessThan">
      <formula>$C$4</formula>
    </cfRule>
  </conditionalFormatting>
  <conditionalFormatting sqref="CM37">
    <cfRule type="cellIs" dxfId="14471" priority="2386" operator="lessThan">
      <formula>$C$4</formula>
    </cfRule>
  </conditionalFormatting>
  <conditionalFormatting sqref="CM38">
    <cfRule type="cellIs" dxfId="14470" priority="2387" operator="lessThan">
      <formula>$C$4</formula>
    </cfRule>
  </conditionalFormatting>
  <conditionalFormatting sqref="CM39">
    <cfRule type="cellIs" dxfId="14469" priority="2388" operator="lessThan">
      <formula>$C$4</formula>
    </cfRule>
  </conditionalFormatting>
  <conditionalFormatting sqref="CM40">
    <cfRule type="cellIs" dxfId="14468" priority="2389" operator="lessThan">
      <formula>$C$4</formula>
    </cfRule>
  </conditionalFormatting>
  <conditionalFormatting sqref="CM41">
    <cfRule type="cellIs" dxfId="14467" priority="2390" operator="lessThan">
      <formula>$C$4</formula>
    </cfRule>
  </conditionalFormatting>
  <conditionalFormatting sqref="CM42">
    <cfRule type="cellIs" dxfId="14466" priority="2391" operator="lessThan">
      <formula>$C$4</formula>
    </cfRule>
  </conditionalFormatting>
  <conditionalFormatting sqref="CM43">
    <cfRule type="cellIs" dxfId="14465" priority="2392" operator="lessThan">
      <formula>$C$4</formula>
    </cfRule>
  </conditionalFormatting>
  <conditionalFormatting sqref="CM44">
    <cfRule type="cellIs" dxfId="14464" priority="2393" operator="lessThan">
      <formula>$C$4</formula>
    </cfRule>
  </conditionalFormatting>
  <conditionalFormatting sqref="CM45">
    <cfRule type="cellIs" dxfId="14463" priority="2394" operator="lessThan">
      <formula>$C$4</formula>
    </cfRule>
  </conditionalFormatting>
  <conditionalFormatting sqref="CM46">
    <cfRule type="cellIs" dxfId="14462" priority="2395" operator="lessThan">
      <formula>$C$4</formula>
    </cfRule>
  </conditionalFormatting>
  <conditionalFormatting sqref="CM47">
    <cfRule type="cellIs" dxfId="14461" priority="2396" operator="lessThan">
      <formula>$C$4</formula>
    </cfRule>
  </conditionalFormatting>
  <conditionalFormatting sqref="CM48">
    <cfRule type="cellIs" dxfId="14460" priority="2397" operator="lessThan">
      <formula>$C$4</formula>
    </cfRule>
  </conditionalFormatting>
  <conditionalFormatting sqref="CM49">
    <cfRule type="cellIs" dxfId="14459" priority="2398" operator="lessThan">
      <formula>$C$4</formula>
    </cfRule>
  </conditionalFormatting>
  <conditionalFormatting sqref="CM50">
    <cfRule type="cellIs" dxfId="14458" priority="2399" operator="lessThan">
      <formula>$C$4</formula>
    </cfRule>
  </conditionalFormatting>
  <conditionalFormatting sqref="CM51">
    <cfRule type="cellIs" dxfId="14457" priority="2400" operator="lessThan">
      <formula>$C$4</formula>
    </cfRule>
  </conditionalFormatting>
  <conditionalFormatting sqref="CM52">
    <cfRule type="cellIs" dxfId="14456" priority="2401" operator="lessThan">
      <formula>$C$4</formula>
    </cfRule>
  </conditionalFormatting>
  <conditionalFormatting sqref="CM53">
    <cfRule type="cellIs" dxfId="14455" priority="2402" operator="lessThan">
      <formula>$C$4</formula>
    </cfRule>
  </conditionalFormatting>
  <conditionalFormatting sqref="CM54">
    <cfRule type="cellIs" dxfId="14454" priority="2403" operator="lessThan">
      <formula>$C$4</formula>
    </cfRule>
  </conditionalFormatting>
  <conditionalFormatting sqref="CM55">
    <cfRule type="cellIs" dxfId="14453" priority="2404" operator="lessThan">
      <formula>$C$4</formula>
    </cfRule>
  </conditionalFormatting>
  <conditionalFormatting sqref="CM56">
    <cfRule type="cellIs" dxfId="14452" priority="2405" operator="lessThan">
      <formula>$C$4</formula>
    </cfRule>
  </conditionalFormatting>
  <conditionalFormatting sqref="CM57">
    <cfRule type="cellIs" dxfId="14451" priority="2406" operator="lessThan">
      <formula>$C$4</formula>
    </cfRule>
  </conditionalFormatting>
  <conditionalFormatting sqref="CM58">
    <cfRule type="cellIs" dxfId="14450" priority="2407" operator="lessThan">
      <formula>$C$4</formula>
    </cfRule>
  </conditionalFormatting>
  <conditionalFormatting sqref="CM59">
    <cfRule type="cellIs" dxfId="14449" priority="2408" operator="lessThan">
      <formula>$C$4</formula>
    </cfRule>
  </conditionalFormatting>
  <conditionalFormatting sqref="CM60">
    <cfRule type="cellIs" dxfId="14448" priority="2409" operator="lessThan">
      <formula>$C$4</formula>
    </cfRule>
  </conditionalFormatting>
  <conditionalFormatting sqref="CN11">
    <cfRule type="cellIs" dxfId="14447" priority="2410" operator="lessThan">
      <formula>$C$4</formula>
    </cfRule>
  </conditionalFormatting>
  <conditionalFormatting sqref="CN12">
    <cfRule type="cellIs" dxfId="14446" priority="2411" operator="lessThan">
      <formula>$C$4</formula>
    </cfRule>
  </conditionalFormatting>
  <conditionalFormatting sqref="CN13">
    <cfRule type="cellIs" dxfId="14445" priority="2412" operator="lessThan">
      <formula>$C$4</formula>
    </cfRule>
  </conditionalFormatting>
  <conditionalFormatting sqref="CN14">
    <cfRule type="cellIs" dxfId="14444" priority="2413" operator="lessThan">
      <formula>$C$4</formula>
    </cfRule>
  </conditionalFormatting>
  <conditionalFormatting sqref="CN15">
    <cfRule type="cellIs" dxfId="14443" priority="2414" operator="lessThan">
      <formula>$C$4</formula>
    </cfRule>
  </conditionalFormatting>
  <conditionalFormatting sqref="CN16">
    <cfRule type="cellIs" dxfId="14442" priority="2415" operator="lessThan">
      <formula>$C$4</formula>
    </cfRule>
  </conditionalFormatting>
  <conditionalFormatting sqref="CN17">
    <cfRule type="cellIs" dxfId="14441" priority="2416" operator="lessThan">
      <formula>$C$4</formula>
    </cfRule>
  </conditionalFormatting>
  <conditionalFormatting sqref="CN18">
    <cfRule type="cellIs" dxfId="14440" priority="2417" operator="lessThan">
      <formula>$C$4</formula>
    </cfRule>
  </conditionalFormatting>
  <conditionalFormatting sqref="CN19">
    <cfRule type="cellIs" dxfId="14439" priority="2418" operator="lessThan">
      <formula>$C$4</formula>
    </cfRule>
  </conditionalFormatting>
  <conditionalFormatting sqref="CN20">
    <cfRule type="cellIs" dxfId="14438" priority="2419" operator="lessThan">
      <formula>$C$4</formula>
    </cfRule>
  </conditionalFormatting>
  <conditionalFormatting sqref="CN21">
    <cfRule type="cellIs" dxfId="14437" priority="2420" operator="lessThan">
      <formula>$C$4</formula>
    </cfRule>
  </conditionalFormatting>
  <conditionalFormatting sqref="CN22">
    <cfRule type="cellIs" dxfId="14436" priority="2421" operator="lessThan">
      <formula>$C$4</formula>
    </cfRule>
  </conditionalFormatting>
  <conditionalFormatting sqref="CN23">
    <cfRule type="cellIs" dxfId="14435" priority="2422" operator="lessThan">
      <formula>$C$4</formula>
    </cfRule>
  </conditionalFormatting>
  <conditionalFormatting sqref="CN24">
    <cfRule type="cellIs" dxfId="14434" priority="2423" operator="lessThan">
      <formula>$C$4</formula>
    </cfRule>
  </conditionalFormatting>
  <conditionalFormatting sqref="CN25">
    <cfRule type="cellIs" dxfId="14433" priority="2424" operator="lessThan">
      <formula>$C$4</formula>
    </cfRule>
  </conditionalFormatting>
  <conditionalFormatting sqref="CN26">
    <cfRule type="cellIs" dxfId="14432" priority="2425" operator="lessThan">
      <formula>$C$4</formula>
    </cfRule>
  </conditionalFormatting>
  <conditionalFormatting sqref="CN27">
    <cfRule type="cellIs" dxfId="14431" priority="2426" operator="lessThan">
      <formula>$C$4</formula>
    </cfRule>
  </conditionalFormatting>
  <conditionalFormatting sqref="CN28">
    <cfRule type="cellIs" dxfId="14430" priority="2427" operator="lessThan">
      <formula>$C$4</formula>
    </cfRule>
  </conditionalFormatting>
  <conditionalFormatting sqref="CN29">
    <cfRule type="cellIs" dxfId="14429" priority="2428" operator="lessThan">
      <formula>$C$4</formula>
    </cfRule>
  </conditionalFormatting>
  <conditionalFormatting sqref="CN30">
    <cfRule type="cellIs" dxfId="14428" priority="2429" operator="lessThan">
      <formula>$C$4</formula>
    </cfRule>
  </conditionalFormatting>
  <conditionalFormatting sqref="CN31">
    <cfRule type="cellIs" dxfId="14427" priority="2430" operator="lessThan">
      <formula>$C$4</formula>
    </cfRule>
  </conditionalFormatting>
  <conditionalFormatting sqref="CN32">
    <cfRule type="cellIs" dxfId="14426" priority="2431" operator="lessThan">
      <formula>$C$4</formula>
    </cfRule>
  </conditionalFormatting>
  <conditionalFormatting sqref="CN33">
    <cfRule type="cellIs" dxfId="14425" priority="2432" operator="lessThan">
      <formula>$C$4</formula>
    </cfRule>
  </conditionalFormatting>
  <conditionalFormatting sqref="CN34">
    <cfRule type="cellIs" dxfId="14424" priority="2433" operator="lessThan">
      <formula>$C$4</formula>
    </cfRule>
  </conditionalFormatting>
  <conditionalFormatting sqref="CN35">
    <cfRule type="cellIs" dxfId="14423" priority="2434" operator="lessThan">
      <formula>$C$4</formula>
    </cfRule>
  </conditionalFormatting>
  <conditionalFormatting sqref="CN36">
    <cfRule type="cellIs" dxfId="14422" priority="2435" operator="lessThan">
      <formula>$C$4</formula>
    </cfRule>
  </conditionalFormatting>
  <conditionalFormatting sqref="CN37">
    <cfRule type="cellIs" dxfId="14421" priority="2436" operator="lessThan">
      <formula>$C$4</formula>
    </cfRule>
  </conditionalFormatting>
  <conditionalFormatting sqref="CN38">
    <cfRule type="cellIs" dxfId="14420" priority="2437" operator="lessThan">
      <formula>$C$4</formula>
    </cfRule>
  </conditionalFormatting>
  <conditionalFormatting sqref="CN39">
    <cfRule type="cellIs" dxfId="14419" priority="2438" operator="lessThan">
      <formula>$C$4</formula>
    </cfRule>
  </conditionalFormatting>
  <conditionalFormatting sqref="CN40">
    <cfRule type="cellIs" dxfId="14418" priority="2439" operator="lessThan">
      <formula>$C$4</formula>
    </cfRule>
  </conditionalFormatting>
  <conditionalFormatting sqref="CN41">
    <cfRule type="cellIs" dxfId="14417" priority="2440" operator="lessThan">
      <formula>$C$4</formula>
    </cfRule>
  </conditionalFormatting>
  <conditionalFormatting sqref="CN42">
    <cfRule type="cellIs" dxfId="14416" priority="2441" operator="lessThan">
      <formula>$C$4</formula>
    </cfRule>
  </conditionalFormatting>
  <conditionalFormatting sqref="CN43">
    <cfRule type="cellIs" dxfId="14415" priority="2442" operator="lessThan">
      <formula>$C$4</formula>
    </cfRule>
  </conditionalFormatting>
  <conditionalFormatting sqref="CN44">
    <cfRule type="cellIs" dxfId="14414" priority="2443" operator="lessThan">
      <formula>$C$4</formula>
    </cfRule>
  </conditionalFormatting>
  <conditionalFormatting sqref="CN45">
    <cfRule type="cellIs" dxfId="14413" priority="2444" operator="lessThan">
      <formula>$C$4</formula>
    </cfRule>
  </conditionalFormatting>
  <conditionalFormatting sqref="CN46">
    <cfRule type="cellIs" dxfId="14412" priority="2445" operator="lessThan">
      <formula>$C$4</formula>
    </cfRule>
  </conditionalFormatting>
  <conditionalFormatting sqref="CN47">
    <cfRule type="cellIs" dxfId="14411" priority="2446" operator="lessThan">
      <formula>$C$4</formula>
    </cfRule>
  </conditionalFormatting>
  <conditionalFormatting sqref="CN48">
    <cfRule type="cellIs" dxfId="14410" priority="2447" operator="lessThan">
      <formula>$C$4</formula>
    </cfRule>
  </conditionalFormatting>
  <conditionalFormatting sqref="CN49">
    <cfRule type="cellIs" dxfId="14409" priority="2448" operator="lessThan">
      <formula>$C$4</formula>
    </cfRule>
  </conditionalFormatting>
  <conditionalFormatting sqref="CN50">
    <cfRule type="cellIs" dxfId="14408" priority="2449" operator="lessThan">
      <formula>$C$4</formula>
    </cfRule>
  </conditionalFormatting>
  <conditionalFormatting sqref="CN51">
    <cfRule type="cellIs" dxfId="14407" priority="2450" operator="lessThan">
      <formula>$C$4</formula>
    </cfRule>
  </conditionalFormatting>
  <conditionalFormatting sqref="CN52">
    <cfRule type="cellIs" dxfId="14406" priority="2451" operator="lessThan">
      <formula>$C$4</formula>
    </cfRule>
  </conditionalFormatting>
  <conditionalFormatting sqref="CN53">
    <cfRule type="cellIs" dxfId="14405" priority="2452" operator="lessThan">
      <formula>$C$4</formula>
    </cfRule>
  </conditionalFormatting>
  <conditionalFormatting sqref="CN54">
    <cfRule type="cellIs" dxfId="14404" priority="2453" operator="lessThan">
      <formula>$C$4</formula>
    </cfRule>
  </conditionalFormatting>
  <conditionalFormatting sqref="CN55">
    <cfRule type="cellIs" dxfId="14403" priority="2454" operator="lessThan">
      <formula>$C$4</formula>
    </cfRule>
  </conditionalFormatting>
  <conditionalFormatting sqref="CN56">
    <cfRule type="cellIs" dxfId="14402" priority="2455" operator="lessThan">
      <formula>$C$4</formula>
    </cfRule>
  </conditionalFormatting>
  <conditionalFormatting sqref="CN57">
    <cfRule type="cellIs" dxfId="14401" priority="2456" operator="lessThan">
      <formula>$C$4</formula>
    </cfRule>
  </conditionalFormatting>
  <conditionalFormatting sqref="CN58">
    <cfRule type="cellIs" dxfId="14400" priority="2457" operator="lessThan">
      <formula>$C$4</formula>
    </cfRule>
  </conditionalFormatting>
  <conditionalFormatting sqref="CN59">
    <cfRule type="cellIs" dxfId="14399" priority="2458" operator="lessThan">
      <formula>$C$4</formula>
    </cfRule>
  </conditionalFormatting>
  <conditionalFormatting sqref="CN60">
    <cfRule type="cellIs" dxfId="14398" priority="2459" operator="lessThan">
      <formula>$C$4</formula>
    </cfRule>
  </conditionalFormatting>
  <conditionalFormatting sqref="CO11">
    <cfRule type="cellIs" dxfId="14397" priority="2460" operator="lessThan">
      <formula>$C$4</formula>
    </cfRule>
  </conditionalFormatting>
  <conditionalFormatting sqref="CO12">
    <cfRule type="cellIs" dxfId="14396" priority="2461" operator="lessThan">
      <formula>$C$4</formula>
    </cfRule>
  </conditionalFormatting>
  <conditionalFormatting sqref="CO13">
    <cfRule type="cellIs" dxfId="14395" priority="2462" operator="lessThan">
      <formula>$C$4</formula>
    </cfRule>
  </conditionalFormatting>
  <conditionalFormatting sqref="CO14">
    <cfRule type="cellIs" dxfId="14394" priority="2463" operator="lessThan">
      <formula>$C$4</formula>
    </cfRule>
  </conditionalFormatting>
  <conditionalFormatting sqref="CO15">
    <cfRule type="cellIs" dxfId="14393" priority="2464" operator="lessThan">
      <formula>$C$4</formula>
    </cfRule>
  </conditionalFormatting>
  <conditionalFormatting sqref="CO16">
    <cfRule type="cellIs" dxfId="14392" priority="2465" operator="lessThan">
      <formula>$C$4</formula>
    </cfRule>
  </conditionalFormatting>
  <conditionalFormatting sqref="CO17">
    <cfRule type="cellIs" dxfId="14391" priority="2466" operator="lessThan">
      <formula>$C$4</formula>
    </cfRule>
  </conditionalFormatting>
  <conditionalFormatting sqref="CO18">
    <cfRule type="cellIs" dxfId="14390" priority="2467" operator="lessThan">
      <formula>$C$4</formula>
    </cfRule>
  </conditionalFormatting>
  <conditionalFormatting sqref="CO19">
    <cfRule type="cellIs" dxfId="14389" priority="2468" operator="lessThan">
      <formula>$C$4</formula>
    </cfRule>
  </conditionalFormatting>
  <conditionalFormatting sqref="CO20">
    <cfRule type="cellIs" dxfId="14388" priority="2469" operator="lessThan">
      <formula>$C$4</formula>
    </cfRule>
  </conditionalFormatting>
  <conditionalFormatting sqref="CO21">
    <cfRule type="cellIs" dxfId="14387" priority="2470" operator="lessThan">
      <formula>$C$4</formula>
    </cfRule>
  </conditionalFormatting>
  <conditionalFormatting sqref="CO22">
    <cfRule type="cellIs" dxfId="14386" priority="2471" operator="lessThan">
      <formula>$C$4</formula>
    </cfRule>
  </conditionalFormatting>
  <conditionalFormatting sqref="CO23">
    <cfRule type="cellIs" dxfId="14385" priority="2472" operator="lessThan">
      <formula>$C$4</formula>
    </cfRule>
  </conditionalFormatting>
  <conditionalFormatting sqref="CO24">
    <cfRule type="cellIs" dxfId="14384" priority="2473" operator="lessThan">
      <formula>$C$4</formula>
    </cfRule>
  </conditionalFormatting>
  <conditionalFormatting sqref="CO25">
    <cfRule type="cellIs" dxfId="14383" priority="2474" operator="lessThan">
      <formula>$C$4</formula>
    </cfRule>
  </conditionalFormatting>
  <conditionalFormatting sqref="CO26">
    <cfRule type="cellIs" dxfId="14382" priority="2475" operator="lessThan">
      <formula>$C$4</formula>
    </cfRule>
  </conditionalFormatting>
  <conditionalFormatting sqref="CO27">
    <cfRule type="cellIs" dxfId="14381" priority="2476" operator="lessThan">
      <formula>$C$4</formula>
    </cfRule>
  </conditionalFormatting>
  <conditionalFormatting sqref="CO28">
    <cfRule type="cellIs" dxfId="14380" priority="2477" operator="lessThan">
      <formula>$C$4</formula>
    </cfRule>
  </conditionalFormatting>
  <conditionalFormatting sqref="CO29">
    <cfRule type="cellIs" dxfId="14379" priority="2478" operator="lessThan">
      <formula>$C$4</formula>
    </cfRule>
  </conditionalFormatting>
  <conditionalFormatting sqref="CO30">
    <cfRule type="cellIs" dxfId="14378" priority="2479" operator="lessThan">
      <formula>$C$4</formula>
    </cfRule>
  </conditionalFormatting>
  <conditionalFormatting sqref="CO31">
    <cfRule type="cellIs" dxfId="14377" priority="2480" operator="lessThan">
      <formula>$C$4</formula>
    </cfRule>
  </conditionalFormatting>
  <conditionalFormatting sqref="CO32">
    <cfRule type="cellIs" dxfId="14376" priority="2481" operator="lessThan">
      <formula>$C$4</formula>
    </cfRule>
  </conditionalFormatting>
  <conditionalFormatting sqref="CO33">
    <cfRule type="cellIs" dxfId="14375" priority="2482" operator="lessThan">
      <formula>$C$4</formula>
    </cfRule>
  </conditionalFormatting>
  <conditionalFormatting sqref="CO34">
    <cfRule type="cellIs" dxfId="14374" priority="2483" operator="lessThan">
      <formula>$C$4</formula>
    </cfRule>
  </conditionalFormatting>
  <conditionalFormatting sqref="CO35">
    <cfRule type="cellIs" dxfId="14373" priority="2484" operator="lessThan">
      <formula>$C$4</formula>
    </cfRule>
  </conditionalFormatting>
  <conditionalFormatting sqref="CO36">
    <cfRule type="cellIs" dxfId="14372" priority="2485" operator="lessThan">
      <formula>$C$4</formula>
    </cfRule>
  </conditionalFormatting>
  <conditionalFormatting sqref="CO37">
    <cfRule type="cellIs" dxfId="14371" priority="2486" operator="lessThan">
      <formula>$C$4</formula>
    </cfRule>
  </conditionalFormatting>
  <conditionalFormatting sqref="CO38">
    <cfRule type="cellIs" dxfId="14370" priority="2487" operator="lessThan">
      <formula>$C$4</formula>
    </cfRule>
  </conditionalFormatting>
  <conditionalFormatting sqref="CO39">
    <cfRule type="cellIs" dxfId="14369" priority="2488" operator="lessThan">
      <formula>$C$4</formula>
    </cfRule>
  </conditionalFormatting>
  <conditionalFormatting sqref="CO40">
    <cfRule type="cellIs" dxfId="14368" priority="2489" operator="lessThan">
      <formula>$C$4</formula>
    </cfRule>
  </conditionalFormatting>
  <conditionalFormatting sqref="CO41">
    <cfRule type="cellIs" dxfId="14367" priority="2490" operator="lessThan">
      <formula>$C$4</formula>
    </cfRule>
  </conditionalFormatting>
  <conditionalFormatting sqref="CO42">
    <cfRule type="cellIs" dxfId="14366" priority="2491" operator="lessThan">
      <formula>$C$4</formula>
    </cfRule>
  </conditionalFormatting>
  <conditionalFormatting sqref="CO43">
    <cfRule type="cellIs" dxfId="14365" priority="2492" operator="lessThan">
      <formula>$C$4</formula>
    </cfRule>
  </conditionalFormatting>
  <conditionalFormatting sqref="CO44">
    <cfRule type="cellIs" dxfId="14364" priority="2493" operator="lessThan">
      <formula>$C$4</formula>
    </cfRule>
  </conditionalFormatting>
  <conditionalFormatting sqref="CO45">
    <cfRule type="cellIs" dxfId="14363" priority="2494" operator="lessThan">
      <formula>$C$4</formula>
    </cfRule>
  </conditionalFormatting>
  <conditionalFormatting sqref="CO46">
    <cfRule type="cellIs" dxfId="14362" priority="2495" operator="lessThan">
      <formula>$C$4</formula>
    </cfRule>
  </conditionalFormatting>
  <conditionalFormatting sqref="CO47">
    <cfRule type="cellIs" dxfId="14361" priority="2496" operator="lessThan">
      <formula>$C$4</formula>
    </cfRule>
  </conditionalFormatting>
  <conditionalFormatting sqref="CO48">
    <cfRule type="cellIs" dxfId="14360" priority="2497" operator="lessThan">
      <formula>$C$4</formula>
    </cfRule>
  </conditionalFormatting>
  <conditionalFormatting sqref="CO49">
    <cfRule type="cellIs" dxfId="14359" priority="2498" operator="lessThan">
      <formula>$C$4</formula>
    </cfRule>
  </conditionalFormatting>
  <conditionalFormatting sqref="CO50">
    <cfRule type="cellIs" dxfId="14358" priority="2499" operator="lessThan">
      <formula>$C$4</formula>
    </cfRule>
  </conditionalFormatting>
  <conditionalFormatting sqref="CO51">
    <cfRule type="cellIs" dxfId="14357" priority="2500" operator="lessThan">
      <formula>$C$4</formula>
    </cfRule>
  </conditionalFormatting>
  <conditionalFormatting sqref="CO52">
    <cfRule type="cellIs" dxfId="14356" priority="2501" operator="lessThan">
      <formula>$C$4</formula>
    </cfRule>
  </conditionalFormatting>
  <conditionalFormatting sqref="CO53">
    <cfRule type="cellIs" dxfId="14355" priority="2502" operator="lessThan">
      <formula>$C$4</formula>
    </cfRule>
  </conditionalFormatting>
  <conditionalFormatting sqref="CO54">
    <cfRule type="cellIs" dxfId="14354" priority="2503" operator="lessThan">
      <formula>$C$4</formula>
    </cfRule>
  </conditionalFormatting>
  <conditionalFormatting sqref="CO55">
    <cfRule type="cellIs" dxfId="14353" priority="2504" operator="lessThan">
      <formula>$C$4</formula>
    </cfRule>
  </conditionalFormatting>
  <conditionalFormatting sqref="CO56">
    <cfRule type="cellIs" dxfId="14352" priority="2505" operator="lessThan">
      <formula>$C$4</formula>
    </cfRule>
  </conditionalFormatting>
  <conditionalFormatting sqref="CO57">
    <cfRule type="cellIs" dxfId="14351" priority="2506" operator="lessThan">
      <formula>$C$4</formula>
    </cfRule>
  </conditionalFormatting>
  <conditionalFormatting sqref="CO58">
    <cfRule type="cellIs" dxfId="14350" priority="2507" operator="lessThan">
      <formula>$C$4</formula>
    </cfRule>
  </conditionalFormatting>
  <conditionalFormatting sqref="CO59">
    <cfRule type="cellIs" dxfId="14349" priority="2508" operator="lessThan">
      <formula>$C$4</formula>
    </cfRule>
  </conditionalFormatting>
  <conditionalFormatting sqref="CO60">
    <cfRule type="cellIs" dxfId="14348" priority="2509" operator="lessThan">
      <formula>$C$4</formula>
    </cfRule>
  </conditionalFormatting>
  <conditionalFormatting sqref="R11">
    <cfRule type="cellIs" dxfId="14347" priority="2510" operator="lessThan">
      <formula>$C$4</formula>
    </cfRule>
  </conditionalFormatting>
  <conditionalFormatting sqref="R12">
    <cfRule type="cellIs" dxfId="14346" priority="2511" operator="lessThan">
      <formula>$C$4</formula>
    </cfRule>
  </conditionalFormatting>
  <conditionalFormatting sqref="R13">
    <cfRule type="cellIs" dxfId="14345" priority="2512" operator="lessThan">
      <formula>$C$4</formula>
    </cfRule>
  </conditionalFormatting>
  <conditionalFormatting sqref="R14">
    <cfRule type="cellIs" dxfId="14344" priority="2513" operator="lessThan">
      <formula>$C$4</formula>
    </cfRule>
  </conditionalFormatting>
  <conditionalFormatting sqref="R15">
    <cfRule type="cellIs" dxfId="14343" priority="2514" operator="lessThan">
      <formula>$C$4</formula>
    </cfRule>
  </conditionalFormatting>
  <conditionalFormatting sqref="R16">
    <cfRule type="cellIs" dxfId="14342" priority="2515" operator="lessThan">
      <formula>$C$4</formula>
    </cfRule>
  </conditionalFormatting>
  <conditionalFormatting sqref="R17">
    <cfRule type="cellIs" dxfId="14341" priority="2516" operator="lessThan">
      <formula>$C$4</formula>
    </cfRule>
  </conditionalFormatting>
  <conditionalFormatting sqref="R18">
    <cfRule type="cellIs" dxfId="14340" priority="2517" operator="lessThan">
      <formula>$C$4</formula>
    </cfRule>
  </conditionalFormatting>
  <conditionalFormatting sqref="R19">
    <cfRule type="cellIs" dxfId="14339" priority="2518" operator="lessThan">
      <formula>$C$4</formula>
    </cfRule>
  </conditionalFormatting>
  <conditionalFormatting sqref="R20">
    <cfRule type="cellIs" dxfId="14338" priority="2519" operator="lessThan">
      <formula>$C$4</formula>
    </cfRule>
  </conditionalFormatting>
  <conditionalFormatting sqref="R21">
    <cfRule type="cellIs" dxfId="14337" priority="2520" operator="lessThan">
      <formula>$C$4</formula>
    </cfRule>
  </conditionalFormatting>
  <conditionalFormatting sqref="R22">
    <cfRule type="cellIs" dxfId="14336" priority="2521" operator="lessThan">
      <formula>$C$4</formula>
    </cfRule>
  </conditionalFormatting>
  <conditionalFormatting sqref="R23">
    <cfRule type="cellIs" dxfId="14335" priority="2522" operator="lessThan">
      <formula>$C$4</formula>
    </cfRule>
  </conditionalFormatting>
  <conditionalFormatting sqref="R24">
    <cfRule type="cellIs" dxfId="14334" priority="2523" operator="lessThan">
      <formula>$C$4</formula>
    </cfRule>
  </conditionalFormatting>
  <conditionalFormatting sqref="R25">
    <cfRule type="cellIs" dxfId="14333" priority="2524" operator="lessThan">
      <formula>$C$4</formula>
    </cfRule>
  </conditionalFormatting>
  <conditionalFormatting sqref="R26">
    <cfRule type="cellIs" dxfId="14332" priority="2525" operator="lessThan">
      <formula>$C$4</formula>
    </cfRule>
  </conditionalFormatting>
  <conditionalFormatting sqref="R27">
    <cfRule type="cellIs" dxfId="14331" priority="2526" operator="lessThan">
      <formula>$C$4</formula>
    </cfRule>
  </conditionalFormatting>
  <conditionalFormatting sqref="R28">
    <cfRule type="cellIs" dxfId="14330" priority="2527" operator="lessThan">
      <formula>$C$4</formula>
    </cfRule>
  </conditionalFormatting>
  <conditionalFormatting sqref="R29">
    <cfRule type="cellIs" dxfId="14329" priority="2528" operator="lessThan">
      <formula>$C$4</formula>
    </cfRule>
  </conditionalFormatting>
  <conditionalFormatting sqref="R30">
    <cfRule type="cellIs" dxfId="14328" priority="2529" operator="lessThan">
      <formula>$C$4</formula>
    </cfRule>
  </conditionalFormatting>
  <conditionalFormatting sqref="R31">
    <cfRule type="cellIs" dxfId="14327" priority="2530" operator="lessThan">
      <formula>$C$4</formula>
    </cfRule>
  </conditionalFormatting>
  <conditionalFormatting sqref="R32">
    <cfRule type="cellIs" dxfId="14326" priority="2531" operator="lessThan">
      <formula>$C$4</formula>
    </cfRule>
  </conditionalFormatting>
  <conditionalFormatting sqref="R33">
    <cfRule type="cellIs" dxfId="14325" priority="2532" operator="lessThan">
      <formula>$C$4</formula>
    </cfRule>
  </conditionalFormatting>
  <conditionalFormatting sqref="R34">
    <cfRule type="cellIs" dxfId="14324" priority="2533" operator="lessThan">
      <formula>$C$4</formula>
    </cfRule>
  </conditionalFormatting>
  <conditionalFormatting sqref="R35">
    <cfRule type="cellIs" dxfId="14323" priority="2534" operator="lessThan">
      <formula>$C$4</formula>
    </cfRule>
  </conditionalFormatting>
  <conditionalFormatting sqref="R36">
    <cfRule type="cellIs" dxfId="14322" priority="2535" operator="lessThan">
      <formula>$C$4</formula>
    </cfRule>
  </conditionalFormatting>
  <conditionalFormatting sqref="R37">
    <cfRule type="cellIs" dxfId="14321" priority="2536" operator="lessThan">
      <formula>$C$4</formula>
    </cfRule>
  </conditionalFormatting>
  <conditionalFormatting sqref="R38">
    <cfRule type="cellIs" dxfId="14320" priority="2537" operator="lessThan">
      <formula>$C$4</formula>
    </cfRule>
  </conditionalFormatting>
  <conditionalFormatting sqref="R39">
    <cfRule type="cellIs" dxfId="14319" priority="2538" operator="lessThan">
      <formula>$C$4</formula>
    </cfRule>
  </conditionalFormatting>
  <conditionalFormatting sqref="R40">
    <cfRule type="cellIs" dxfId="14318" priority="2539" operator="lessThan">
      <formula>$C$4</formula>
    </cfRule>
  </conditionalFormatting>
  <conditionalFormatting sqref="R41">
    <cfRule type="cellIs" dxfId="14317" priority="2540" operator="lessThan">
      <formula>$C$4</formula>
    </cfRule>
  </conditionalFormatting>
  <conditionalFormatting sqref="R42">
    <cfRule type="cellIs" dxfId="14316" priority="2541" operator="lessThan">
      <formula>$C$4</formula>
    </cfRule>
  </conditionalFormatting>
  <conditionalFormatting sqref="R43">
    <cfRule type="cellIs" dxfId="14315" priority="2542" operator="lessThan">
      <formula>$C$4</formula>
    </cfRule>
  </conditionalFormatting>
  <conditionalFormatting sqref="R44">
    <cfRule type="cellIs" dxfId="14314" priority="2543" operator="lessThan">
      <formula>$C$4</formula>
    </cfRule>
  </conditionalFormatting>
  <conditionalFormatting sqref="R45">
    <cfRule type="cellIs" dxfId="14313" priority="2544" operator="lessThan">
      <formula>$C$4</formula>
    </cfRule>
  </conditionalFormatting>
  <conditionalFormatting sqref="R46">
    <cfRule type="cellIs" dxfId="14312" priority="2545" operator="lessThan">
      <formula>$C$4</formula>
    </cfRule>
  </conditionalFormatting>
  <conditionalFormatting sqref="R47">
    <cfRule type="cellIs" dxfId="14311" priority="2546" operator="lessThan">
      <formula>$C$4</formula>
    </cfRule>
  </conditionalFormatting>
  <conditionalFormatting sqref="R48">
    <cfRule type="cellIs" dxfId="14310" priority="2547" operator="lessThan">
      <formula>$C$4</formula>
    </cfRule>
  </conditionalFormatting>
  <conditionalFormatting sqref="R49">
    <cfRule type="cellIs" dxfId="14309" priority="2548" operator="lessThan">
      <formula>$C$4</formula>
    </cfRule>
  </conditionalFormatting>
  <conditionalFormatting sqref="R50">
    <cfRule type="cellIs" dxfId="14308" priority="2549" operator="lessThan">
      <formula>$C$4</formula>
    </cfRule>
  </conditionalFormatting>
  <conditionalFormatting sqref="R51">
    <cfRule type="cellIs" dxfId="14307" priority="2550" operator="lessThan">
      <formula>$C$4</formula>
    </cfRule>
  </conditionalFormatting>
  <conditionalFormatting sqref="R52">
    <cfRule type="cellIs" dxfId="14306" priority="2551" operator="lessThan">
      <formula>$C$4</formula>
    </cfRule>
  </conditionalFormatting>
  <conditionalFormatting sqref="R53">
    <cfRule type="cellIs" dxfId="14305" priority="2552" operator="lessThan">
      <formula>$C$4</formula>
    </cfRule>
  </conditionalFormatting>
  <conditionalFormatting sqref="R54">
    <cfRule type="cellIs" dxfId="14304" priority="2553" operator="lessThan">
      <formula>$C$4</formula>
    </cfRule>
  </conditionalFormatting>
  <conditionalFormatting sqref="R55">
    <cfRule type="cellIs" dxfId="14303" priority="2554" operator="lessThan">
      <formula>$C$4</formula>
    </cfRule>
  </conditionalFormatting>
  <conditionalFormatting sqref="R56">
    <cfRule type="cellIs" dxfId="14302" priority="2555" operator="lessThan">
      <formula>$C$4</formula>
    </cfRule>
  </conditionalFormatting>
  <conditionalFormatting sqref="R57">
    <cfRule type="cellIs" dxfId="14301" priority="2556" operator="lessThan">
      <formula>$C$4</formula>
    </cfRule>
  </conditionalFormatting>
  <conditionalFormatting sqref="R58">
    <cfRule type="cellIs" dxfId="14300" priority="2557" operator="lessThan">
      <formula>$C$4</formula>
    </cfRule>
  </conditionalFormatting>
  <conditionalFormatting sqref="R59">
    <cfRule type="cellIs" dxfId="14299" priority="2558" operator="lessThan">
      <formula>$C$4</formula>
    </cfRule>
  </conditionalFormatting>
  <conditionalFormatting sqref="R60">
    <cfRule type="cellIs" dxfId="14298" priority="2559" operator="lessThan">
      <formula>$C$4</formula>
    </cfRule>
  </conditionalFormatting>
  <conditionalFormatting sqref="S11">
    <cfRule type="cellIs" dxfId="14297" priority="2560" operator="lessThan">
      <formula>$C$4</formula>
    </cfRule>
  </conditionalFormatting>
  <conditionalFormatting sqref="S12">
    <cfRule type="cellIs" dxfId="14296" priority="2561" operator="lessThan">
      <formula>$C$4</formula>
    </cfRule>
  </conditionalFormatting>
  <conditionalFormatting sqref="S13">
    <cfRule type="cellIs" dxfId="14295" priority="2562" operator="lessThan">
      <formula>$C$4</formula>
    </cfRule>
  </conditionalFormatting>
  <conditionalFormatting sqref="S14">
    <cfRule type="cellIs" dxfId="14294" priority="2563" operator="lessThan">
      <formula>$C$4</formula>
    </cfRule>
  </conditionalFormatting>
  <conditionalFormatting sqref="S15">
    <cfRule type="cellIs" dxfId="14293" priority="2564" operator="lessThan">
      <formula>$C$4</formula>
    </cfRule>
  </conditionalFormatting>
  <conditionalFormatting sqref="S16">
    <cfRule type="cellIs" dxfId="14292" priority="2565" operator="lessThan">
      <formula>$C$4</formula>
    </cfRule>
  </conditionalFormatting>
  <conditionalFormatting sqref="S17">
    <cfRule type="cellIs" dxfId="14291" priority="2566" operator="lessThan">
      <formula>$C$4</formula>
    </cfRule>
  </conditionalFormatting>
  <conditionalFormatting sqref="S18">
    <cfRule type="cellIs" dxfId="14290" priority="2567" operator="lessThan">
      <formula>$C$4</formula>
    </cfRule>
  </conditionalFormatting>
  <conditionalFormatting sqref="S19">
    <cfRule type="cellIs" dxfId="14289" priority="2568" operator="lessThan">
      <formula>$C$4</formula>
    </cfRule>
  </conditionalFormatting>
  <conditionalFormatting sqref="S20">
    <cfRule type="cellIs" dxfId="14288" priority="2569" operator="lessThan">
      <formula>$C$4</formula>
    </cfRule>
  </conditionalFormatting>
  <conditionalFormatting sqref="S21">
    <cfRule type="cellIs" dxfId="14287" priority="2570" operator="lessThan">
      <formula>$C$4</formula>
    </cfRule>
  </conditionalFormatting>
  <conditionalFormatting sqref="S22">
    <cfRule type="cellIs" dxfId="14286" priority="2571" operator="lessThan">
      <formula>$C$4</formula>
    </cfRule>
  </conditionalFormatting>
  <conditionalFormatting sqref="S23">
    <cfRule type="cellIs" dxfId="14285" priority="2572" operator="lessThan">
      <formula>$C$4</formula>
    </cfRule>
  </conditionalFormatting>
  <conditionalFormatting sqref="S24">
    <cfRule type="cellIs" dxfId="14284" priority="2573" operator="lessThan">
      <formula>$C$4</formula>
    </cfRule>
  </conditionalFormatting>
  <conditionalFormatting sqref="S25">
    <cfRule type="cellIs" dxfId="14283" priority="2574" operator="lessThan">
      <formula>$C$4</formula>
    </cfRule>
  </conditionalFormatting>
  <conditionalFormatting sqref="S26">
    <cfRule type="cellIs" dxfId="14282" priority="2575" operator="lessThan">
      <formula>$C$4</formula>
    </cfRule>
  </conditionalFormatting>
  <conditionalFormatting sqref="S27">
    <cfRule type="cellIs" dxfId="14281" priority="2576" operator="lessThan">
      <formula>$C$4</formula>
    </cfRule>
  </conditionalFormatting>
  <conditionalFormatting sqref="S28">
    <cfRule type="cellIs" dxfId="14280" priority="2577" operator="lessThan">
      <formula>$C$4</formula>
    </cfRule>
  </conditionalFormatting>
  <conditionalFormatting sqref="S29">
    <cfRule type="cellIs" dxfId="14279" priority="2578" operator="lessThan">
      <formula>$C$4</formula>
    </cfRule>
  </conditionalFormatting>
  <conditionalFormatting sqref="S30">
    <cfRule type="cellIs" dxfId="14278" priority="2579" operator="lessThan">
      <formula>$C$4</formula>
    </cfRule>
  </conditionalFormatting>
  <conditionalFormatting sqref="S31">
    <cfRule type="cellIs" dxfId="14277" priority="2580" operator="lessThan">
      <formula>$C$4</formula>
    </cfRule>
  </conditionalFormatting>
  <conditionalFormatting sqref="S32">
    <cfRule type="cellIs" dxfId="14276" priority="2581" operator="lessThan">
      <formula>$C$4</formula>
    </cfRule>
  </conditionalFormatting>
  <conditionalFormatting sqref="S33">
    <cfRule type="cellIs" dxfId="14275" priority="2582" operator="lessThan">
      <formula>$C$4</formula>
    </cfRule>
  </conditionalFormatting>
  <conditionalFormatting sqref="S34">
    <cfRule type="cellIs" dxfId="14274" priority="2583" operator="lessThan">
      <formula>$C$4</formula>
    </cfRule>
  </conditionalFormatting>
  <conditionalFormatting sqref="S35">
    <cfRule type="cellIs" dxfId="14273" priority="2584" operator="lessThan">
      <formula>$C$4</formula>
    </cfRule>
  </conditionalFormatting>
  <conditionalFormatting sqref="S36">
    <cfRule type="cellIs" dxfId="14272" priority="2585" operator="lessThan">
      <formula>$C$4</formula>
    </cfRule>
  </conditionalFormatting>
  <conditionalFormatting sqref="S37">
    <cfRule type="cellIs" dxfId="14271" priority="2586" operator="lessThan">
      <formula>$C$4</formula>
    </cfRule>
  </conditionalFormatting>
  <conditionalFormatting sqref="S38">
    <cfRule type="cellIs" dxfId="14270" priority="2587" operator="lessThan">
      <formula>$C$4</formula>
    </cfRule>
  </conditionalFormatting>
  <conditionalFormatting sqref="S39">
    <cfRule type="cellIs" dxfId="14269" priority="2588" operator="lessThan">
      <formula>$C$4</formula>
    </cfRule>
  </conditionalFormatting>
  <conditionalFormatting sqref="S40">
    <cfRule type="cellIs" dxfId="14268" priority="2589" operator="lessThan">
      <formula>$C$4</formula>
    </cfRule>
  </conditionalFormatting>
  <conditionalFormatting sqref="S41">
    <cfRule type="cellIs" dxfId="14267" priority="2590" operator="lessThan">
      <formula>$C$4</formula>
    </cfRule>
  </conditionalFormatting>
  <conditionalFormatting sqref="S42">
    <cfRule type="cellIs" dxfId="14266" priority="2591" operator="lessThan">
      <formula>$C$4</formula>
    </cfRule>
  </conditionalFormatting>
  <conditionalFormatting sqref="S43">
    <cfRule type="cellIs" dxfId="14265" priority="2592" operator="lessThan">
      <formula>$C$4</formula>
    </cfRule>
  </conditionalFormatting>
  <conditionalFormatting sqref="S44">
    <cfRule type="cellIs" dxfId="14264" priority="2593" operator="lessThan">
      <formula>$C$4</formula>
    </cfRule>
  </conditionalFormatting>
  <conditionalFormatting sqref="S45">
    <cfRule type="cellIs" dxfId="14263" priority="2594" operator="lessThan">
      <formula>$C$4</formula>
    </cfRule>
  </conditionalFormatting>
  <conditionalFormatting sqref="S46">
    <cfRule type="cellIs" dxfId="14262" priority="2595" operator="lessThan">
      <formula>$C$4</formula>
    </cfRule>
  </conditionalFormatting>
  <conditionalFormatting sqref="S47">
    <cfRule type="cellIs" dxfId="14261" priority="2596" operator="lessThan">
      <formula>$C$4</formula>
    </cfRule>
  </conditionalFormatting>
  <conditionalFormatting sqref="S48">
    <cfRule type="cellIs" dxfId="14260" priority="2597" operator="lessThan">
      <formula>$C$4</formula>
    </cfRule>
  </conditionalFormatting>
  <conditionalFormatting sqref="S49">
    <cfRule type="cellIs" dxfId="14259" priority="2598" operator="lessThan">
      <formula>$C$4</formula>
    </cfRule>
  </conditionalFormatting>
  <conditionalFormatting sqref="S50">
    <cfRule type="cellIs" dxfId="14258" priority="2599" operator="lessThan">
      <formula>$C$4</formula>
    </cfRule>
  </conditionalFormatting>
  <conditionalFormatting sqref="S51">
    <cfRule type="cellIs" dxfId="14257" priority="2600" operator="lessThan">
      <formula>$C$4</formula>
    </cfRule>
  </conditionalFormatting>
  <conditionalFormatting sqref="S52">
    <cfRule type="cellIs" dxfId="14256" priority="2601" operator="lessThan">
      <formula>$C$4</formula>
    </cfRule>
  </conditionalFormatting>
  <conditionalFormatting sqref="S53">
    <cfRule type="cellIs" dxfId="14255" priority="2602" operator="lessThan">
      <formula>$C$4</formula>
    </cfRule>
  </conditionalFormatting>
  <conditionalFormatting sqref="S54">
    <cfRule type="cellIs" dxfId="14254" priority="2603" operator="lessThan">
      <formula>$C$4</formula>
    </cfRule>
  </conditionalFormatting>
  <conditionalFormatting sqref="S55">
    <cfRule type="cellIs" dxfId="14253" priority="2604" operator="lessThan">
      <formula>$C$4</formula>
    </cfRule>
  </conditionalFormatting>
  <conditionalFormatting sqref="S56">
    <cfRule type="cellIs" dxfId="14252" priority="2605" operator="lessThan">
      <formula>$C$4</formula>
    </cfRule>
  </conditionalFormatting>
  <conditionalFormatting sqref="S57">
    <cfRule type="cellIs" dxfId="14251" priority="2606" operator="lessThan">
      <formula>$C$4</formula>
    </cfRule>
  </conditionalFormatting>
  <conditionalFormatting sqref="S58">
    <cfRule type="cellIs" dxfId="14250" priority="2607" operator="lessThan">
      <formula>$C$4</formula>
    </cfRule>
  </conditionalFormatting>
  <conditionalFormatting sqref="S59">
    <cfRule type="cellIs" dxfId="14249" priority="2608" operator="lessThan">
      <formula>$C$4</formula>
    </cfRule>
  </conditionalFormatting>
  <conditionalFormatting sqref="S60">
    <cfRule type="cellIs" dxfId="14248" priority="2609" operator="lessThan">
      <formula>$C$4</formula>
    </cfRule>
  </conditionalFormatting>
  <conditionalFormatting sqref="U11">
    <cfRule type="cellIs" dxfId="14247" priority="2610" operator="lessThan">
      <formula>$C$4</formula>
    </cfRule>
  </conditionalFormatting>
  <conditionalFormatting sqref="U12">
    <cfRule type="cellIs" dxfId="14246" priority="2611" operator="lessThan">
      <formula>$C$4</formula>
    </cfRule>
  </conditionalFormatting>
  <conditionalFormatting sqref="U13">
    <cfRule type="cellIs" dxfId="14245" priority="2612" operator="lessThan">
      <formula>$C$4</formula>
    </cfRule>
  </conditionalFormatting>
  <conditionalFormatting sqref="U14">
    <cfRule type="cellIs" dxfId="14244" priority="2613" operator="lessThan">
      <formula>$C$4</formula>
    </cfRule>
  </conditionalFormatting>
  <conditionalFormatting sqref="U15">
    <cfRule type="cellIs" dxfId="14243" priority="2614" operator="lessThan">
      <formula>$C$4</formula>
    </cfRule>
  </conditionalFormatting>
  <conditionalFormatting sqref="U16">
    <cfRule type="cellIs" dxfId="14242" priority="2615" operator="lessThan">
      <formula>$C$4</formula>
    </cfRule>
  </conditionalFormatting>
  <conditionalFormatting sqref="U17">
    <cfRule type="cellIs" dxfId="14241" priority="2616" operator="lessThan">
      <formula>$C$4</formula>
    </cfRule>
  </conditionalFormatting>
  <conditionalFormatting sqref="U18">
    <cfRule type="cellIs" dxfId="14240" priority="2617" operator="lessThan">
      <formula>$C$4</formula>
    </cfRule>
  </conditionalFormatting>
  <conditionalFormatting sqref="U19">
    <cfRule type="cellIs" dxfId="14239" priority="2618" operator="lessThan">
      <formula>$C$4</formula>
    </cfRule>
  </conditionalFormatting>
  <conditionalFormatting sqref="U20">
    <cfRule type="cellIs" dxfId="14238" priority="2619" operator="lessThan">
      <formula>$C$4</formula>
    </cfRule>
  </conditionalFormatting>
  <conditionalFormatting sqref="U21">
    <cfRule type="cellIs" dxfId="14237" priority="2620" operator="lessThan">
      <formula>$C$4</formula>
    </cfRule>
  </conditionalFormatting>
  <conditionalFormatting sqref="U22">
    <cfRule type="cellIs" dxfId="14236" priority="2621" operator="lessThan">
      <formula>$C$4</formula>
    </cfRule>
  </conditionalFormatting>
  <conditionalFormatting sqref="U23">
    <cfRule type="cellIs" dxfId="14235" priority="2622" operator="lessThan">
      <formula>$C$4</formula>
    </cfRule>
  </conditionalFormatting>
  <conditionalFormatting sqref="U24">
    <cfRule type="cellIs" dxfId="14234" priority="2623" operator="lessThan">
      <formula>$C$4</formula>
    </cfRule>
  </conditionalFormatting>
  <conditionalFormatting sqref="U25">
    <cfRule type="cellIs" dxfId="14233" priority="2624" operator="lessThan">
      <formula>$C$4</formula>
    </cfRule>
  </conditionalFormatting>
  <conditionalFormatting sqref="U26">
    <cfRule type="cellIs" dxfId="14232" priority="2625" operator="lessThan">
      <formula>$C$4</formula>
    </cfRule>
  </conditionalFormatting>
  <conditionalFormatting sqref="U27">
    <cfRule type="cellIs" dxfId="14231" priority="2626" operator="lessThan">
      <formula>$C$4</formula>
    </cfRule>
  </conditionalFormatting>
  <conditionalFormatting sqref="U28">
    <cfRule type="cellIs" dxfId="14230" priority="2627" operator="lessThan">
      <formula>$C$4</formula>
    </cfRule>
  </conditionalFormatting>
  <conditionalFormatting sqref="U29">
    <cfRule type="cellIs" dxfId="14229" priority="2628" operator="lessThan">
      <formula>$C$4</formula>
    </cfRule>
  </conditionalFormatting>
  <conditionalFormatting sqref="U30">
    <cfRule type="cellIs" dxfId="14228" priority="2629" operator="lessThan">
      <formula>$C$4</formula>
    </cfRule>
  </conditionalFormatting>
  <conditionalFormatting sqref="U31">
    <cfRule type="cellIs" dxfId="14227" priority="2630" operator="lessThan">
      <formula>$C$4</formula>
    </cfRule>
  </conditionalFormatting>
  <conditionalFormatting sqref="U32">
    <cfRule type="cellIs" dxfId="14226" priority="2631" operator="lessThan">
      <formula>$C$4</formula>
    </cfRule>
  </conditionalFormatting>
  <conditionalFormatting sqref="U33">
    <cfRule type="cellIs" dxfId="14225" priority="2632" operator="lessThan">
      <formula>$C$4</formula>
    </cfRule>
  </conditionalFormatting>
  <conditionalFormatting sqref="U34">
    <cfRule type="cellIs" dxfId="14224" priority="2633" operator="lessThan">
      <formula>$C$4</formula>
    </cfRule>
  </conditionalFormatting>
  <conditionalFormatting sqref="U35">
    <cfRule type="cellIs" dxfId="14223" priority="2634" operator="lessThan">
      <formula>$C$4</formula>
    </cfRule>
  </conditionalFormatting>
  <conditionalFormatting sqref="U36">
    <cfRule type="cellIs" dxfId="14222" priority="2635" operator="lessThan">
      <formula>$C$4</formula>
    </cfRule>
  </conditionalFormatting>
  <conditionalFormatting sqref="U37">
    <cfRule type="cellIs" dxfId="14221" priority="2636" operator="lessThan">
      <formula>$C$4</formula>
    </cfRule>
  </conditionalFormatting>
  <conditionalFormatting sqref="U38">
    <cfRule type="cellIs" dxfId="14220" priority="2637" operator="lessThan">
      <formula>$C$4</formula>
    </cfRule>
  </conditionalFormatting>
  <conditionalFormatting sqref="U39">
    <cfRule type="cellIs" dxfId="14219" priority="2638" operator="lessThan">
      <formula>$C$4</formula>
    </cfRule>
  </conditionalFormatting>
  <conditionalFormatting sqref="U40">
    <cfRule type="cellIs" dxfId="14218" priority="2639" operator="lessThan">
      <formula>$C$4</formula>
    </cfRule>
  </conditionalFormatting>
  <conditionalFormatting sqref="U41">
    <cfRule type="cellIs" dxfId="14217" priority="2640" operator="lessThan">
      <formula>$C$4</formula>
    </cfRule>
  </conditionalFormatting>
  <conditionalFormatting sqref="U42">
    <cfRule type="cellIs" dxfId="14216" priority="2641" operator="lessThan">
      <formula>$C$4</formula>
    </cfRule>
  </conditionalFormatting>
  <conditionalFormatting sqref="U43">
    <cfRule type="cellIs" dxfId="14215" priority="2642" operator="lessThan">
      <formula>$C$4</formula>
    </cfRule>
  </conditionalFormatting>
  <conditionalFormatting sqref="U44">
    <cfRule type="cellIs" dxfId="14214" priority="2643" operator="lessThan">
      <formula>$C$4</formula>
    </cfRule>
  </conditionalFormatting>
  <conditionalFormatting sqref="U45">
    <cfRule type="cellIs" dxfId="14213" priority="2644" operator="lessThan">
      <formula>$C$4</formula>
    </cfRule>
  </conditionalFormatting>
  <conditionalFormatting sqref="U46">
    <cfRule type="cellIs" dxfId="14212" priority="2645" operator="lessThan">
      <formula>$C$4</formula>
    </cfRule>
  </conditionalFormatting>
  <conditionalFormatting sqref="U47">
    <cfRule type="cellIs" dxfId="14211" priority="2646" operator="lessThan">
      <formula>$C$4</formula>
    </cfRule>
  </conditionalFormatting>
  <conditionalFormatting sqref="U48">
    <cfRule type="cellIs" dxfId="14210" priority="2647" operator="lessThan">
      <formula>$C$4</formula>
    </cfRule>
  </conditionalFormatting>
  <conditionalFormatting sqref="U49">
    <cfRule type="cellIs" dxfId="14209" priority="2648" operator="lessThan">
      <formula>$C$4</formula>
    </cfRule>
  </conditionalFormatting>
  <conditionalFormatting sqref="U50">
    <cfRule type="cellIs" dxfId="14208" priority="2649" operator="lessThan">
      <formula>$C$4</formula>
    </cfRule>
  </conditionalFormatting>
  <conditionalFormatting sqref="U51">
    <cfRule type="cellIs" dxfId="14207" priority="2650" operator="lessThan">
      <formula>$C$4</formula>
    </cfRule>
  </conditionalFormatting>
  <conditionalFormatting sqref="U52">
    <cfRule type="cellIs" dxfId="14206" priority="2651" operator="lessThan">
      <formula>$C$4</formula>
    </cfRule>
  </conditionalFormatting>
  <conditionalFormatting sqref="U53">
    <cfRule type="cellIs" dxfId="14205" priority="2652" operator="lessThan">
      <formula>$C$4</formula>
    </cfRule>
  </conditionalFormatting>
  <conditionalFormatting sqref="U54">
    <cfRule type="cellIs" dxfId="14204" priority="2653" operator="lessThan">
      <formula>$C$4</formula>
    </cfRule>
  </conditionalFormatting>
  <conditionalFormatting sqref="U55">
    <cfRule type="cellIs" dxfId="14203" priority="2654" operator="lessThan">
      <formula>$C$4</formula>
    </cfRule>
  </conditionalFormatting>
  <conditionalFormatting sqref="U56">
    <cfRule type="cellIs" dxfId="14202" priority="2655" operator="lessThan">
      <formula>$C$4</formula>
    </cfRule>
  </conditionalFormatting>
  <conditionalFormatting sqref="U57">
    <cfRule type="cellIs" dxfId="14201" priority="2656" operator="lessThan">
      <formula>$C$4</formula>
    </cfRule>
  </conditionalFormatting>
  <conditionalFormatting sqref="U58">
    <cfRule type="cellIs" dxfId="14200" priority="2657" operator="lessThan">
      <formula>$C$4</formula>
    </cfRule>
  </conditionalFormatting>
  <conditionalFormatting sqref="U59">
    <cfRule type="cellIs" dxfId="14199" priority="2658" operator="lessThan">
      <formula>$C$4</formula>
    </cfRule>
  </conditionalFormatting>
  <conditionalFormatting sqref="U60">
    <cfRule type="cellIs" dxfId="14198" priority="2659" operator="lessThan">
      <formula>$C$4</formula>
    </cfRule>
  </conditionalFormatting>
  <conditionalFormatting sqref="V11">
    <cfRule type="cellIs" dxfId="14197" priority="2660" operator="lessThan">
      <formula>$C$4</formula>
    </cfRule>
  </conditionalFormatting>
  <conditionalFormatting sqref="V12">
    <cfRule type="cellIs" dxfId="14196" priority="2661" operator="lessThan">
      <formula>$C$4</formula>
    </cfRule>
  </conditionalFormatting>
  <conditionalFormatting sqref="V13">
    <cfRule type="cellIs" dxfId="14195" priority="2662" operator="lessThan">
      <formula>$C$4</formula>
    </cfRule>
  </conditionalFormatting>
  <conditionalFormatting sqref="V14">
    <cfRule type="cellIs" dxfId="14194" priority="2663" operator="lessThan">
      <formula>$C$4</formula>
    </cfRule>
  </conditionalFormatting>
  <conditionalFormatting sqref="V15">
    <cfRule type="cellIs" dxfId="14193" priority="2664" operator="lessThan">
      <formula>$C$4</formula>
    </cfRule>
  </conditionalFormatting>
  <conditionalFormatting sqref="V16">
    <cfRule type="cellIs" dxfId="14192" priority="2665" operator="lessThan">
      <formula>$C$4</formula>
    </cfRule>
  </conditionalFormatting>
  <conditionalFormatting sqref="V17">
    <cfRule type="cellIs" dxfId="14191" priority="2666" operator="lessThan">
      <formula>$C$4</formula>
    </cfRule>
  </conditionalFormatting>
  <conditionalFormatting sqref="V18">
    <cfRule type="cellIs" dxfId="14190" priority="2667" operator="lessThan">
      <formula>$C$4</formula>
    </cfRule>
  </conditionalFormatting>
  <conditionalFormatting sqref="V19">
    <cfRule type="cellIs" dxfId="14189" priority="2668" operator="lessThan">
      <formula>$C$4</formula>
    </cfRule>
  </conditionalFormatting>
  <conditionalFormatting sqref="V20">
    <cfRule type="cellIs" dxfId="14188" priority="2669" operator="lessThan">
      <formula>$C$4</formula>
    </cfRule>
  </conditionalFormatting>
  <conditionalFormatting sqref="V21">
    <cfRule type="cellIs" dxfId="14187" priority="2670" operator="lessThan">
      <formula>$C$4</formula>
    </cfRule>
  </conditionalFormatting>
  <conditionalFormatting sqref="V22">
    <cfRule type="cellIs" dxfId="14186" priority="2671" operator="lessThan">
      <formula>$C$4</formula>
    </cfRule>
  </conditionalFormatting>
  <conditionalFormatting sqref="V23">
    <cfRule type="cellIs" dxfId="14185" priority="2672" operator="lessThan">
      <formula>$C$4</formula>
    </cfRule>
  </conditionalFormatting>
  <conditionalFormatting sqref="V24">
    <cfRule type="cellIs" dxfId="14184" priority="2673" operator="lessThan">
      <formula>$C$4</formula>
    </cfRule>
  </conditionalFormatting>
  <conditionalFormatting sqref="V25">
    <cfRule type="cellIs" dxfId="14183" priority="2674" operator="lessThan">
      <formula>$C$4</formula>
    </cfRule>
  </conditionalFormatting>
  <conditionalFormatting sqref="V26">
    <cfRule type="cellIs" dxfId="14182" priority="2675" operator="lessThan">
      <formula>$C$4</formula>
    </cfRule>
  </conditionalFormatting>
  <conditionalFormatting sqref="V27">
    <cfRule type="cellIs" dxfId="14181" priority="2676" operator="lessThan">
      <formula>$C$4</formula>
    </cfRule>
  </conditionalFormatting>
  <conditionalFormatting sqref="V28">
    <cfRule type="cellIs" dxfId="14180" priority="2677" operator="lessThan">
      <formula>$C$4</formula>
    </cfRule>
  </conditionalFormatting>
  <conditionalFormatting sqref="V29">
    <cfRule type="cellIs" dxfId="14179" priority="2678" operator="lessThan">
      <formula>$C$4</formula>
    </cfRule>
  </conditionalFormatting>
  <conditionalFormatting sqref="V30">
    <cfRule type="cellIs" dxfId="14178" priority="2679" operator="lessThan">
      <formula>$C$4</formula>
    </cfRule>
  </conditionalFormatting>
  <conditionalFormatting sqref="V31">
    <cfRule type="cellIs" dxfId="14177" priority="2680" operator="lessThan">
      <formula>$C$4</formula>
    </cfRule>
  </conditionalFormatting>
  <conditionalFormatting sqref="V32">
    <cfRule type="cellIs" dxfId="14176" priority="2681" operator="lessThan">
      <formula>$C$4</formula>
    </cfRule>
  </conditionalFormatting>
  <conditionalFormatting sqref="V33">
    <cfRule type="cellIs" dxfId="14175" priority="2682" operator="lessThan">
      <formula>$C$4</formula>
    </cfRule>
  </conditionalFormatting>
  <conditionalFormatting sqref="V34">
    <cfRule type="cellIs" dxfId="14174" priority="2683" operator="lessThan">
      <formula>$C$4</formula>
    </cfRule>
  </conditionalFormatting>
  <conditionalFormatting sqref="V35">
    <cfRule type="cellIs" dxfId="14173" priority="2684" operator="lessThan">
      <formula>$C$4</formula>
    </cfRule>
  </conditionalFormatting>
  <conditionalFormatting sqref="V36">
    <cfRule type="cellIs" dxfId="14172" priority="2685" operator="lessThan">
      <formula>$C$4</formula>
    </cfRule>
  </conditionalFormatting>
  <conditionalFormatting sqref="V37">
    <cfRule type="cellIs" dxfId="14171" priority="2686" operator="lessThan">
      <formula>$C$4</formula>
    </cfRule>
  </conditionalFormatting>
  <conditionalFormatting sqref="V38">
    <cfRule type="cellIs" dxfId="14170" priority="2687" operator="lessThan">
      <formula>$C$4</formula>
    </cfRule>
  </conditionalFormatting>
  <conditionalFormatting sqref="V39">
    <cfRule type="cellIs" dxfId="14169" priority="2688" operator="lessThan">
      <formula>$C$4</formula>
    </cfRule>
  </conditionalFormatting>
  <conditionalFormatting sqref="V40">
    <cfRule type="cellIs" dxfId="14168" priority="2689" operator="lessThan">
      <formula>$C$4</formula>
    </cfRule>
  </conditionalFormatting>
  <conditionalFormatting sqref="V41">
    <cfRule type="cellIs" dxfId="14167" priority="2690" operator="lessThan">
      <formula>$C$4</formula>
    </cfRule>
  </conditionalFormatting>
  <conditionalFormatting sqref="V42">
    <cfRule type="cellIs" dxfId="14166" priority="2691" operator="lessThan">
      <formula>$C$4</formula>
    </cfRule>
  </conditionalFormatting>
  <conditionalFormatting sqref="V43">
    <cfRule type="cellIs" dxfId="14165" priority="2692" operator="lessThan">
      <formula>$C$4</formula>
    </cfRule>
  </conditionalFormatting>
  <conditionalFormatting sqref="V44">
    <cfRule type="cellIs" dxfId="14164" priority="2693" operator="lessThan">
      <formula>$C$4</formula>
    </cfRule>
  </conditionalFormatting>
  <conditionalFormatting sqref="V45">
    <cfRule type="cellIs" dxfId="14163" priority="2694" operator="lessThan">
      <formula>$C$4</formula>
    </cfRule>
  </conditionalFormatting>
  <conditionalFormatting sqref="V46">
    <cfRule type="cellIs" dxfId="14162" priority="2695" operator="lessThan">
      <formula>$C$4</formula>
    </cfRule>
  </conditionalFormatting>
  <conditionalFormatting sqref="V47">
    <cfRule type="cellIs" dxfId="14161" priority="2696" operator="lessThan">
      <formula>$C$4</formula>
    </cfRule>
  </conditionalFormatting>
  <conditionalFormatting sqref="V48">
    <cfRule type="cellIs" dxfId="14160" priority="2697" operator="lessThan">
      <formula>$C$4</formula>
    </cfRule>
  </conditionalFormatting>
  <conditionalFormatting sqref="V49">
    <cfRule type="cellIs" dxfId="14159" priority="2698" operator="lessThan">
      <formula>$C$4</formula>
    </cfRule>
  </conditionalFormatting>
  <conditionalFormatting sqref="V50">
    <cfRule type="cellIs" dxfId="14158" priority="2699" operator="lessThan">
      <formula>$C$4</formula>
    </cfRule>
  </conditionalFormatting>
  <conditionalFormatting sqref="V51">
    <cfRule type="cellIs" dxfId="14157" priority="2700" operator="lessThan">
      <formula>$C$4</formula>
    </cfRule>
  </conditionalFormatting>
  <conditionalFormatting sqref="V52">
    <cfRule type="cellIs" dxfId="14156" priority="2701" operator="lessThan">
      <formula>$C$4</formula>
    </cfRule>
  </conditionalFormatting>
  <conditionalFormatting sqref="V53">
    <cfRule type="cellIs" dxfId="14155" priority="2702" operator="lessThan">
      <formula>$C$4</formula>
    </cfRule>
  </conditionalFormatting>
  <conditionalFormatting sqref="V54">
    <cfRule type="cellIs" dxfId="14154" priority="2703" operator="lessThan">
      <formula>$C$4</formula>
    </cfRule>
  </conditionalFormatting>
  <conditionalFormatting sqref="V55">
    <cfRule type="cellIs" dxfId="14153" priority="2704" operator="lessThan">
      <formula>$C$4</formula>
    </cfRule>
  </conditionalFormatting>
  <conditionalFormatting sqref="V56">
    <cfRule type="cellIs" dxfId="14152" priority="2705" operator="lessThan">
      <formula>$C$4</formula>
    </cfRule>
  </conditionalFormatting>
  <conditionalFormatting sqref="V57">
    <cfRule type="cellIs" dxfId="14151" priority="2706" operator="lessThan">
      <formula>$C$4</formula>
    </cfRule>
  </conditionalFormatting>
  <conditionalFormatting sqref="V58">
    <cfRule type="cellIs" dxfId="14150" priority="2707" operator="lessThan">
      <formula>$C$4</formula>
    </cfRule>
  </conditionalFormatting>
  <conditionalFormatting sqref="V59">
    <cfRule type="cellIs" dxfId="14149" priority="2708" operator="lessThan">
      <formula>$C$4</formula>
    </cfRule>
  </conditionalFormatting>
  <conditionalFormatting sqref="V60">
    <cfRule type="cellIs" dxfId="14148" priority="2709" operator="lessThan">
      <formula>$C$4</formula>
    </cfRule>
  </conditionalFormatting>
  <conditionalFormatting sqref="CR11">
    <cfRule type="cellIs" dxfId="14147" priority="2710" operator="lessThan">
      <formula>$C$4</formula>
    </cfRule>
  </conditionalFormatting>
  <conditionalFormatting sqref="CR11">
    <cfRule type="cellIs" dxfId="14146" priority="2711" operator="lessThan">
      <formula>$C$4</formula>
    </cfRule>
  </conditionalFormatting>
  <conditionalFormatting sqref="CR12">
    <cfRule type="cellIs" dxfId="14145" priority="2712" operator="lessThan">
      <formula>$C$4</formula>
    </cfRule>
  </conditionalFormatting>
  <conditionalFormatting sqref="CR12">
    <cfRule type="cellIs" dxfId="14144" priority="2713" operator="lessThan">
      <formula>$C$4</formula>
    </cfRule>
  </conditionalFormatting>
  <conditionalFormatting sqref="CR13">
    <cfRule type="cellIs" dxfId="14143" priority="2714" operator="lessThan">
      <formula>$C$4</formula>
    </cfRule>
  </conditionalFormatting>
  <conditionalFormatting sqref="CR13">
    <cfRule type="cellIs" dxfId="14142" priority="2715" operator="lessThan">
      <formula>$C$4</formula>
    </cfRule>
  </conditionalFormatting>
  <conditionalFormatting sqref="CR14">
    <cfRule type="cellIs" dxfId="14141" priority="2716" operator="lessThan">
      <formula>$C$4</formula>
    </cfRule>
  </conditionalFormatting>
  <conditionalFormatting sqref="CR14">
    <cfRule type="cellIs" dxfId="14140" priority="2717" operator="lessThan">
      <formula>$C$4</formula>
    </cfRule>
  </conditionalFormatting>
  <conditionalFormatting sqref="CR15">
    <cfRule type="cellIs" dxfId="14139" priority="2718" operator="lessThan">
      <formula>$C$4</formula>
    </cfRule>
  </conditionalFormatting>
  <conditionalFormatting sqref="CR15">
    <cfRule type="cellIs" dxfId="14138" priority="2719" operator="lessThan">
      <formula>$C$4</formula>
    </cfRule>
  </conditionalFormatting>
  <conditionalFormatting sqref="CR16">
    <cfRule type="cellIs" dxfId="14137" priority="2720" operator="lessThan">
      <formula>$C$4</formula>
    </cfRule>
  </conditionalFormatting>
  <conditionalFormatting sqref="CR16">
    <cfRule type="cellIs" dxfId="14136" priority="2721" operator="lessThan">
      <formula>$C$4</formula>
    </cfRule>
  </conditionalFormatting>
  <conditionalFormatting sqref="CR17">
    <cfRule type="cellIs" dxfId="14135" priority="2722" operator="lessThan">
      <formula>$C$4</formula>
    </cfRule>
  </conditionalFormatting>
  <conditionalFormatting sqref="CR17">
    <cfRule type="cellIs" dxfId="14134" priority="2723" operator="lessThan">
      <formula>$C$4</formula>
    </cfRule>
  </conditionalFormatting>
  <conditionalFormatting sqref="CR18">
    <cfRule type="cellIs" dxfId="14133" priority="2724" operator="lessThan">
      <formula>$C$4</formula>
    </cfRule>
  </conditionalFormatting>
  <conditionalFormatting sqref="CR18">
    <cfRule type="cellIs" dxfId="14132" priority="2725" operator="lessThan">
      <formula>$C$4</formula>
    </cfRule>
  </conditionalFormatting>
  <conditionalFormatting sqref="CR19">
    <cfRule type="cellIs" dxfId="14131" priority="2726" operator="lessThan">
      <formula>$C$4</formula>
    </cfRule>
  </conditionalFormatting>
  <conditionalFormatting sqref="CR19">
    <cfRule type="cellIs" dxfId="14130" priority="2727" operator="lessThan">
      <formula>$C$4</formula>
    </cfRule>
  </conditionalFormatting>
  <conditionalFormatting sqref="CR20">
    <cfRule type="cellIs" dxfId="14129" priority="2728" operator="lessThan">
      <formula>$C$4</formula>
    </cfRule>
  </conditionalFormatting>
  <conditionalFormatting sqref="CR20">
    <cfRule type="cellIs" dxfId="14128" priority="2729" operator="lessThan">
      <formula>$C$4</formula>
    </cfRule>
  </conditionalFormatting>
  <conditionalFormatting sqref="CR21">
    <cfRule type="cellIs" dxfId="14127" priority="2730" operator="lessThan">
      <formula>$C$4</formula>
    </cfRule>
  </conditionalFormatting>
  <conditionalFormatting sqref="CR21">
    <cfRule type="cellIs" dxfId="14126" priority="2731" operator="lessThan">
      <formula>$C$4</formula>
    </cfRule>
  </conditionalFormatting>
  <conditionalFormatting sqref="CR22">
    <cfRule type="cellIs" dxfId="14125" priority="2732" operator="lessThan">
      <formula>$C$4</formula>
    </cfRule>
  </conditionalFormatting>
  <conditionalFormatting sqref="CR22">
    <cfRule type="cellIs" dxfId="14124" priority="2733" operator="lessThan">
      <formula>$C$4</formula>
    </cfRule>
  </conditionalFormatting>
  <conditionalFormatting sqref="CR23">
    <cfRule type="cellIs" dxfId="14123" priority="2734" operator="lessThan">
      <formula>$C$4</formula>
    </cfRule>
  </conditionalFormatting>
  <conditionalFormatting sqref="CR23">
    <cfRule type="cellIs" dxfId="14122" priority="2735" operator="lessThan">
      <formula>$C$4</formula>
    </cfRule>
  </conditionalFormatting>
  <conditionalFormatting sqref="CR24">
    <cfRule type="cellIs" dxfId="14121" priority="2736" operator="lessThan">
      <formula>$C$4</formula>
    </cfRule>
  </conditionalFormatting>
  <conditionalFormatting sqref="CR24">
    <cfRule type="cellIs" dxfId="14120" priority="2737" operator="lessThan">
      <formula>$C$4</formula>
    </cfRule>
  </conditionalFormatting>
  <conditionalFormatting sqref="CR25">
    <cfRule type="cellIs" dxfId="14119" priority="2738" operator="lessThan">
      <formula>$C$4</formula>
    </cfRule>
  </conditionalFormatting>
  <conditionalFormatting sqref="CR25">
    <cfRule type="cellIs" dxfId="14118" priority="2739" operator="lessThan">
      <formula>$C$4</formula>
    </cfRule>
  </conditionalFormatting>
  <conditionalFormatting sqref="CR26">
    <cfRule type="cellIs" dxfId="14117" priority="2740" operator="lessThan">
      <formula>$C$4</formula>
    </cfRule>
  </conditionalFormatting>
  <conditionalFormatting sqref="CR26">
    <cfRule type="cellIs" dxfId="14116" priority="2741" operator="lessThan">
      <formula>$C$4</formula>
    </cfRule>
  </conditionalFormatting>
  <conditionalFormatting sqref="CR27">
    <cfRule type="cellIs" dxfId="14115" priority="2742" operator="lessThan">
      <formula>$C$4</formula>
    </cfRule>
  </conditionalFormatting>
  <conditionalFormatting sqref="CR27">
    <cfRule type="cellIs" dxfId="14114" priority="2743" operator="lessThan">
      <formula>$C$4</formula>
    </cfRule>
  </conditionalFormatting>
  <conditionalFormatting sqref="CR28">
    <cfRule type="cellIs" dxfId="14113" priority="2744" operator="lessThan">
      <formula>$C$4</formula>
    </cfRule>
  </conditionalFormatting>
  <conditionalFormatting sqref="CR28">
    <cfRule type="cellIs" dxfId="14112" priority="2745" operator="lessThan">
      <formula>$C$4</formula>
    </cfRule>
  </conditionalFormatting>
  <conditionalFormatting sqref="CR29">
    <cfRule type="cellIs" dxfId="14111" priority="2746" operator="lessThan">
      <formula>$C$4</formula>
    </cfRule>
  </conditionalFormatting>
  <conditionalFormatting sqref="CR29">
    <cfRule type="cellIs" dxfId="14110" priority="2747" operator="lessThan">
      <formula>$C$4</formula>
    </cfRule>
  </conditionalFormatting>
  <conditionalFormatting sqref="CR30">
    <cfRule type="cellIs" dxfId="14109" priority="2748" operator="lessThan">
      <formula>$C$4</formula>
    </cfRule>
  </conditionalFormatting>
  <conditionalFormatting sqref="CR30">
    <cfRule type="cellIs" dxfId="14108" priority="2749" operator="lessThan">
      <formula>$C$4</formula>
    </cfRule>
  </conditionalFormatting>
  <conditionalFormatting sqref="CR31">
    <cfRule type="cellIs" dxfId="14107" priority="2750" operator="lessThan">
      <formula>$C$4</formula>
    </cfRule>
  </conditionalFormatting>
  <conditionalFormatting sqref="CR31">
    <cfRule type="cellIs" dxfId="14106" priority="2751" operator="lessThan">
      <formula>$C$4</formula>
    </cfRule>
  </conditionalFormatting>
  <conditionalFormatting sqref="CR32">
    <cfRule type="cellIs" dxfId="14105" priority="2752" operator="lessThan">
      <formula>$C$4</formula>
    </cfRule>
  </conditionalFormatting>
  <conditionalFormatting sqref="CR32">
    <cfRule type="cellIs" dxfId="14104" priority="2753" operator="lessThan">
      <formula>$C$4</formula>
    </cfRule>
  </conditionalFormatting>
  <conditionalFormatting sqref="CR33">
    <cfRule type="cellIs" dxfId="14103" priority="2754" operator="lessThan">
      <formula>$C$4</formula>
    </cfRule>
  </conditionalFormatting>
  <conditionalFormatting sqref="CR33">
    <cfRule type="cellIs" dxfId="14102" priority="2755" operator="lessThan">
      <formula>$C$4</formula>
    </cfRule>
  </conditionalFormatting>
  <conditionalFormatting sqref="CR34">
    <cfRule type="cellIs" dxfId="14101" priority="2756" operator="lessThan">
      <formula>$C$4</formula>
    </cfRule>
  </conditionalFormatting>
  <conditionalFormatting sqref="CR34">
    <cfRule type="cellIs" dxfId="14100" priority="2757" operator="lessThan">
      <formula>$C$4</formula>
    </cfRule>
  </conditionalFormatting>
  <conditionalFormatting sqref="CR35">
    <cfRule type="cellIs" dxfId="14099" priority="2758" operator="lessThan">
      <formula>$C$4</formula>
    </cfRule>
  </conditionalFormatting>
  <conditionalFormatting sqref="CR35">
    <cfRule type="cellIs" dxfId="14098" priority="2759" operator="lessThan">
      <formula>$C$4</formula>
    </cfRule>
  </conditionalFormatting>
  <conditionalFormatting sqref="CR36">
    <cfRule type="cellIs" dxfId="14097" priority="2760" operator="lessThan">
      <formula>$C$4</formula>
    </cfRule>
  </conditionalFormatting>
  <conditionalFormatting sqref="CR36">
    <cfRule type="cellIs" dxfId="14096" priority="2761" operator="lessThan">
      <formula>$C$4</formula>
    </cfRule>
  </conditionalFormatting>
  <conditionalFormatting sqref="CR37">
    <cfRule type="cellIs" dxfId="14095" priority="2762" operator="lessThan">
      <formula>$C$4</formula>
    </cfRule>
  </conditionalFormatting>
  <conditionalFormatting sqref="CR37">
    <cfRule type="cellIs" dxfId="14094" priority="2763" operator="lessThan">
      <formula>$C$4</formula>
    </cfRule>
  </conditionalFormatting>
  <conditionalFormatting sqref="CR38">
    <cfRule type="cellIs" dxfId="14093" priority="2764" operator="lessThan">
      <formula>$C$4</formula>
    </cfRule>
  </conditionalFormatting>
  <conditionalFormatting sqref="CR38">
    <cfRule type="cellIs" dxfId="14092" priority="2765" operator="lessThan">
      <formula>$C$4</formula>
    </cfRule>
  </conditionalFormatting>
  <conditionalFormatting sqref="CR39">
    <cfRule type="cellIs" dxfId="14091" priority="2766" operator="lessThan">
      <formula>$C$4</formula>
    </cfRule>
  </conditionalFormatting>
  <conditionalFormatting sqref="CR39">
    <cfRule type="cellIs" dxfId="14090" priority="2767" operator="lessThan">
      <formula>$C$4</formula>
    </cfRule>
  </conditionalFormatting>
  <conditionalFormatting sqref="CR40">
    <cfRule type="cellIs" dxfId="14089" priority="2768" operator="lessThan">
      <formula>$C$4</formula>
    </cfRule>
  </conditionalFormatting>
  <conditionalFormatting sqref="CR40">
    <cfRule type="cellIs" dxfId="14088" priority="2769" operator="lessThan">
      <formula>$C$4</formula>
    </cfRule>
  </conditionalFormatting>
  <conditionalFormatting sqref="CR41">
    <cfRule type="cellIs" dxfId="14087" priority="2770" operator="lessThan">
      <formula>$C$4</formula>
    </cfRule>
  </conditionalFormatting>
  <conditionalFormatting sqref="CR41">
    <cfRule type="cellIs" dxfId="14086" priority="2771" operator="lessThan">
      <formula>$C$4</formula>
    </cfRule>
  </conditionalFormatting>
  <conditionalFormatting sqref="CR42">
    <cfRule type="cellIs" dxfId="14085" priority="2772" operator="lessThan">
      <formula>$C$4</formula>
    </cfRule>
  </conditionalFormatting>
  <conditionalFormatting sqref="CR42">
    <cfRule type="cellIs" dxfId="14084" priority="2773" operator="lessThan">
      <formula>$C$4</formula>
    </cfRule>
  </conditionalFormatting>
  <conditionalFormatting sqref="CR43">
    <cfRule type="cellIs" dxfId="14083" priority="2774" operator="lessThan">
      <formula>$C$4</formula>
    </cfRule>
  </conditionalFormatting>
  <conditionalFormatting sqref="CR43">
    <cfRule type="cellIs" dxfId="14082" priority="2775" operator="lessThan">
      <formula>$C$4</formula>
    </cfRule>
  </conditionalFormatting>
  <conditionalFormatting sqref="CR44">
    <cfRule type="cellIs" dxfId="14081" priority="2776" operator="lessThan">
      <formula>$C$4</formula>
    </cfRule>
  </conditionalFormatting>
  <conditionalFormatting sqref="CR44">
    <cfRule type="cellIs" dxfId="14080" priority="2777" operator="lessThan">
      <formula>$C$4</formula>
    </cfRule>
  </conditionalFormatting>
  <conditionalFormatting sqref="CR45">
    <cfRule type="cellIs" dxfId="14079" priority="2778" operator="lessThan">
      <formula>$C$4</formula>
    </cfRule>
  </conditionalFormatting>
  <conditionalFormatting sqref="CR45">
    <cfRule type="cellIs" dxfId="14078" priority="2779" operator="lessThan">
      <formula>$C$4</formula>
    </cfRule>
  </conditionalFormatting>
  <conditionalFormatting sqref="CR46">
    <cfRule type="cellIs" dxfId="14077" priority="2780" operator="lessThan">
      <formula>$C$4</formula>
    </cfRule>
  </conditionalFormatting>
  <conditionalFormatting sqref="CR46">
    <cfRule type="cellIs" dxfId="14076" priority="2781" operator="lessThan">
      <formula>$C$4</formula>
    </cfRule>
  </conditionalFormatting>
  <conditionalFormatting sqref="CR47">
    <cfRule type="cellIs" dxfId="14075" priority="2782" operator="lessThan">
      <formula>$C$4</formula>
    </cfRule>
  </conditionalFormatting>
  <conditionalFormatting sqref="CR47">
    <cfRule type="cellIs" dxfId="14074" priority="2783" operator="lessThan">
      <formula>$C$4</formula>
    </cfRule>
  </conditionalFormatting>
  <conditionalFormatting sqref="CR48">
    <cfRule type="cellIs" dxfId="14073" priority="2784" operator="lessThan">
      <formula>$C$4</formula>
    </cfRule>
  </conditionalFormatting>
  <conditionalFormatting sqref="CR48">
    <cfRule type="cellIs" dxfId="14072" priority="2785" operator="lessThan">
      <formula>$C$4</formula>
    </cfRule>
  </conditionalFormatting>
  <conditionalFormatting sqref="CR49">
    <cfRule type="cellIs" dxfId="14071" priority="2786" operator="lessThan">
      <formula>$C$4</formula>
    </cfRule>
  </conditionalFormatting>
  <conditionalFormatting sqref="CR49">
    <cfRule type="cellIs" dxfId="14070" priority="2787" operator="lessThan">
      <formula>$C$4</formula>
    </cfRule>
  </conditionalFormatting>
  <conditionalFormatting sqref="CR50">
    <cfRule type="cellIs" dxfId="14069" priority="2788" operator="lessThan">
      <formula>$C$4</formula>
    </cfRule>
  </conditionalFormatting>
  <conditionalFormatting sqref="CR50">
    <cfRule type="cellIs" dxfId="14068" priority="2789" operator="lessThan">
      <formula>$C$4</formula>
    </cfRule>
  </conditionalFormatting>
  <conditionalFormatting sqref="CR51">
    <cfRule type="cellIs" dxfId="14067" priority="2790" operator="lessThan">
      <formula>$C$4</formula>
    </cfRule>
  </conditionalFormatting>
  <conditionalFormatting sqref="CR51">
    <cfRule type="cellIs" dxfId="14066" priority="2791" operator="lessThan">
      <formula>$C$4</formula>
    </cfRule>
  </conditionalFormatting>
  <conditionalFormatting sqref="CR52">
    <cfRule type="cellIs" dxfId="14065" priority="2792" operator="lessThan">
      <formula>$C$4</formula>
    </cfRule>
  </conditionalFormatting>
  <conditionalFormatting sqref="CR52">
    <cfRule type="cellIs" dxfId="14064" priority="2793" operator="lessThan">
      <formula>$C$4</formula>
    </cfRule>
  </conditionalFormatting>
  <conditionalFormatting sqref="CR53">
    <cfRule type="cellIs" dxfId="14063" priority="2794" operator="lessThan">
      <formula>$C$4</formula>
    </cfRule>
  </conditionalFormatting>
  <conditionalFormatting sqref="CR53">
    <cfRule type="cellIs" dxfId="14062" priority="2795" operator="lessThan">
      <formula>$C$4</formula>
    </cfRule>
  </conditionalFormatting>
  <conditionalFormatting sqref="CR54">
    <cfRule type="cellIs" dxfId="14061" priority="2796" operator="lessThan">
      <formula>$C$4</formula>
    </cfRule>
  </conditionalFormatting>
  <conditionalFormatting sqref="CR54">
    <cfRule type="cellIs" dxfId="14060" priority="2797" operator="lessThan">
      <formula>$C$4</formula>
    </cfRule>
  </conditionalFormatting>
  <conditionalFormatting sqref="CR55">
    <cfRule type="cellIs" dxfId="14059" priority="2798" operator="lessThan">
      <formula>$C$4</formula>
    </cfRule>
  </conditionalFormatting>
  <conditionalFormatting sqref="CR55">
    <cfRule type="cellIs" dxfId="14058" priority="2799" operator="lessThan">
      <formula>$C$4</formula>
    </cfRule>
  </conditionalFormatting>
  <conditionalFormatting sqref="CR56">
    <cfRule type="cellIs" dxfId="14057" priority="2800" operator="lessThan">
      <formula>$C$4</formula>
    </cfRule>
  </conditionalFormatting>
  <conditionalFormatting sqref="CR56">
    <cfRule type="cellIs" dxfId="14056" priority="2801" operator="lessThan">
      <formula>$C$4</formula>
    </cfRule>
  </conditionalFormatting>
  <conditionalFormatting sqref="CR57">
    <cfRule type="cellIs" dxfId="14055" priority="2802" operator="lessThan">
      <formula>$C$4</formula>
    </cfRule>
  </conditionalFormatting>
  <conditionalFormatting sqref="CR57">
    <cfRule type="cellIs" dxfId="14054" priority="2803" operator="lessThan">
      <formula>$C$4</formula>
    </cfRule>
  </conditionalFormatting>
  <conditionalFormatting sqref="CR58">
    <cfRule type="cellIs" dxfId="14053" priority="2804" operator="lessThan">
      <formula>$C$4</formula>
    </cfRule>
  </conditionalFormatting>
  <conditionalFormatting sqref="CR58">
    <cfRule type="cellIs" dxfId="14052" priority="2805" operator="lessThan">
      <formula>$C$4</formula>
    </cfRule>
  </conditionalFormatting>
  <conditionalFormatting sqref="CR59">
    <cfRule type="cellIs" dxfId="14051" priority="2806" operator="lessThan">
      <formula>$C$4</formula>
    </cfRule>
  </conditionalFormatting>
  <conditionalFormatting sqref="CR59">
    <cfRule type="cellIs" dxfId="14050" priority="2807" operator="lessThan">
      <formula>$C$4</formula>
    </cfRule>
  </conditionalFormatting>
  <conditionalFormatting sqref="CR60">
    <cfRule type="cellIs" dxfId="14049" priority="2808" operator="lessThan">
      <formula>$C$4</formula>
    </cfRule>
  </conditionalFormatting>
  <conditionalFormatting sqref="CR60">
    <cfRule type="cellIs" dxfId="14048" priority="2809" operator="lessThan">
      <formula>$C$4</formula>
    </cfRule>
  </conditionalFormatting>
  <conditionalFormatting sqref="L11">
    <cfRule type="cellIs" dxfId="14047" priority="2810" operator="lessThan">
      <formula>$C$4</formula>
    </cfRule>
  </conditionalFormatting>
  <conditionalFormatting sqref="L11">
    <cfRule type="cellIs" dxfId="14046" priority="2811" operator="lessThan">
      <formula>$C$4</formula>
    </cfRule>
  </conditionalFormatting>
  <conditionalFormatting sqref="L12">
    <cfRule type="cellIs" dxfId="14045" priority="2812" operator="lessThan">
      <formula>$C$4</formula>
    </cfRule>
  </conditionalFormatting>
  <conditionalFormatting sqref="L12">
    <cfRule type="cellIs" dxfId="14044" priority="2813" operator="lessThan">
      <formula>$C$4</formula>
    </cfRule>
  </conditionalFormatting>
  <conditionalFormatting sqref="L13">
    <cfRule type="cellIs" dxfId="14043" priority="2814" operator="lessThan">
      <formula>$C$4</formula>
    </cfRule>
  </conditionalFormatting>
  <conditionalFormatting sqref="L13">
    <cfRule type="cellIs" dxfId="14042" priority="2815" operator="lessThan">
      <formula>$C$4</formula>
    </cfRule>
  </conditionalFormatting>
  <conditionalFormatting sqref="L14">
    <cfRule type="cellIs" dxfId="14041" priority="2816" operator="lessThan">
      <formula>$C$4</formula>
    </cfRule>
  </conditionalFormatting>
  <conditionalFormatting sqref="L14">
    <cfRule type="cellIs" dxfId="14040" priority="2817" operator="lessThan">
      <formula>$C$4</formula>
    </cfRule>
  </conditionalFormatting>
  <conditionalFormatting sqref="L15">
    <cfRule type="cellIs" dxfId="14039" priority="2818" operator="lessThan">
      <formula>$C$4</formula>
    </cfRule>
  </conditionalFormatting>
  <conditionalFormatting sqref="L15">
    <cfRule type="cellIs" dxfId="14038" priority="2819" operator="lessThan">
      <formula>$C$4</formula>
    </cfRule>
  </conditionalFormatting>
  <conditionalFormatting sqref="L16">
    <cfRule type="cellIs" dxfId="14037" priority="2820" operator="lessThan">
      <formula>$C$4</formula>
    </cfRule>
  </conditionalFormatting>
  <conditionalFormatting sqref="L16">
    <cfRule type="cellIs" dxfId="14036" priority="2821" operator="lessThan">
      <formula>$C$4</formula>
    </cfRule>
  </conditionalFormatting>
  <conditionalFormatting sqref="L17">
    <cfRule type="cellIs" dxfId="14035" priority="2822" operator="lessThan">
      <formula>$C$4</formula>
    </cfRule>
  </conditionalFormatting>
  <conditionalFormatting sqref="L17">
    <cfRule type="cellIs" dxfId="14034" priority="2823" operator="lessThan">
      <formula>$C$4</formula>
    </cfRule>
  </conditionalFormatting>
  <conditionalFormatting sqref="L18">
    <cfRule type="cellIs" dxfId="14033" priority="2824" operator="lessThan">
      <formula>$C$4</formula>
    </cfRule>
  </conditionalFormatting>
  <conditionalFormatting sqref="L18">
    <cfRule type="cellIs" dxfId="14032" priority="2825" operator="lessThan">
      <formula>$C$4</formula>
    </cfRule>
  </conditionalFormatting>
  <conditionalFormatting sqref="L19">
    <cfRule type="cellIs" dxfId="14031" priority="2826" operator="lessThan">
      <formula>$C$4</formula>
    </cfRule>
  </conditionalFormatting>
  <conditionalFormatting sqref="L19">
    <cfRule type="cellIs" dxfId="14030" priority="2827" operator="lessThan">
      <formula>$C$4</formula>
    </cfRule>
  </conditionalFormatting>
  <conditionalFormatting sqref="L20">
    <cfRule type="cellIs" dxfId="14029" priority="2828" operator="lessThan">
      <formula>$C$4</formula>
    </cfRule>
  </conditionalFormatting>
  <conditionalFormatting sqref="L20">
    <cfRule type="cellIs" dxfId="14028" priority="2829" operator="lessThan">
      <formula>$C$4</formula>
    </cfRule>
  </conditionalFormatting>
  <conditionalFormatting sqref="L21">
    <cfRule type="cellIs" dxfId="14027" priority="2830" operator="lessThan">
      <formula>$C$4</formula>
    </cfRule>
  </conditionalFormatting>
  <conditionalFormatting sqref="L21">
    <cfRule type="cellIs" dxfId="14026" priority="2831" operator="lessThan">
      <formula>$C$4</formula>
    </cfRule>
  </conditionalFormatting>
  <conditionalFormatting sqref="L22">
    <cfRule type="cellIs" dxfId="14025" priority="2832" operator="lessThan">
      <formula>$C$4</formula>
    </cfRule>
  </conditionalFormatting>
  <conditionalFormatting sqref="L22">
    <cfRule type="cellIs" dxfId="14024" priority="2833" operator="lessThan">
      <formula>$C$4</formula>
    </cfRule>
  </conditionalFormatting>
  <conditionalFormatting sqref="L23">
    <cfRule type="cellIs" dxfId="14023" priority="2834" operator="lessThan">
      <formula>$C$4</formula>
    </cfRule>
  </conditionalFormatting>
  <conditionalFormatting sqref="L23">
    <cfRule type="cellIs" dxfId="14022" priority="2835" operator="lessThan">
      <formula>$C$4</formula>
    </cfRule>
  </conditionalFormatting>
  <conditionalFormatting sqref="L24">
    <cfRule type="cellIs" dxfId="14021" priority="2836" operator="lessThan">
      <formula>$C$4</formula>
    </cfRule>
  </conditionalFormatting>
  <conditionalFormatting sqref="L24">
    <cfRule type="cellIs" dxfId="14020" priority="2837" operator="lessThan">
      <formula>$C$4</formula>
    </cfRule>
  </conditionalFormatting>
  <conditionalFormatting sqref="L25">
    <cfRule type="cellIs" dxfId="14019" priority="2838" operator="lessThan">
      <formula>$C$4</formula>
    </cfRule>
  </conditionalFormatting>
  <conditionalFormatting sqref="L25">
    <cfRule type="cellIs" dxfId="14018" priority="2839" operator="lessThan">
      <formula>$C$4</formula>
    </cfRule>
  </conditionalFormatting>
  <conditionalFormatting sqref="L26">
    <cfRule type="cellIs" dxfId="14017" priority="2840" operator="lessThan">
      <formula>$C$4</formula>
    </cfRule>
  </conditionalFormatting>
  <conditionalFormatting sqref="L26">
    <cfRule type="cellIs" dxfId="14016" priority="2841" operator="lessThan">
      <formula>$C$4</formula>
    </cfRule>
  </conditionalFormatting>
  <conditionalFormatting sqref="L27">
    <cfRule type="cellIs" dxfId="14015" priority="2842" operator="lessThan">
      <formula>$C$4</formula>
    </cfRule>
  </conditionalFormatting>
  <conditionalFormatting sqref="L27">
    <cfRule type="cellIs" dxfId="14014" priority="2843" operator="lessThan">
      <formula>$C$4</formula>
    </cfRule>
  </conditionalFormatting>
  <conditionalFormatting sqref="L28">
    <cfRule type="cellIs" dxfId="14013" priority="2844" operator="lessThan">
      <formula>$C$4</formula>
    </cfRule>
  </conditionalFormatting>
  <conditionalFormatting sqref="L28">
    <cfRule type="cellIs" dxfId="14012" priority="2845" operator="lessThan">
      <formula>$C$4</formula>
    </cfRule>
  </conditionalFormatting>
  <conditionalFormatting sqref="L29">
    <cfRule type="cellIs" dxfId="14011" priority="2846" operator="lessThan">
      <formula>$C$4</formula>
    </cfRule>
  </conditionalFormatting>
  <conditionalFormatting sqref="L29">
    <cfRule type="cellIs" dxfId="14010" priority="2847" operator="lessThan">
      <formula>$C$4</formula>
    </cfRule>
  </conditionalFormatting>
  <conditionalFormatting sqref="L30">
    <cfRule type="cellIs" dxfId="14009" priority="2848" operator="lessThan">
      <formula>$C$4</formula>
    </cfRule>
  </conditionalFormatting>
  <conditionalFormatting sqref="L30">
    <cfRule type="cellIs" dxfId="14008" priority="2849" operator="lessThan">
      <formula>$C$4</formula>
    </cfRule>
  </conditionalFormatting>
  <conditionalFormatting sqref="L31">
    <cfRule type="cellIs" dxfId="14007" priority="2850" operator="lessThan">
      <formula>$C$4</formula>
    </cfRule>
  </conditionalFormatting>
  <conditionalFormatting sqref="L31">
    <cfRule type="cellIs" dxfId="14006" priority="2851" operator="lessThan">
      <formula>$C$4</formula>
    </cfRule>
  </conditionalFormatting>
  <conditionalFormatting sqref="L32">
    <cfRule type="cellIs" dxfId="14005" priority="2852" operator="lessThan">
      <formula>$C$4</formula>
    </cfRule>
  </conditionalFormatting>
  <conditionalFormatting sqref="L32">
    <cfRule type="cellIs" dxfId="14004" priority="2853" operator="lessThan">
      <formula>$C$4</formula>
    </cfRule>
  </conditionalFormatting>
  <conditionalFormatting sqref="L33">
    <cfRule type="cellIs" dxfId="14003" priority="2854" operator="lessThan">
      <formula>$C$4</formula>
    </cfRule>
  </conditionalFormatting>
  <conditionalFormatting sqref="L33">
    <cfRule type="cellIs" dxfId="14002" priority="2855" operator="lessThan">
      <formula>$C$4</formula>
    </cfRule>
  </conditionalFormatting>
  <conditionalFormatting sqref="L34">
    <cfRule type="cellIs" dxfId="14001" priority="2856" operator="lessThan">
      <formula>$C$4</formula>
    </cfRule>
  </conditionalFormatting>
  <conditionalFormatting sqref="L34">
    <cfRule type="cellIs" dxfId="14000" priority="2857" operator="lessThan">
      <formula>$C$4</formula>
    </cfRule>
  </conditionalFormatting>
  <conditionalFormatting sqref="L35">
    <cfRule type="cellIs" dxfId="13999" priority="2858" operator="lessThan">
      <formula>$C$4</formula>
    </cfRule>
  </conditionalFormatting>
  <conditionalFormatting sqref="L35">
    <cfRule type="cellIs" dxfId="13998" priority="2859" operator="lessThan">
      <formula>$C$4</formula>
    </cfRule>
  </conditionalFormatting>
  <conditionalFormatting sqref="L36">
    <cfRule type="cellIs" dxfId="13997" priority="2860" operator="lessThan">
      <formula>$C$4</formula>
    </cfRule>
  </conditionalFormatting>
  <conditionalFormatting sqref="L36">
    <cfRule type="cellIs" dxfId="13996" priority="2861" operator="lessThan">
      <formula>$C$4</formula>
    </cfRule>
  </conditionalFormatting>
  <conditionalFormatting sqref="L37">
    <cfRule type="cellIs" dxfId="13995" priority="2862" operator="lessThan">
      <formula>$C$4</formula>
    </cfRule>
  </conditionalFormatting>
  <conditionalFormatting sqref="L37">
    <cfRule type="cellIs" dxfId="13994" priority="2863" operator="lessThan">
      <formula>$C$4</formula>
    </cfRule>
  </conditionalFormatting>
  <conditionalFormatting sqref="L38">
    <cfRule type="cellIs" dxfId="13993" priority="2864" operator="lessThan">
      <formula>$C$4</formula>
    </cfRule>
  </conditionalFormatting>
  <conditionalFormatting sqref="L38">
    <cfRule type="cellIs" dxfId="13992" priority="2865" operator="lessThan">
      <formula>$C$4</formula>
    </cfRule>
  </conditionalFormatting>
  <conditionalFormatting sqref="L39">
    <cfRule type="cellIs" dxfId="13991" priority="2866" operator="lessThan">
      <formula>$C$4</formula>
    </cfRule>
  </conditionalFormatting>
  <conditionalFormatting sqref="L39">
    <cfRule type="cellIs" dxfId="13990" priority="2867" operator="lessThan">
      <formula>$C$4</formula>
    </cfRule>
  </conditionalFormatting>
  <conditionalFormatting sqref="L40">
    <cfRule type="cellIs" dxfId="13989" priority="2868" operator="lessThan">
      <formula>$C$4</formula>
    </cfRule>
  </conditionalFormatting>
  <conditionalFormatting sqref="L40">
    <cfRule type="cellIs" dxfId="13988" priority="2869" operator="lessThan">
      <formula>$C$4</formula>
    </cfRule>
  </conditionalFormatting>
  <conditionalFormatting sqref="L41">
    <cfRule type="cellIs" dxfId="13987" priority="2870" operator="lessThan">
      <formula>$C$4</formula>
    </cfRule>
  </conditionalFormatting>
  <conditionalFormatting sqref="L41">
    <cfRule type="cellIs" dxfId="13986" priority="2871" operator="lessThan">
      <formula>$C$4</formula>
    </cfRule>
  </conditionalFormatting>
  <conditionalFormatting sqref="L42">
    <cfRule type="cellIs" dxfId="13985" priority="2872" operator="lessThan">
      <formula>$C$4</formula>
    </cfRule>
  </conditionalFormatting>
  <conditionalFormatting sqref="L42">
    <cfRule type="cellIs" dxfId="13984" priority="2873" operator="lessThan">
      <formula>$C$4</formula>
    </cfRule>
  </conditionalFormatting>
  <conditionalFormatting sqref="L43">
    <cfRule type="cellIs" dxfId="13983" priority="2874" operator="lessThan">
      <formula>$C$4</formula>
    </cfRule>
  </conditionalFormatting>
  <conditionalFormatting sqref="L43">
    <cfRule type="cellIs" dxfId="13982" priority="2875" operator="lessThan">
      <formula>$C$4</formula>
    </cfRule>
  </conditionalFormatting>
  <conditionalFormatting sqref="L44">
    <cfRule type="cellIs" dxfId="13981" priority="2876" operator="lessThan">
      <formula>$C$4</formula>
    </cfRule>
  </conditionalFormatting>
  <conditionalFormatting sqref="L44">
    <cfRule type="cellIs" dxfId="13980" priority="2877" operator="lessThan">
      <formula>$C$4</formula>
    </cfRule>
  </conditionalFormatting>
  <conditionalFormatting sqref="L45">
    <cfRule type="cellIs" dxfId="13979" priority="2878" operator="lessThan">
      <formula>$C$4</formula>
    </cfRule>
  </conditionalFormatting>
  <conditionalFormatting sqref="L45">
    <cfRule type="cellIs" dxfId="13978" priority="2879" operator="lessThan">
      <formula>$C$4</formula>
    </cfRule>
  </conditionalFormatting>
  <conditionalFormatting sqref="L46">
    <cfRule type="cellIs" dxfId="13977" priority="2880" operator="lessThan">
      <formula>$C$4</formula>
    </cfRule>
  </conditionalFormatting>
  <conditionalFormatting sqref="L46">
    <cfRule type="cellIs" dxfId="13976" priority="2881" operator="lessThan">
      <formula>$C$4</formula>
    </cfRule>
  </conditionalFormatting>
  <conditionalFormatting sqref="L47">
    <cfRule type="cellIs" dxfId="13975" priority="2882" operator="lessThan">
      <formula>$C$4</formula>
    </cfRule>
  </conditionalFormatting>
  <conditionalFormatting sqref="L47">
    <cfRule type="cellIs" dxfId="13974" priority="2883" operator="lessThan">
      <formula>$C$4</formula>
    </cfRule>
  </conditionalFormatting>
  <conditionalFormatting sqref="L48">
    <cfRule type="cellIs" dxfId="13973" priority="2884" operator="lessThan">
      <formula>$C$4</formula>
    </cfRule>
  </conditionalFormatting>
  <conditionalFormatting sqref="L48">
    <cfRule type="cellIs" dxfId="13972" priority="2885" operator="lessThan">
      <formula>$C$4</formula>
    </cfRule>
  </conditionalFormatting>
  <conditionalFormatting sqref="L49">
    <cfRule type="cellIs" dxfId="13971" priority="2886" operator="lessThan">
      <formula>$C$4</formula>
    </cfRule>
  </conditionalFormatting>
  <conditionalFormatting sqref="L49">
    <cfRule type="cellIs" dxfId="13970" priority="2887" operator="lessThan">
      <formula>$C$4</formula>
    </cfRule>
  </conditionalFormatting>
  <conditionalFormatting sqref="L50">
    <cfRule type="cellIs" dxfId="13969" priority="2888" operator="lessThan">
      <formula>$C$4</formula>
    </cfRule>
  </conditionalFormatting>
  <conditionalFormatting sqref="L50">
    <cfRule type="cellIs" dxfId="13968" priority="2889" operator="lessThan">
      <formula>$C$4</formula>
    </cfRule>
  </conditionalFormatting>
  <conditionalFormatting sqref="L51">
    <cfRule type="cellIs" dxfId="13967" priority="2890" operator="lessThan">
      <formula>$C$4</formula>
    </cfRule>
  </conditionalFormatting>
  <conditionalFormatting sqref="L51">
    <cfRule type="cellIs" dxfId="13966" priority="2891" operator="lessThan">
      <formula>$C$4</formula>
    </cfRule>
  </conditionalFormatting>
  <conditionalFormatting sqref="L52">
    <cfRule type="cellIs" dxfId="13965" priority="2892" operator="lessThan">
      <formula>$C$4</formula>
    </cfRule>
  </conditionalFormatting>
  <conditionalFormatting sqref="L52">
    <cfRule type="cellIs" dxfId="13964" priority="2893" operator="lessThan">
      <formula>$C$4</formula>
    </cfRule>
  </conditionalFormatting>
  <conditionalFormatting sqref="L53">
    <cfRule type="cellIs" dxfId="13963" priority="2894" operator="lessThan">
      <formula>$C$4</formula>
    </cfRule>
  </conditionalFormatting>
  <conditionalFormatting sqref="L53">
    <cfRule type="cellIs" dxfId="13962" priority="2895" operator="lessThan">
      <formula>$C$4</formula>
    </cfRule>
  </conditionalFormatting>
  <conditionalFormatting sqref="L54">
    <cfRule type="cellIs" dxfId="13961" priority="2896" operator="lessThan">
      <formula>$C$4</formula>
    </cfRule>
  </conditionalFormatting>
  <conditionalFormatting sqref="L54">
    <cfRule type="cellIs" dxfId="13960" priority="2897" operator="lessThan">
      <formula>$C$4</formula>
    </cfRule>
  </conditionalFormatting>
  <conditionalFormatting sqref="L55">
    <cfRule type="cellIs" dxfId="13959" priority="2898" operator="lessThan">
      <formula>$C$4</formula>
    </cfRule>
  </conditionalFormatting>
  <conditionalFormatting sqref="L55">
    <cfRule type="cellIs" dxfId="13958" priority="2899" operator="lessThan">
      <formula>$C$4</formula>
    </cfRule>
  </conditionalFormatting>
  <conditionalFormatting sqref="L56">
    <cfRule type="cellIs" dxfId="13957" priority="2900" operator="lessThan">
      <formula>$C$4</formula>
    </cfRule>
  </conditionalFormatting>
  <conditionalFormatting sqref="L56">
    <cfRule type="cellIs" dxfId="13956" priority="2901" operator="lessThan">
      <formula>$C$4</formula>
    </cfRule>
  </conditionalFormatting>
  <conditionalFormatting sqref="L57">
    <cfRule type="cellIs" dxfId="13955" priority="2902" operator="lessThan">
      <formula>$C$4</formula>
    </cfRule>
  </conditionalFormatting>
  <conditionalFormatting sqref="L57">
    <cfRule type="cellIs" dxfId="13954" priority="2903" operator="lessThan">
      <formula>$C$4</formula>
    </cfRule>
  </conditionalFormatting>
  <conditionalFormatting sqref="L58">
    <cfRule type="cellIs" dxfId="13953" priority="2904" operator="lessThan">
      <formula>$C$4</formula>
    </cfRule>
  </conditionalFormatting>
  <conditionalFormatting sqref="L58">
    <cfRule type="cellIs" dxfId="13952" priority="2905" operator="lessThan">
      <formula>$C$4</formula>
    </cfRule>
  </conditionalFormatting>
  <conditionalFormatting sqref="L59">
    <cfRule type="cellIs" dxfId="13951" priority="2906" operator="lessThan">
      <formula>$C$4</formula>
    </cfRule>
  </conditionalFormatting>
  <conditionalFormatting sqref="L59">
    <cfRule type="cellIs" dxfId="13950" priority="2907" operator="lessThan">
      <formula>$C$4</formula>
    </cfRule>
  </conditionalFormatting>
  <conditionalFormatting sqref="L60">
    <cfRule type="cellIs" dxfId="13949" priority="2908" operator="lessThan">
      <formula>$C$4</formula>
    </cfRule>
  </conditionalFormatting>
  <conditionalFormatting sqref="L60">
    <cfRule type="cellIs" dxfId="13948" priority="2909" operator="lessThan">
      <formula>$C$4</formula>
    </cfRule>
  </conditionalFormatting>
  <conditionalFormatting sqref="M11">
    <cfRule type="cellIs" dxfId="13947" priority="2910" operator="lessThan">
      <formula>$C$4</formula>
    </cfRule>
  </conditionalFormatting>
  <conditionalFormatting sqref="M11">
    <cfRule type="cellIs" dxfId="13946" priority="2911" operator="lessThan">
      <formula>$C$4</formula>
    </cfRule>
  </conditionalFormatting>
  <conditionalFormatting sqref="M12">
    <cfRule type="cellIs" dxfId="13945" priority="2912" operator="lessThan">
      <formula>$C$4</formula>
    </cfRule>
  </conditionalFormatting>
  <conditionalFormatting sqref="M12">
    <cfRule type="cellIs" dxfId="13944" priority="2913" operator="lessThan">
      <formula>$C$4</formula>
    </cfRule>
  </conditionalFormatting>
  <conditionalFormatting sqref="M13">
    <cfRule type="cellIs" dxfId="13943" priority="2914" operator="lessThan">
      <formula>$C$4</formula>
    </cfRule>
  </conditionalFormatting>
  <conditionalFormatting sqref="M13">
    <cfRule type="cellIs" dxfId="13942" priority="2915" operator="lessThan">
      <formula>$C$4</formula>
    </cfRule>
  </conditionalFormatting>
  <conditionalFormatting sqref="M14">
    <cfRule type="cellIs" dxfId="13941" priority="2916" operator="lessThan">
      <formula>$C$4</formula>
    </cfRule>
  </conditionalFormatting>
  <conditionalFormatting sqref="M14">
    <cfRule type="cellIs" dxfId="13940" priority="2917" operator="lessThan">
      <formula>$C$4</formula>
    </cfRule>
  </conditionalFormatting>
  <conditionalFormatting sqref="M15">
    <cfRule type="cellIs" dxfId="13939" priority="2918" operator="lessThan">
      <formula>$C$4</formula>
    </cfRule>
  </conditionalFormatting>
  <conditionalFormatting sqref="M15">
    <cfRule type="cellIs" dxfId="13938" priority="2919" operator="lessThan">
      <formula>$C$4</formula>
    </cfRule>
  </conditionalFormatting>
  <conditionalFormatting sqref="M16">
    <cfRule type="cellIs" dxfId="13937" priority="2920" operator="lessThan">
      <formula>$C$4</formula>
    </cfRule>
  </conditionalFormatting>
  <conditionalFormatting sqref="M16">
    <cfRule type="cellIs" dxfId="13936" priority="2921" operator="lessThan">
      <formula>$C$4</formula>
    </cfRule>
  </conditionalFormatting>
  <conditionalFormatting sqref="M17">
    <cfRule type="cellIs" dxfId="13935" priority="2922" operator="lessThan">
      <formula>$C$4</formula>
    </cfRule>
  </conditionalFormatting>
  <conditionalFormatting sqref="M17">
    <cfRule type="cellIs" dxfId="13934" priority="2923" operator="lessThan">
      <formula>$C$4</formula>
    </cfRule>
  </conditionalFormatting>
  <conditionalFormatting sqref="M18">
    <cfRule type="cellIs" dxfId="13933" priority="2924" operator="lessThan">
      <formula>$C$4</formula>
    </cfRule>
  </conditionalFormatting>
  <conditionalFormatting sqref="M18">
    <cfRule type="cellIs" dxfId="13932" priority="2925" operator="lessThan">
      <formula>$C$4</formula>
    </cfRule>
  </conditionalFormatting>
  <conditionalFormatting sqref="M19">
    <cfRule type="cellIs" dxfId="13931" priority="2926" operator="lessThan">
      <formula>$C$4</formula>
    </cfRule>
  </conditionalFormatting>
  <conditionalFormatting sqref="M19">
    <cfRule type="cellIs" dxfId="13930" priority="2927" operator="lessThan">
      <formula>$C$4</formula>
    </cfRule>
  </conditionalFormatting>
  <conditionalFormatting sqref="M20">
    <cfRule type="cellIs" dxfId="13929" priority="2928" operator="lessThan">
      <formula>$C$4</formula>
    </cfRule>
  </conditionalFormatting>
  <conditionalFormatting sqref="M20">
    <cfRule type="cellIs" dxfId="13928" priority="2929" operator="lessThan">
      <formula>$C$4</formula>
    </cfRule>
  </conditionalFormatting>
  <conditionalFormatting sqref="M21">
    <cfRule type="cellIs" dxfId="13927" priority="2930" operator="lessThan">
      <formula>$C$4</formula>
    </cfRule>
  </conditionalFormatting>
  <conditionalFormatting sqref="M21">
    <cfRule type="cellIs" dxfId="13926" priority="2931" operator="lessThan">
      <formula>$C$4</formula>
    </cfRule>
  </conditionalFormatting>
  <conditionalFormatting sqref="M22">
    <cfRule type="cellIs" dxfId="13925" priority="2932" operator="lessThan">
      <formula>$C$4</formula>
    </cfRule>
  </conditionalFormatting>
  <conditionalFormatting sqref="M22">
    <cfRule type="cellIs" dxfId="13924" priority="2933" operator="lessThan">
      <formula>$C$4</formula>
    </cfRule>
  </conditionalFormatting>
  <conditionalFormatting sqref="M23">
    <cfRule type="cellIs" dxfId="13923" priority="2934" operator="lessThan">
      <formula>$C$4</formula>
    </cfRule>
  </conditionalFormatting>
  <conditionalFormatting sqref="M23">
    <cfRule type="cellIs" dxfId="13922" priority="2935" operator="lessThan">
      <formula>$C$4</formula>
    </cfRule>
  </conditionalFormatting>
  <conditionalFormatting sqref="M24">
    <cfRule type="cellIs" dxfId="13921" priority="2936" operator="lessThan">
      <formula>$C$4</formula>
    </cfRule>
  </conditionalFormatting>
  <conditionalFormatting sqref="M24">
    <cfRule type="cellIs" dxfId="13920" priority="2937" operator="lessThan">
      <formula>$C$4</formula>
    </cfRule>
  </conditionalFormatting>
  <conditionalFormatting sqref="M25">
    <cfRule type="cellIs" dxfId="13919" priority="2938" operator="lessThan">
      <formula>$C$4</formula>
    </cfRule>
  </conditionalFormatting>
  <conditionalFormatting sqref="M25">
    <cfRule type="cellIs" dxfId="13918" priority="2939" operator="lessThan">
      <formula>$C$4</formula>
    </cfRule>
  </conditionalFormatting>
  <conditionalFormatting sqref="M26">
    <cfRule type="cellIs" dxfId="13917" priority="2940" operator="lessThan">
      <formula>$C$4</formula>
    </cfRule>
  </conditionalFormatting>
  <conditionalFormatting sqref="M26">
    <cfRule type="cellIs" dxfId="13916" priority="2941" operator="lessThan">
      <formula>$C$4</formula>
    </cfRule>
  </conditionalFormatting>
  <conditionalFormatting sqref="M27">
    <cfRule type="cellIs" dxfId="13915" priority="2942" operator="lessThan">
      <formula>$C$4</formula>
    </cfRule>
  </conditionalFormatting>
  <conditionalFormatting sqref="M27">
    <cfRule type="cellIs" dxfId="13914" priority="2943" operator="lessThan">
      <formula>$C$4</formula>
    </cfRule>
  </conditionalFormatting>
  <conditionalFormatting sqref="M28">
    <cfRule type="cellIs" dxfId="13913" priority="2944" operator="lessThan">
      <formula>$C$4</formula>
    </cfRule>
  </conditionalFormatting>
  <conditionalFormatting sqref="M28">
    <cfRule type="cellIs" dxfId="13912" priority="2945" operator="lessThan">
      <formula>$C$4</formula>
    </cfRule>
  </conditionalFormatting>
  <conditionalFormatting sqref="M29">
    <cfRule type="cellIs" dxfId="13911" priority="2946" operator="lessThan">
      <formula>$C$4</formula>
    </cfRule>
  </conditionalFormatting>
  <conditionalFormatting sqref="M29">
    <cfRule type="cellIs" dxfId="13910" priority="2947" operator="lessThan">
      <formula>$C$4</formula>
    </cfRule>
  </conditionalFormatting>
  <conditionalFormatting sqref="M30">
    <cfRule type="cellIs" dxfId="13909" priority="2948" operator="lessThan">
      <formula>$C$4</formula>
    </cfRule>
  </conditionalFormatting>
  <conditionalFormatting sqref="M30">
    <cfRule type="cellIs" dxfId="13908" priority="2949" operator="lessThan">
      <formula>$C$4</formula>
    </cfRule>
  </conditionalFormatting>
  <conditionalFormatting sqref="M31">
    <cfRule type="cellIs" dxfId="13907" priority="2950" operator="lessThan">
      <formula>$C$4</formula>
    </cfRule>
  </conditionalFormatting>
  <conditionalFormatting sqref="M31">
    <cfRule type="cellIs" dxfId="13906" priority="2951" operator="lessThan">
      <formula>$C$4</formula>
    </cfRule>
  </conditionalFormatting>
  <conditionalFormatting sqref="M32">
    <cfRule type="cellIs" dxfId="13905" priority="2952" operator="lessThan">
      <formula>$C$4</formula>
    </cfRule>
  </conditionalFormatting>
  <conditionalFormatting sqref="M32">
    <cfRule type="cellIs" dxfId="13904" priority="2953" operator="lessThan">
      <formula>$C$4</formula>
    </cfRule>
  </conditionalFormatting>
  <conditionalFormatting sqref="M33">
    <cfRule type="cellIs" dxfId="13903" priority="2954" operator="lessThan">
      <formula>$C$4</formula>
    </cfRule>
  </conditionalFormatting>
  <conditionalFormatting sqref="M33">
    <cfRule type="cellIs" dxfId="13902" priority="2955" operator="lessThan">
      <formula>$C$4</formula>
    </cfRule>
  </conditionalFormatting>
  <conditionalFormatting sqref="M34">
    <cfRule type="cellIs" dxfId="13901" priority="2956" operator="lessThan">
      <formula>$C$4</formula>
    </cfRule>
  </conditionalFormatting>
  <conditionalFormatting sqref="M34">
    <cfRule type="cellIs" dxfId="13900" priority="2957" operator="lessThan">
      <formula>$C$4</formula>
    </cfRule>
  </conditionalFormatting>
  <conditionalFormatting sqref="M35">
    <cfRule type="cellIs" dxfId="13899" priority="2958" operator="lessThan">
      <formula>$C$4</formula>
    </cfRule>
  </conditionalFormatting>
  <conditionalFormatting sqref="M35">
    <cfRule type="cellIs" dxfId="13898" priority="2959" operator="lessThan">
      <formula>$C$4</formula>
    </cfRule>
  </conditionalFormatting>
  <conditionalFormatting sqref="M36">
    <cfRule type="cellIs" dxfId="13897" priority="2960" operator="lessThan">
      <formula>$C$4</formula>
    </cfRule>
  </conditionalFormatting>
  <conditionalFormatting sqref="M36">
    <cfRule type="cellIs" dxfId="13896" priority="2961" operator="lessThan">
      <formula>$C$4</formula>
    </cfRule>
  </conditionalFormatting>
  <conditionalFormatting sqref="M37">
    <cfRule type="cellIs" dxfId="13895" priority="2962" operator="lessThan">
      <formula>$C$4</formula>
    </cfRule>
  </conditionalFormatting>
  <conditionalFormatting sqref="M37">
    <cfRule type="cellIs" dxfId="13894" priority="2963" operator="lessThan">
      <formula>$C$4</formula>
    </cfRule>
  </conditionalFormatting>
  <conditionalFormatting sqref="M38">
    <cfRule type="cellIs" dxfId="13893" priority="2964" operator="lessThan">
      <formula>$C$4</formula>
    </cfRule>
  </conditionalFormatting>
  <conditionalFormatting sqref="M38">
    <cfRule type="cellIs" dxfId="13892" priority="2965" operator="lessThan">
      <formula>$C$4</formula>
    </cfRule>
  </conditionalFormatting>
  <conditionalFormatting sqref="M39">
    <cfRule type="cellIs" dxfId="13891" priority="2966" operator="lessThan">
      <formula>$C$4</formula>
    </cfRule>
  </conditionalFormatting>
  <conditionalFormatting sqref="M39">
    <cfRule type="cellIs" dxfId="13890" priority="2967" operator="lessThan">
      <formula>$C$4</formula>
    </cfRule>
  </conditionalFormatting>
  <conditionalFormatting sqref="M40">
    <cfRule type="cellIs" dxfId="13889" priority="2968" operator="lessThan">
      <formula>$C$4</formula>
    </cfRule>
  </conditionalFormatting>
  <conditionalFormatting sqref="M40">
    <cfRule type="cellIs" dxfId="13888" priority="2969" operator="lessThan">
      <formula>$C$4</formula>
    </cfRule>
  </conditionalFormatting>
  <conditionalFormatting sqref="M41">
    <cfRule type="cellIs" dxfId="13887" priority="2970" operator="lessThan">
      <formula>$C$4</formula>
    </cfRule>
  </conditionalFormatting>
  <conditionalFormatting sqref="M41">
    <cfRule type="cellIs" dxfId="13886" priority="2971" operator="lessThan">
      <formula>$C$4</formula>
    </cfRule>
  </conditionalFormatting>
  <conditionalFormatting sqref="M42">
    <cfRule type="cellIs" dxfId="13885" priority="2972" operator="lessThan">
      <formula>$C$4</formula>
    </cfRule>
  </conditionalFormatting>
  <conditionalFormatting sqref="M42">
    <cfRule type="cellIs" dxfId="13884" priority="2973" operator="lessThan">
      <formula>$C$4</formula>
    </cfRule>
  </conditionalFormatting>
  <conditionalFormatting sqref="M43">
    <cfRule type="cellIs" dxfId="13883" priority="2974" operator="lessThan">
      <formula>$C$4</formula>
    </cfRule>
  </conditionalFormatting>
  <conditionalFormatting sqref="M43">
    <cfRule type="cellIs" dxfId="13882" priority="2975" operator="lessThan">
      <formula>$C$4</formula>
    </cfRule>
  </conditionalFormatting>
  <conditionalFormatting sqref="M44">
    <cfRule type="cellIs" dxfId="13881" priority="2976" operator="lessThan">
      <formula>$C$4</formula>
    </cfRule>
  </conditionalFormatting>
  <conditionalFormatting sqref="M44">
    <cfRule type="cellIs" dxfId="13880" priority="2977" operator="lessThan">
      <formula>$C$4</formula>
    </cfRule>
  </conditionalFormatting>
  <conditionalFormatting sqref="M45">
    <cfRule type="cellIs" dxfId="13879" priority="2978" operator="lessThan">
      <formula>$C$4</formula>
    </cfRule>
  </conditionalFormatting>
  <conditionalFormatting sqref="M45">
    <cfRule type="cellIs" dxfId="13878" priority="2979" operator="lessThan">
      <formula>$C$4</formula>
    </cfRule>
  </conditionalFormatting>
  <conditionalFormatting sqref="M46">
    <cfRule type="cellIs" dxfId="13877" priority="2980" operator="lessThan">
      <formula>$C$4</formula>
    </cfRule>
  </conditionalFormatting>
  <conditionalFormatting sqref="M46">
    <cfRule type="cellIs" dxfId="13876" priority="2981" operator="lessThan">
      <formula>$C$4</formula>
    </cfRule>
  </conditionalFormatting>
  <conditionalFormatting sqref="M47">
    <cfRule type="cellIs" dxfId="13875" priority="2982" operator="lessThan">
      <formula>$C$4</formula>
    </cfRule>
  </conditionalFormatting>
  <conditionalFormatting sqref="M47">
    <cfRule type="cellIs" dxfId="13874" priority="2983" operator="lessThan">
      <formula>$C$4</formula>
    </cfRule>
  </conditionalFormatting>
  <conditionalFormatting sqref="M48">
    <cfRule type="cellIs" dxfId="13873" priority="2984" operator="lessThan">
      <formula>$C$4</formula>
    </cfRule>
  </conditionalFormatting>
  <conditionalFormatting sqref="M48">
    <cfRule type="cellIs" dxfId="13872" priority="2985" operator="lessThan">
      <formula>$C$4</formula>
    </cfRule>
  </conditionalFormatting>
  <conditionalFormatting sqref="M49">
    <cfRule type="cellIs" dxfId="13871" priority="2986" operator="lessThan">
      <formula>$C$4</formula>
    </cfRule>
  </conditionalFormatting>
  <conditionalFormatting sqref="M49">
    <cfRule type="cellIs" dxfId="13870" priority="2987" operator="lessThan">
      <formula>$C$4</formula>
    </cfRule>
  </conditionalFormatting>
  <conditionalFormatting sqref="M50">
    <cfRule type="cellIs" dxfId="13869" priority="2988" operator="lessThan">
      <formula>$C$4</formula>
    </cfRule>
  </conditionalFormatting>
  <conditionalFormatting sqref="M50">
    <cfRule type="cellIs" dxfId="13868" priority="2989" operator="lessThan">
      <formula>$C$4</formula>
    </cfRule>
  </conditionalFormatting>
  <conditionalFormatting sqref="M51">
    <cfRule type="cellIs" dxfId="13867" priority="2990" operator="lessThan">
      <formula>$C$4</formula>
    </cfRule>
  </conditionalFormatting>
  <conditionalFormatting sqref="M51">
    <cfRule type="cellIs" dxfId="13866" priority="2991" operator="lessThan">
      <formula>$C$4</formula>
    </cfRule>
  </conditionalFormatting>
  <conditionalFormatting sqref="M52">
    <cfRule type="cellIs" dxfId="13865" priority="2992" operator="lessThan">
      <formula>$C$4</formula>
    </cfRule>
  </conditionalFormatting>
  <conditionalFormatting sqref="M52">
    <cfRule type="cellIs" dxfId="13864" priority="2993" operator="lessThan">
      <formula>$C$4</formula>
    </cfRule>
  </conditionalFormatting>
  <conditionalFormatting sqref="M53">
    <cfRule type="cellIs" dxfId="13863" priority="2994" operator="lessThan">
      <formula>$C$4</formula>
    </cfRule>
  </conditionalFormatting>
  <conditionalFormatting sqref="M53">
    <cfRule type="cellIs" dxfId="13862" priority="2995" operator="lessThan">
      <formula>$C$4</formula>
    </cfRule>
  </conditionalFormatting>
  <conditionalFormatting sqref="M54">
    <cfRule type="cellIs" dxfId="13861" priority="2996" operator="lessThan">
      <formula>$C$4</formula>
    </cfRule>
  </conditionalFormatting>
  <conditionalFormatting sqref="M54">
    <cfRule type="cellIs" dxfId="13860" priority="2997" operator="lessThan">
      <formula>$C$4</formula>
    </cfRule>
  </conditionalFormatting>
  <conditionalFormatting sqref="M55">
    <cfRule type="cellIs" dxfId="13859" priority="2998" operator="lessThan">
      <formula>$C$4</formula>
    </cfRule>
  </conditionalFormatting>
  <conditionalFormatting sqref="M55">
    <cfRule type="cellIs" dxfId="13858" priority="2999" operator="lessThan">
      <formula>$C$4</formula>
    </cfRule>
  </conditionalFormatting>
  <conditionalFormatting sqref="M56">
    <cfRule type="cellIs" dxfId="13857" priority="3000" operator="lessThan">
      <formula>$C$4</formula>
    </cfRule>
  </conditionalFormatting>
  <conditionalFormatting sqref="M56">
    <cfRule type="cellIs" dxfId="13856" priority="3001" operator="lessThan">
      <formula>$C$4</formula>
    </cfRule>
  </conditionalFormatting>
  <conditionalFormatting sqref="M57">
    <cfRule type="cellIs" dxfId="13855" priority="3002" operator="lessThan">
      <formula>$C$4</formula>
    </cfRule>
  </conditionalFormatting>
  <conditionalFormatting sqref="M57">
    <cfRule type="cellIs" dxfId="13854" priority="3003" operator="lessThan">
      <formula>$C$4</formula>
    </cfRule>
  </conditionalFormatting>
  <conditionalFormatting sqref="M58">
    <cfRule type="cellIs" dxfId="13853" priority="3004" operator="lessThan">
      <formula>$C$4</formula>
    </cfRule>
  </conditionalFormatting>
  <conditionalFormatting sqref="M58">
    <cfRule type="cellIs" dxfId="13852" priority="3005" operator="lessThan">
      <formula>$C$4</formula>
    </cfRule>
  </conditionalFormatting>
  <conditionalFormatting sqref="M59">
    <cfRule type="cellIs" dxfId="13851" priority="3006" operator="lessThan">
      <formula>$C$4</formula>
    </cfRule>
  </conditionalFormatting>
  <conditionalFormatting sqref="M59">
    <cfRule type="cellIs" dxfId="13850" priority="3007" operator="lessThan">
      <formula>$C$4</formula>
    </cfRule>
  </conditionalFormatting>
  <conditionalFormatting sqref="M60">
    <cfRule type="cellIs" dxfId="13849" priority="3008" operator="lessThan">
      <formula>$C$4</formula>
    </cfRule>
  </conditionalFormatting>
  <conditionalFormatting sqref="M60">
    <cfRule type="cellIs" dxfId="13848" priority="3009" operator="lessThan">
      <formula>$C$4</formula>
    </cfRule>
  </conditionalFormatting>
  <conditionalFormatting sqref="CW12">
    <cfRule type="cellIs" dxfId="13847" priority="3012" operator="lessThan">
      <formula>1</formula>
    </cfRule>
  </conditionalFormatting>
  <conditionalFormatting sqref="CW13">
    <cfRule type="cellIs" dxfId="13846" priority="3013" operator="lessThan">
      <formula>1</formula>
    </cfRule>
  </conditionalFormatting>
  <conditionalFormatting sqref="CW14">
    <cfRule type="cellIs" dxfId="13845" priority="3014" operator="lessThan">
      <formula>1</formula>
    </cfRule>
  </conditionalFormatting>
  <conditionalFormatting sqref="CW15">
    <cfRule type="cellIs" dxfId="13844" priority="3015" operator="lessThan">
      <formula>1</formula>
    </cfRule>
  </conditionalFormatting>
  <conditionalFormatting sqref="CW16">
    <cfRule type="cellIs" dxfId="13843" priority="3016" operator="lessThan">
      <formula>1</formula>
    </cfRule>
  </conditionalFormatting>
  <conditionalFormatting sqref="CW17">
    <cfRule type="cellIs" dxfId="13842" priority="3017" operator="lessThan">
      <formula>1</formula>
    </cfRule>
  </conditionalFormatting>
  <conditionalFormatting sqref="CW18">
    <cfRule type="cellIs" dxfId="13841" priority="3018" operator="lessThan">
      <formula>1</formula>
    </cfRule>
  </conditionalFormatting>
  <conditionalFormatting sqref="CW19">
    <cfRule type="cellIs" dxfId="13840" priority="3019" operator="lessThan">
      <formula>1</formula>
    </cfRule>
  </conditionalFormatting>
  <conditionalFormatting sqref="CW27">
    <cfRule type="cellIs" dxfId="13839" priority="3024" operator="lessThan">
      <formula>1</formula>
    </cfRule>
  </conditionalFormatting>
  <conditionalFormatting sqref="CW28">
    <cfRule type="cellIs" dxfId="13838" priority="3025" operator="lessThan">
      <formula>1</formula>
    </cfRule>
  </conditionalFormatting>
  <conditionalFormatting sqref="CW29">
    <cfRule type="cellIs" dxfId="13837" priority="3026" operator="lessThan">
      <formula>1</formula>
    </cfRule>
  </conditionalFormatting>
  <conditionalFormatting sqref="CW30">
    <cfRule type="cellIs" dxfId="13836" priority="3027" operator="lessThan">
      <formula>1</formula>
    </cfRule>
  </conditionalFormatting>
  <conditionalFormatting sqref="CW31">
    <cfRule type="cellIs" dxfId="13835" priority="3028" operator="lessThan">
      <formula>1</formula>
    </cfRule>
  </conditionalFormatting>
  <conditionalFormatting sqref="CW32">
    <cfRule type="cellIs" dxfId="13834" priority="3029" operator="lessThan">
      <formula>1</formula>
    </cfRule>
  </conditionalFormatting>
  <conditionalFormatting sqref="AX11">
    <cfRule type="cellIs" dxfId="13833" priority="3030" operator="lessThan">
      <formula>$C$4</formula>
    </cfRule>
  </conditionalFormatting>
  <conditionalFormatting sqref="AX11">
    <cfRule type="cellIs" dxfId="13832" priority="3031" operator="lessThan">
      <formula>$C$4</formula>
    </cfRule>
  </conditionalFormatting>
  <conditionalFormatting sqref="AX12">
    <cfRule type="cellIs" dxfId="13831" priority="3032" operator="lessThan">
      <formula>$C$4</formula>
    </cfRule>
  </conditionalFormatting>
  <conditionalFormatting sqref="AX12">
    <cfRule type="cellIs" dxfId="13830" priority="3033" operator="lessThan">
      <formula>$C$4</formula>
    </cfRule>
  </conditionalFormatting>
  <conditionalFormatting sqref="AX13">
    <cfRule type="cellIs" dxfId="13829" priority="3034" operator="lessThan">
      <formula>$C$4</formula>
    </cfRule>
  </conditionalFormatting>
  <conditionalFormatting sqref="AX13">
    <cfRule type="cellIs" dxfId="13828" priority="3035" operator="lessThan">
      <formula>$C$4</formula>
    </cfRule>
  </conditionalFormatting>
  <conditionalFormatting sqref="AX14">
    <cfRule type="cellIs" dxfId="13827" priority="3036" operator="lessThan">
      <formula>$C$4</formula>
    </cfRule>
  </conditionalFormatting>
  <conditionalFormatting sqref="AX14">
    <cfRule type="cellIs" dxfId="13826" priority="3037" operator="lessThan">
      <formula>$C$4</formula>
    </cfRule>
  </conditionalFormatting>
  <conditionalFormatting sqref="AX15">
    <cfRule type="cellIs" dxfId="13825" priority="3038" operator="lessThan">
      <formula>$C$4</formula>
    </cfRule>
  </conditionalFormatting>
  <conditionalFormatting sqref="AX15">
    <cfRule type="cellIs" dxfId="13824" priority="3039" operator="lessThan">
      <formula>$C$4</formula>
    </cfRule>
  </conditionalFormatting>
  <conditionalFormatting sqref="AX16">
    <cfRule type="cellIs" dxfId="13823" priority="3040" operator="lessThan">
      <formula>$C$4</formula>
    </cfRule>
  </conditionalFormatting>
  <conditionalFormatting sqref="AX16">
    <cfRule type="cellIs" dxfId="13822" priority="3041" operator="lessThan">
      <formula>$C$4</formula>
    </cfRule>
  </conditionalFormatting>
  <conditionalFormatting sqref="AX17">
    <cfRule type="cellIs" dxfId="13821" priority="3042" operator="lessThan">
      <formula>$C$4</formula>
    </cfRule>
  </conditionalFormatting>
  <conditionalFormatting sqref="AX17">
    <cfRule type="cellIs" dxfId="13820" priority="3043" operator="lessThan">
      <formula>$C$4</formula>
    </cfRule>
  </conditionalFormatting>
  <conditionalFormatting sqref="AX18">
    <cfRule type="cellIs" dxfId="13819" priority="3044" operator="lessThan">
      <formula>$C$4</formula>
    </cfRule>
  </conditionalFormatting>
  <conditionalFormatting sqref="AX18">
    <cfRule type="cellIs" dxfId="13818" priority="3045" operator="lessThan">
      <formula>$C$4</formula>
    </cfRule>
  </conditionalFormatting>
  <conditionalFormatting sqref="AX19">
    <cfRule type="cellIs" dxfId="13817" priority="3046" operator="lessThan">
      <formula>$C$4</formula>
    </cfRule>
  </conditionalFormatting>
  <conditionalFormatting sqref="AX19">
    <cfRule type="cellIs" dxfId="13816" priority="3047" operator="lessThan">
      <formula>$C$4</formula>
    </cfRule>
  </conditionalFormatting>
  <conditionalFormatting sqref="AX20">
    <cfRule type="cellIs" dxfId="13815" priority="3048" operator="lessThan">
      <formula>$C$4</formula>
    </cfRule>
  </conditionalFormatting>
  <conditionalFormatting sqref="AX20">
    <cfRule type="cellIs" dxfId="13814" priority="3049" operator="lessThan">
      <formula>$C$4</formula>
    </cfRule>
  </conditionalFormatting>
  <conditionalFormatting sqref="AX21">
    <cfRule type="cellIs" dxfId="13813" priority="3050" operator="lessThan">
      <formula>$C$4</formula>
    </cfRule>
  </conditionalFormatting>
  <conditionalFormatting sqref="AX21">
    <cfRule type="cellIs" dxfId="13812" priority="3051" operator="lessThan">
      <formula>$C$4</formula>
    </cfRule>
  </conditionalFormatting>
  <conditionalFormatting sqref="AX22">
    <cfRule type="cellIs" dxfId="13811" priority="3052" operator="lessThan">
      <formula>$C$4</formula>
    </cfRule>
  </conditionalFormatting>
  <conditionalFormatting sqref="AX22">
    <cfRule type="cellIs" dxfId="13810" priority="3053" operator="lessThan">
      <formula>$C$4</formula>
    </cfRule>
  </conditionalFormatting>
  <conditionalFormatting sqref="AX23">
    <cfRule type="cellIs" dxfId="13809" priority="3054" operator="lessThan">
      <formula>$C$4</formula>
    </cfRule>
  </conditionalFormatting>
  <conditionalFormatting sqref="AX23">
    <cfRule type="cellIs" dxfId="13808" priority="3055" operator="lessThan">
      <formula>$C$4</formula>
    </cfRule>
  </conditionalFormatting>
  <conditionalFormatting sqref="AX24">
    <cfRule type="cellIs" dxfId="13807" priority="3056" operator="lessThan">
      <formula>$C$4</formula>
    </cfRule>
  </conditionalFormatting>
  <conditionalFormatting sqref="AX24">
    <cfRule type="cellIs" dxfId="13806" priority="3057" operator="lessThan">
      <formula>$C$4</formula>
    </cfRule>
  </conditionalFormatting>
  <conditionalFormatting sqref="AX25">
    <cfRule type="cellIs" dxfId="13805" priority="3058" operator="lessThan">
      <formula>$C$4</formula>
    </cfRule>
  </conditionalFormatting>
  <conditionalFormatting sqref="AX25">
    <cfRule type="cellIs" dxfId="13804" priority="3059" operator="lessThan">
      <formula>$C$4</formula>
    </cfRule>
  </conditionalFormatting>
  <conditionalFormatting sqref="AX26">
    <cfRule type="cellIs" dxfId="13803" priority="3060" operator="lessThan">
      <formula>$C$4</formula>
    </cfRule>
  </conditionalFormatting>
  <conditionalFormatting sqref="AX26">
    <cfRule type="cellIs" dxfId="13802" priority="3061" operator="lessThan">
      <formula>$C$4</formula>
    </cfRule>
  </conditionalFormatting>
  <conditionalFormatting sqref="AX27">
    <cfRule type="cellIs" dxfId="13801" priority="3062" operator="lessThan">
      <formula>$C$4</formula>
    </cfRule>
  </conditionalFormatting>
  <conditionalFormatting sqref="AX27">
    <cfRule type="cellIs" dxfId="13800" priority="3063" operator="lessThan">
      <formula>$C$4</formula>
    </cfRule>
  </conditionalFormatting>
  <conditionalFormatting sqref="AX28">
    <cfRule type="cellIs" dxfId="13799" priority="3064" operator="lessThan">
      <formula>$C$4</formula>
    </cfRule>
  </conditionalFormatting>
  <conditionalFormatting sqref="AX28">
    <cfRule type="cellIs" dxfId="13798" priority="3065" operator="lessThan">
      <formula>$C$4</formula>
    </cfRule>
  </conditionalFormatting>
  <conditionalFormatting sqref="AX29">
    <cfRule type="cellIs" dxfId="13797" priority="3066" operator="lessThan">
      <formula>$C$4</formula>
    </cfRule>
  </conditionalFormatting>
  <conditionalFormatting sqref="AX29">
    <cfRule type="cellIs" dxfId="13796" priority="3067" operator="lessThan">
      <formula>$C$4</formula>
    </cfRule>
  </conditionalFormatting>
  <conditionalFormatting sqref="AX30">
    <cfRule type="cellIs" dxfId="13795" priority="3068" operator="lessThan">
      <formula>$C$4</formula>
    </cfRule>
  </conditionalFormatting>
  <conditionalFormatting sqref="AX30">
    <cfRule type="cellIs" dxfId="13794" priority="3069" operator="lessThan">
      <formula>$C$4</formula>
    </cfRule>
  </conditionalFormatting>
  <conditionalFormatting sqref="AX31">
    <cfRule type="cellIs" dxfId="13793" priority="3070" operator="lessThan">
      <formula>$C$4</formula>
    </cfRule>
  </conditionalFormatting>
  <conditionalFormatting sqref="AX31">
    <cfRule type="cellIs" dxfId="13792" priority="3071" operator="lessThan">
      <formula>$C$4</formula>
    </cfRule>
  </conditionalFormatting>
  <conditionalFormatting sqref="AX32">
    <cfRule type="cellIs" dxfId="13791" priority="3072" operator="lessThan">
      <formula>$C$4</formula>
    </cfRule>
  </conditionalFormatting>
  <conditionalFormatting sqref="AX32">
    <cfRule type="cellIs" dxfId="13790" priority="3073" operator="lessThan">
      <formula>$C$4</formula>
    </cfRule>
  </conditionalFormatting>
  <conditionalFormatting sqref="AX33">
    <cfRule type="cellIs" dxfId="13789" priority="3074" operator="lessThan">
      <formula>$C$4</formula>
    </cfRule>
  </conditionalFormatting>
  <conditionalFormatting sqref="AX33">
    <cfRule type="cellIs" dxfId="13788" priority="3075" operator="lessThan">
      <formula>$C$4</formula>
    </cfRule>
  </conditionalFormatting>
  <conditionalFormatting sqref="AX34">
    <cfRule type="cellIs" dxfId="13787" priority="3076" operator="lessThan">
      <formula>$C$4</formula>
    </cfRule>
  </conditionalFormatting>
  <conditionalFormatting sqref="AX34">
    <cfRule type="cellIs" dxfId="13786" priority="3077" operator="lessThan">
      <formula>$C$4</formula>
    </cfRule>
  </conditionalFormatting>
  <conditionalFormatting sqref="AX35">
    <cfRule type="cellIs" dxfId="13785" priority="3078" operator="lessThan">
      <formula>$C$4</formula>
    </cfRule>
  </conditionalFormatting>
  <conditionalFormatting sqref="AX35">
    <cfRule type="cellIs" dxfId="13784" priority="3079" operator="lessThan">
      <formula>$C$4</formula>
    </cfRule>
  </conditionalFormatting>
  <conditionalFormatting sqref="AX36">
    <cfRule type="cellIs" dxfId="13783" priority="3080" operator="lessThan">
      <formula>$C$4</formula>
    </cfRule>
  </conditionalFormatting>
  <conditionalFormatting sqref="AX36">
    <cfRule type="cellIs" dxfId="13782" priority="3081" operator="lessThan">
      <formula>$C$4</formula>
    </cfRule>
  </conditionalFormatting>
  <conditionalFormatting sqref="AX37">
    <cfRule type="cellIs" dxfId="13781" priority="3082" operator="lessThan">
      <formula>$C$4</formula>
    </cfRule>
  </conditionalFormatting>
  <conditionalFormatting sqref="AX37">
    <cfRule type="cellIs" dxfId="13780" priority="3083" operator="lessThan">
      <formula>$C$4</formula>
    </cfRule>
  </conditionalFormatting>
  <conditionalFormatting sqref="AX38">
    <cfRule type="cellIs" dxfId="13779" priority="3084" operator="lessThan">
      <formula>$C$4</formula>
    </cfRule>
  </conditionalFormatting>
  <conditionalFormatting sqref="AX38">
    <cfRule type="cellIs" dxfId="13778" priority="3085" operator="lessThan">
      <formula>$C$4</formula>
    </cfRule>
  </conditionalFormatting>
  <conditionalFormatting sqref="AX39">
    <cfRule type="cellIs" dxfId="13777" priority="3086" operator="lessThan">
      <formula>$C$4</formula>
    </cfRule>
  </conditionalFormatting>
  <conditionalFormatting sqref="AX39">
    <cfRule type="cellIs" dxfId="13776" priority="3087" operator="lessThan">
      <formula>$C$4</formula>
    </cfRule>
  </conditionalFormatting>
  <conditionalFormatting sqref="AX40">
    <cfRule type="cellIs" dxfId="13775" priority="3088" operator="lessThan">
      <formula>$C$4</formula>
    </cfRule>
  </conditionalFormatting>
  <conditionalFormatting sqref="AX40">
    <cfRule type="cellIs" dxfId="13774" priority="3089" operator="lessThan">
      <formula>$C$4</formula>
    </cfRule>
  </conditionalFormatting>
  <conditionalFormatting sqref="AX41">
    <cfRule type="cellIs" dxfId="13773" priority="3090" operator="lessThan">
      <formula>$C$4</formula>
    </cfRule>
  </conditionalFormatting>
  <conditionalFormatting sqref="AX41">
    <cfRule type="cellIs" dxfId="13772" priority="3091" operator="lessThan">
      <formula>$C$4</formula>
    </cfRule>
  </conditionalFormatting>
  <conditionalFormatting sqref="AX42">
    <cfRule type="cellIs" dxfId="13771" priority="3092" operator="lessThan">
      <formula>$C$4</formula>
    </cfRule>
  </conditionalFormatting>
  <conditionalFormatting sqref="AX42">
    <cfRule type="cellIs" dxfId="13770" priority="3093" operator="lessThan">
      <formula>$C$4</formula>
    </cfRule>
  </conditionalFormatting>
  <conditionalFormatting sqref="AX43">
    <cfRule type="cellIs" dxfId="13769" priority="3094" operator="lessThan">
      <formula>$C$4</formula>
    </cfRule>
  </conditionalFormatting>
  <conditionalFormatting sqref="AX43">
    <cfRule type="cellIs" dxfId="13768" priority="3095" operator="lessThan">
      <formula>$C$4</formula>
    </cfRule>
  </conditionalFormatting>
  <conditionalFormatting sqref="AX44">
    <cfRule type="cellIs" dxfId="13767" priority="3096" operator="lessThan">
      <formula>$C$4</formula>
    </cfRule>
  </conditionalFormatting>
  <conditionalFormatting sqref="AX44">
    <cfRule type="cellIs" dxfId="13766" priority="3097" operator="lessThan">
      <formula>$C$4</formula>
    </cfRule>
  </conditionalFormatting>
  <conditionalFormatting sqref="AX45">
    <cfRule type="cellIs" dxfId="13765" priority="3098" operator="lessThan">
      <formula>$C$4</formula>
    </cfRule>
  </conditionalFormatting>
  <conditionalFormatting sqref="AX45">
    <cfRule type="cellIs" dxfId="13764" priority="3099" operator="lessThan">
      <formula>$C$4</formula>
    </cfRule>
  </conditionalFormatting>
  <conditionalFormatting sqref="AX46">
    <cfRule type="cellIs" dxfId="13763" priority="3100" operator="lessThan">
      <formula>$C$4</formula>
    </cfRule>
  </conditionalFormatting>
  <conditionalFormatting sqref="AX46">
    <cfRule type="cellIs" dxfId="13762" priority="3101" operator="lessThan">
      <formula>$C$4</formula>
    </cfRule>
  </conditionalFormatting>
  <conditionalFormatting sqref="AX47">
    <cfRule type="cellIs" dxfId="13761" priority="3102" operator="lessThan">
      <formula>$C$4</formula>
    </cfRule>
  </conditionalFormatting>
  <conditionalFormatting sqref="AX47">
    <cfRule type="cellIs" dxfId="13760" priority="3103" operator="lessThan">
      <formula>$C$4</formula>
    </cfRule>
  </conditionalFormatting>
  <conditionalFormatting sqref="AX48">
    <cfRule type="cellIs" dxfId="13759" priority="3104" operator="lessThan">
      <formula>$C$4</formula>
    </cfRule>
  </conditionalFormatting>
  <conditionalFormatting sqref="AX48">
    <cfRule type="cellIs" dxfId="13758" priority="3105" operator="lessThan">
      <formula>$C$4</formula>
    </cfRule>
  </conditionalFormatting>
  <conditionalFormatting sqref="AX49">
    <cfRule type="cellIs" dxfId="13757" priority="3106" operator="lessThan">
      <formula>$C$4</formula>
    </cfRule>
  </conditionalFormatting>
  <conditionalFormatting sqref="AX49">
    <cfRule type="cellIs" dxfId="13756" priority="3107" operator="lessThan">
      <formula>$C$4</formula>
    </cfRule>
  </conditionalFormatting>
  <conditionalFormatting sqref="AX50">
    <cfRule type="cellIs" dxfId="13755" priority="3108" operator="lessThan">
      <formula>$C$4</formula>
    </cfRule>
  </conditionalFormatting>
  <conditionalFormatting sqref="AX50">
    <cfRule type="cellIs" dxfId="13754" priority="3109" operator="lessThan">
      <formula>$C$4</formula>
    </cfRule>
  </conditionalFormatting>
  <conditionalFormatting sqref="AX51">
    <cfRule type="cellIs" dxfId="13753" priority="3110" operator="lessThan">
      <formula>$C$4</formula>
    </cfRule>
  </conditionalFormatting>
  <conditionalFormatting sqref="AX51">
    <cfRule type="cellIs" dxfId="13752" priority="3111" operator="lessThan">
      <formula>$C$4</formula>
    </cfRule>
  </conditionalFormatting>
  <conditionalFormatting sqref="AX52">
    <cfRule type="cellIs" dxfId="13751" priority="3112" operator="lessThan">
      <formula>$C$4</formula>
    </cfRule>
  </conditionalFormatting>
  <conditionalFormatting sqref="AX52">
    <cfRule type="cellIs" dxfId="13750" priority="3113" operator="lessThan">
      <formula>$C$4</formula>
    </cfRule>
  </conditionalFormatting>
  <conditionalFormatting sqref="AX53">
    <cfRule type="cellIs" dxfId="13749" priority="3114" operator="lessThan">
      <formula>$C$4</formula>
    </cfRule>
  </conditionalFormatting>
  <conditionalFormatting sqref="AX53">
    <cfRule type="cellIs" dxfId="13748" priority="3115" operator="lessThan">
      <formula>$C$4</formula>
    </cfRule>
  </conditionalFormatting>
  <conditionalFormatting sqref="AX54">
    <cfRule type="cellIs" dxfId="13747" priority="3116" operator="lessThan">
      <formula>$C$4</formula>
    </cfRule>
  </conditionalFormatting>
  <conditionalFormatting sqref="AX54">
    <cfRule type="cellIs" dxfId="13746" priority="3117" operator="lessThan">
      <formula>$C$4</formula>
    </cfRule>
  </conditionalFormatting>
  <conditionalFormatting sqref="AX55">
    <cfRule type="cellIs" dxfId="13745" priority="3118" operator="lessThan">
      <formula>$C$4</formula>
    </cfRule>
  </conditionalFormatting>
  <conditionalFormatting sqref="AX55">
    <cfRule type="cellIs" dxfId="13744" priority="3119" operator="lessThan">
      <formula>$C$4</formula>
    </cfRule>
  </conditionalFormatting>
  <conditionalFormatting sqref="AX56">
    <cfRule type="cellIs" dxfId="13743" priority="3120" operator="lessThan">
      <formula>$C$4</formula>
    </cfRule>
  </conditionalFormatting>
  <conditionalFormatting sqref="AX56">
    <cfRule type="cellIs" dxfId="13742" priority="3121" operator="lessThan">
      <formula>$C$4</formula>
    </cfRule>
  </conditionalFormatting>
  <conditionalFormatting sqref="AX57">
    <cfRule type="cellIs" dxfId="13741" priority="3122" operator="lessThan">
      <formula>$C$4</formula>
    </cfRule>
  </conditionalFormatting>
  <conditionalFormatting sqref="AX57">
    <cfRule type="cellIs" dxfId="13740" priority="3123" operator="lessThan">
      <formula>$C$4</formula>
    </cfRule>
  </conditionalFormatting>
  <conditionalFormatting sqref="AX58">
    <cfRule type="cellIs" dxfId="13739" priority="3124" operator="lessThan">
      <formula>$C$4</formula>
    </cfRule>
  </conditionalFormatting>
  <conditionalFormatting sqref="AX58">
    <cfRule type="cellIs" dxfId="13738" priority="3125" operator="lessThan">
      <formula>$C$4</formula>
    </cfRule>
  </conditionalFormatting>
  <conditionalFormatting sqref="AX59">
    <cfRule type="cellIs" dxfId="13737" priority="3126" operator="lessThan">
      <formula>$C$4</formula>
    </cfRule>
  </conditionalFormatting>
  <conditionalFormatting sqref="AX59">
    <cfRule type="cellIs" dxfId="13736" priority="3127" operator="lessThan">
      <formula>$C$4</formula>
    </cfRule>
  </conditionalFormatting>
  <conditionalFormatting sqref="AX60">
    <cfRule type="cellIs" dxfId="13735" priority="3128" operator="lessThan">
      <formula>$C$4</formula>
    </cfRule>
  </conditionalFormatting>
  <conditionalFormatting sqref="AX60">
    <cfRule type="cellIs" dxfId="13734" priority="3129" operator="lessThan">
      <formula>$C$4</formula>
    </cfRule>
  </conditionalFormatting>
  <conditionalFormatting sqref="AY11">
    <cfRule type="cellIs" dxfId="13733" priority="3130" operator="lessThan">
      <formula>$C$4</formula>
    </cfRule>
  </conditionalFormatting>
  <conditionalFormatting sqref="AY11">
    <cfRule type="cellIs" dxfId="13732" priority="3131" operator="lessThan">
      <formula>$C$4</formula>
    </cfRule>
  </conditionalFormatting>
  <conditionalFormatting sqref="AY12">
    <cfRule type="cellIs" dxfId="13731" priority="3132" operator="lessThan">
      <formula>$C$4</formula>
    </cfRule>
  </conditionalFormatting>
  <conditionalFormatting sqref="AY12">
    <cfRule type="cellIs" dxfId="13730" priority="3133" operator="lessThan">
      <formula>$C$4</formula>
    </cfRule>
  </conditionalFormatting>
  <conditionalFormatting sqref="AY13">
    <cfRule type="cellIs" dxfId="13729" priority="3134" operator="lessThan">
      <formula>$C$4</formula>
    </cfRule>
  </conditionalFormatting>
  <conditionalFormatting sqref="AY13">
    <cfRule type="cellIs" dxfId="13728" priority="3135" operator="lessThan">
      <formula>$C$4</formula>
    </cfRule>
  </conditionalFormatting>
  <conditionalFormatting sqref="AY14">
    <cfRule type="cellIs" dxfId="13727" priority="3136" operator="lessThan">
      <formula>$C$4</formula>
    </cfRule>
  </conditionalFormatting>
  <conditionalFormatting sqref="AY14">
    <cfRule type="cellIs" dxfId="13726" priority="3137" operator="lessThan">
      <formula>$C$4</formula>
    </cfRule>
  </conditionalFormatting>
  <conditionalFormatting sqref="AY15">
    <cfRule type="cellIs" dxfId="13725" priority="3138" operator="lessThan">
      <formula>$C$4</formula>
    </cfRule>
  </conditionalFormatting>
  <conditionalFormatting sqref="AY15">
    <cfRule type="cellIs" dxfId="13724" priority="3139" operator="lessThan">
      <formula>$C$4</formula>
    </cfRule>
  </conditionalFormatting>
  <conditionalFormatting sqref="AY16">
    <cfRule type="cellIs" dxfId="13723" priority="3140" operator="lessThan">
      <formula>$C$4</formula>
    </cfRule>
  </conditionalFormatting>
  <conditionalFormatting sqref="AY16">
    <cfRule type="cellIs" dxfId="13722" priority="3141" operator="lessThan">
      <formula>$C$4</formula>
    </cfRule>
  </conditionalFormatting>
  <conditionalFormatting sqref="AY17">
    <cfRule type="cellIs" dxfId="13721" priority="3142" operator="lessThan">
      <formula>$C$4</formula>
    </cfRule>
  </conditionalFormatting>
  <conditionalFormatting sqref="AY17">
    <cfRule type="cellIs" dxfId="13720" priority="3143" operator="lessThan">
      <formula>$C$4</formula>
    </cfRule>
  </conditionalFormatting>
  <conditionalFormatting sqref="AY18">
    <cfRule type="cellIs" dxfId="13719" priority="3144" operator="lessThan">
      <formula>$C$4</formula>
    </cfRule>
  </conditionalFormatting>
  <conditionalFormatting sqref="AY18">
    <cfRule type="cellIs" dxfId="13718" priority="3145" operator="lessThan">
      <formula>$C$4</formula>
    </cfRule>
  </conditionalFormatting>
  <conditionalFormatting sqref="AY19">
    <cfRule type="cellIs" dxfId="13717" priority="3146" operator="lessThan">
      <formula>$C$4</formula>
    </cfRule>
  </conditionalFormatting>
  <conditionalFormatting sqref="AY19">
    <cfRule type="cellIs" dxfId="13716" priority="3147" operator="lessThan">
      <formula>$C$4</formula>
    </cfRule>
  </conditionalFormatting>
  <conditionalFormatting sqref="AY20">
    <cfRule type="cellIs" dxfId="13715" priority="3148" operator="lessThan">
      <formula>$C$4</formula>
    </cfRule>
  </conditionalFormatting>
  <conditionalFormatting sqref="AY20">
    <cfRule type="cellIs" dxfId="13714" priority="3149" operator="lessThan">
      <formula>$C$4</formula>
    </cfRule>
  </conditionalFormatting>
  <conditionalFormatting sqref="AY21">
    <cfRule type="cellIs" dxfId="13713" priority="3150" operator="lessThan">
      <formula>$C$4</formula>
    </cfRule>
  </conditionalFormatting>
  <conditionalFormatting sqref="AY21">
    <cfRule type="cellIs" dxfId="13712" priority="3151" operator="lessThan">
      <formula>$C$4</formula>
    </cfRule>
  </conditionalFormatting>
  <conditionalFormatting sqref="AY22">
    <cfRule type="cellIs" dxfId="13711" priority="3152" operator="lessThan">
      <formula>$C$4</formula>
    </cfRule>
  </conditionalFormatting>
  <conditionalFormatting sqref="AY22">
    <cfRule type="cellIs" dxfId="13710" priority="3153" operator="lessThan">
      <formula>$C$4</formula>
    </cfRule>
  </conditionalFormatting>
  <conditionalFormatting sqref="AY23">
    <cfRule type="cellIs" dxfId="13709" priority="3154" operator="lessThan">
      <formula>$C$4</formula>
    </cfRule>
  </conditionalFormatting>
  <conditionalFormatting sqref="AY23">
    <cfRule type="cellIs" dxfId="13708" priority="3155" operator="lessThan">
      <formula>$C$4</formula>
    </cfRule>
  </conditionalFormatting>
  <conditionalFormatting sqref="AY24">
    <cfRule type="cellIs" dxfId="13707" priority="3156" operator="lessThan">
      <formula>$C$4</formula>
    </cfRule>
  </conditionalFormatting>
  <conditionalFormatting sqref="AY24">
    <cfRule type="cellIs" dxfId="13706" priority="3157" operator="lessThan">
      <formula>$C$4</formula>
    </cfRule>
  </conditionalFormatting>
  <conditionalFormatting sqref="AY25">
    <cfRule type="cellIs" dxfId="13705" priority="3158" operator="lessThan">
      <formula>$C$4</formula>
    </cfRule>
  </conditionalFormatting>
  <conditionalFormatting sqref="AY25">
    <cfRule type="cellIs" dxfId="13704" priority="3159" operator="lessThan">
      <formula>$C$4</formula>
    </cfRule>
  </conditionalFormatting>
  <conditionalFormatting sqref="AY26">
    <cfRule type="cellIs" dxfId="13703" priority="3160" operator="lessThan">
      <formula>$C$4</formula>
    </cfRule>
  </conditionalFormatting>
  <conditionalFormatting sqref="AY26">
    <cfRule type="cellIs" dxfId="13702" priority="3161" operator="lessThan">
      <formula>$C$4</formula>
    </cfRule>
  </conditionalFormatting>
  <conditionalFormatting sqref="AY27">
    <cfRule type="cellIs" dxfId="13701" priority="3162" operator="lessThan">
      <formula>$C$4</formula>
    </cfRule>
  </conditionalFormatting>
  <conditionalFormatting sqref="AY27">
    <cfRule type="cellIs" dxfId="13700" priority="3163" operator="lessThan">
      <formula>$C$4</formula>
    </cfRule>
  </conditionalFormatting>
  <conditionalFormatting sqref="AY28">
    <cfRule type="cellIs" dxfId="13699" priority="3164" operator="lessThan">
      <formula>$C$4</formula>
    </cfRule>
  </conditionalFormatting>
  <conditionalFormatting sqref="AY28">
    <cfRule type="cellIs" dxfId="13698" priority="3165" operator="lessThan">
      <formula>$C$4</formula>
    </cfRule>
  </conditionalFormatting>
  <conditionalFormatting sqref="AY29">
    <cfRule type="cellIs" dxfId="13697" priority="3166" operator="lessThan">
      <formula>$C$4</formula>
    </cfRule>
  </conditionalFormatting>
  <conditionalFormatting sqref="AY29">
    <cfRule type="cellIs" dxfId="13696" priority="3167" operator="lessThan">
      <formula>$C$4</formula>
    </cfRule>
  </conditionalFormatting>
  <conditionalFormatting sqref="AY30">
    <cfRule type="cellIs" dxfId="13695" priority="3168" operator="lessThan">
      <formula>$C$4</formula>
    </cfRule>
  </conditionalFormatting>
  <conditionalFormatting sqref="AY30">
    <cfRule type="cellIs" dxfId="13694" priority="3169" operator="lessThan">
      <formula>$C$4</formula>
    </cfRule>
  </conditionalFormatting>
  <conditionalFormatting sqref="AY31">
    <cfRule type="cellIs" dxfId="13693" priority="3170" operator="lessThan">
      <formula>$C$4</formula>
    </cfRule>
  </conditionalFormatting>
  <conditionalFormatting sqref="AY31">
    <cfRule type="cellIs" dxfId="13692" priority="3171" operator="lessThan">
      <formula>$C$4</formula>
    </cfRule>
  </conditionalFormatting>
  <conditionalFormatting sqref="AY32">
    <cfRule type="cellIs" dxfId="13691" priority="3172" operator="lessThan">
      <formula>$C$4</formula>
    </cfRule>
  </conditionalFormatting>
  <conditionalFormatting sqref="AY32">
    <cfRule type="cellIs" dxfId="13690" priority="3173" operator="lessThan">
      <formula>$C$4</formula>
    </cfRule>
  </conditionalFormatting>
  <conditionalFormatting sqref="AY33">
    <cfRule type="cellIs" dxfId="13689" priority="3174" operator="lessThan">
      <formula>$C$4</formula>
    </cfRule>
  </conditionalFormatting>
  <conditionalFormatting sqref="AY33">
    <cfRule type="cellIs" dxfId="13688" priority="3175" operator="lessThan">
      <formula>$C$4</formula>
    </cfRule>
  </conditionalFormatting>
  <conditionalFormatting sqref="AY34">
    <cfRule type="cellIs" dxfId="13687" priority="3176" operator="lessThan">
      <formula>$C$4</formula>
    </cfRule>
  </conditionalFormatting>
  <conditionalFormatting sqref="AY34">
    <cfRule type="cellIs" dxfId="13686" priority="3177" operator="lessThan">
      <formula>$C$4</formula>
    </cfRule>
  </conditionalFormatting>
  <conditionalFormatting sqref="AY35">
    <cfRule type="cellIs" dxfId="13685" priority="3178" operator="lessThan">
      <formula>$C$4</formula>
    </cfRule>
  </conditionalFormatting>
  <conditionalFormatting sqref="AY35">
    <cfRule type="cellIs" dxfId="13684" priority="3179" operator="lessThan">
      <formula>$C$4</formula>
    </cfRule>
  </conditionalFormatting>
  <conditionalFormatting sqref="AY36">
    <cfRule type="cellIs" dxfId="13683" priority="3180" operator="lessThan">
      <formula>$C$4</formula>
    </cfRule>
  </conditionalFormatting>
  <conditionalFormatting sqref="AY36">
    <cfRule type="cellIs" dxfId="13682" priority="3181" operator="lessThan">
      <formula>$C$4</formula>
    </cfRule>
  </conditionalFormatting>
  <conditionalFormatting sqref="AY37">
    <cfRule type="cellIs" dxfId="13681" priority="3182" operator="lessThan">
      <formula>$C$4</formula>
    </cfRule>
  </conditionalFormatting>
  <conditionalFormatting sqref="AY37">
    <cfRule type="cellIs" dxfId="13680" priority="3183" operator="lessThan">
      <formula>$C$4</formula>
    </cfRule>
  </conditionalFormatting>
  <conditionalFormatting sqref="AY38">
    <cfRule type="cellIs" dxfId="13679" priority="3184" operator="lessThan">
      <formula>$C$4</formula>
    </cfRule>
  </conditionalFormatting>
  <conditionalFormatting sqref="AY38">
    <cfRule type="cellIs" dxfId="13678" priority="3185" operator="lessThan">
      <formula>$C$4</formula>
    </cfRule>
  </conditionalFormatting>
  <conditionalFormatting sqref="AY39">
    <cfRule type="cellIs" dxfId="13677" priority="3186" operator="lessThan">
      <formula>$C$4</formula>
    </cfRule>
  </conditionalFormatting>
  <conditionalFormatting sqref="AY39">
    <cfRule type="cellIs" dxfId="13676" priority="3187" operator="lessThan">
      <formula>$C$4</formula>
    </cfRule>
  </conditionalFormatting>
  <conditionalFormatting sqref="AY40">
    <cfRule type="cellIs" dxfId="13675" priority="3188" operator="lessThan">
      <formula>$C$4</formula>
    </cfRule>
  </conditionalFormatting>
  <conditionalFormatting sqref="AY40">
    <cfRule type="cellIs" dxfId="13674" priority="3189" operator="lessThan">
      <formula>$C$4</formula>
    </cfRule>
  </conditionalFormatting>
  <conditionalFormatting sqref="AY41">
    <cfRule type="cellIs" dxfId="13673" priority="3190" operator="lessThan">
      <formula>$C$4</formula>
    </cfRule>
  </conditionalFormatting>
  <conditionalFormatting sqref="AY41">
    <cfRule type="cellIs" dxfId="13672" priority="3191" operator="lessThan">
      <formula>$C$4</formula>
    </cfRule>
  </conditionalFormatting>
  <conditionalFormatting sqref="AY42">
    <cfRule type="cellIs" dxfId="13671" priority="3192" operator="lessThan">
      <formula>$C$4</formula>
    </cfRule>
  </conditionalFormatting>
  <conditionalFormatting sqref="AY42">
    <cfRule type="cellIs" dxfId="13670" priority="3193" operator="lessThan">
      <formula>$C$4</formula>
    </cfRule>
  </conditionalFormatting>
  <conditionalFormatting sqref="AY43">
    <cfRule type="cellIs" dxfId="13669" priority="3194" operator="lessThan">
      <formula>$C$4</formula>
    </cfRule>
  </conditionalFormatting>
  <conditionalFormatting sqref="AY43">
    <cfRule type="cellIs" dxfId="13668" priority="3195" operator="lessThan">
      <formula>$C$4</formula>
    </cfRule>
  </conditionalFormatting>
  <conditionalFormatting sqref="AY44">
    <cfRule type="cellIs" dxfId="13667" priority="3196" operator="lessThan">
      <formula>$C$4</formula>
    </cfRule>
  </conditionalFormatting>
  <conditionalFormatting sqref="AY44">
    <cfRule type="cellIs" dxfId="13666" priority="3197" operator="lessThan">
      <formula>$C$4</formula>
    </cfRule>
  </conditionalFormatting>
  <conditionalFormatting sqref="AY45">
    <cfRule type="cellIs" dxfId="13665" priority="3198" operator="lessThan">
      <formula>$C$4</formula>
    </cfRule>
  </conditionalFormatting>
  <conditionalFormatting sqref="AY45">
    <cfRule type="cellIs" dxfId="13664" priority="3199" operator="lessThan">
      <formula>$C$4</formula>
    </cfRule>
  </conditionalFormatting>
  <conditionalFormatting sqref="AY46">
    <cfRule type="cellIs" dxfId="13663" priority="3200" operator="lessThan">
      <formula>$C$4</formula>
    </cfRule>
  </conditionalFormatting>
  <conditionalFormatting sqref="AY46">
    <cfRule type="cellIs" dxfId="13662" priority="3201" operator="lessThan">
      <formula>$C$4</formula>
    </cfRule>
  </conditionalFormatting>
  <conditionalFormatting sqref="AY47">
    <cfRule type="cellIs" dxfId="13661" priority="3202" operator="lessThan">
      <formula>$C$4</formula>
    </cfRule>
  </conditionalFormatting>
  <conditionalFormatting sqref="AY47">
    <cfRule type="cellIs" dxfId="13660" priority="3203" operator="lessThan">
      <formula>$C$4</formula>
    </cfRule>
  </conditionalFormatting>
  <conditionalFormatting sqref="AY48">
    <cfRule type="cellIs" dxfId="13659" priority="3204" operator="lessThan">
      <formula>$C$4</formula>
    </cfRule>
  </conditionalFormatting>
  <conditionalFormatting sqref="AY48">
    <cfRule type="cellIs" dxfId="13658" priority="3205" operator="lessThan">
      <formula>$C$4</formula>
    </cfRule>
  </conditionalFormatting>
  <conditionalFormatting sqref="AY49">
    <cfRule type="cellIs" dxfId="13657" priority="3206" operator="lessThan">
      <formula>$C$4</formula>
    </cfRule>
  </conditionalFormatting>
  <conditionalFormatting sqref="AY49">
    <cfRule type="cellIs" dxfId="13656" priority="3207" operator="lessThan">
      <formula>$C$4</formula>
    </cfRule>
  </conditionalFormatting>
  <conditionalFormatting sqref="AY50">
    <cfRule type="cellIs" dxfId="13655" priority="3208" operator="lessThan">
      <formula>$C$4</formula>
    </cfRule>
  </conditionalFormatting>
  <conditionalFormatting sqref="AY50">
    <cfRule type="cellIs" dxfId="13654" priority="3209" operator="lessThan">
      <formula>$C$4</formula>
    </cfRule>
  </conditionalFormatting>
  <conditionalFormatting sqref="AY51">
    <cfRule type="cellIs" dxfId="13653" priority="3210" operator="lessThan">
      <formula>$C$4</formula>
    </cfRule>
  </conditionalFormatting>
  <conditionalFormatting sqref="AY51">
    <cfRule type="cellIs" dxfId="13652" priority="3211" operator="lessThan">
      <formula>$C$4</formula>
    </cfRule>
  </conditionalFormatting>
  <conditionalFormatting sqref="AY52">
    <cfRule type="cellIs" dxfId="13651" priority="3212" operator="lessThan">
      <formula>$C$4</formula>
    </cfRule>
  </conditionalFormatting>
  <conditionalFormatting sqref="AY52">
    <cfRule type="cellIs" dxfId="13650" priority="3213" operator="lessThan">
      <formula>$C$4</formula>
    </cfRule>
  </conditionalFormatting>
  <conditionalFormatting sqref="AY53">
    <cfRule type="cellIs" dxfId="13649" priority="3214" operator="lessThan">
      <formula>$C$4</formula>
    </cfRule>
  </conditionalFormatting>
  <conditionalFormatting sqref="AY53">
    <cfRule type="cellIs" dxfId="13648" priority="3215" operator="lessThan">
      <formula>$C$4</formula>
    </cfRule>
  </conditionalFormatting>
  <conditionalFormatting sqref="AY54">
    <cfRule type="cellIs" dxfId="13647" priority="3216" operator="lessThan">
      <formula>$C$4</formula>
    </cfRule>
  </conditionalFormatting>
  <conditionalFormatting sqref="AY54">
    <cfRule type="cellIs" dxfId="13646" priority="3217" operator="lessThan">
      <formula>$C$4</formula>
    </cfRule>
  </conditionalFormatting>
  <conditionalFormatting sqref="AY55">
    <cfRule type="cellIs" dxfId="13645" priority="3218" operator="lessThan">
      <formula>$C$4</formula>
    </cfRule>
  </conditionalFormatting>
  <conditionalFormatting sqref="AY55">
    <cfRule type="cellIs" dxfId="13644" priority="3219" operator="lessThan">
      <formula>$C$4</formula>
    </cfRule>
  </conditionalFormatting>
  <conditionalFormatting sqref="AY56">
    <cfRule type="cellIs" dxfId="13643" priority="3220" operator="lessThan">
      <formula>$C$4</formula>
    </cfRule>
  </conditionalFormatting>
  <conditionalFormatting sqref="AY56">
    <cfRule type="cellIs" dxfId="13642" priority="3221" operator="lessThan">
      <formula>$C$4</formula>
    </cfRule>
  </conditionalFormatting>
  <conditionalFormatting sqref="AY57">
    <cfRule type="cellIs" dxfId="13641" priority="3222" operator="lessThan">
      <formula>$C$4</formula>
    </cfRule>
  </conditionalFormatting>
  <conditionalFormatting sqref="AY57">
    <cfRule type="cellIs" dxfId="13640" priority="3223" operator="lessThan">
      <formula>$C$4</formula>
    </cfRule>
  </conditionalFormatting>
  <conditionalFormatting sqref="AY58">
    <cfRule type="cellIs" dxfId="13639" priority="3224" operator="lessThan">
      <formula>$C$4</formula>
    </cfRule>
  </conditionalFormatting>
  <conditionalFormatting sqref="AY58">
    <cfRule type="cellIs" dxfId="13638" priority="3225" operator="lessThan">
      <formula>$C$4</formula>
    </cfRule>
  </conditionalFormatting>
  <conditionalFormatting sqref="AY59">
    <cfRule type="cellIs" dxfId="13637" priority="3226" operator="lessThan">
      <formula>$C$4</formula>
    </cfRule>
  </conditionalFormatting>
  <conditionalFormatting sqref="AY59">
    <cfRule type="cellIs" dxfId="13636" priority="3227" operator="lessThan">
      <formula>$C$4</formula>
    </cfRule>
  </conditionalFormatting>
  <conditionalFormatting sqref="AY60">
    <cfRule type="cellIs" dxfId="13635" priority="3228" operator="lessThan">
      <formula>$C$4</formula>
    </cfRule>
  </conditionalFormatting>
  <conditionalFormatting sqref="AY60">
    <cfRule type="cellIs" dxfId="13634" priority="3229" operator="lessThan">
      <formula>$C$4</formula>
    </cfRule>
  </conditionalFormatting>
  <conditionalFormatting sqref="AZ11">
    <cfRule type="cellIs" dxfId="13633" priority="3230" operator="lessThan">
      <formula>$C$4</formula>
    </cfRule>
  </conditionalFormatting>
  <conditionalFormatting sqref="AZ11">
    <cfRule type="cellIs" dxfId="13632" priority="3231" operator="lessThan">
      <formula>$C$4</formula>
    </cfRule>
  </conditionalFormatting>
  <conditionalFormatting sqref="AZ12">
    <cfRule type="cellIs" dxfId="13631" priority="3232" operator="lessThan">
      <formula>$C$4</formula>
    </cfRule>
  </conditionalFormatting>
  <conditionalFormatting sqref="AZ12">
    <cfRule type="cellIs" dxfId="13630" priority="3233" operator="lessThan">
      <formula>$C$4</formula>
    </cfRule>
  </conditionalFormatting>
  <conditionalFormatting sqref="AZ13">
    <cfRule type="cellIs" dxfId="13629" priority="3234" operator="lessThan">
      <formula>$C$4</formula>
    </cfRule>
  </conditionalFormatting>
  <conditionalFormatting sqref="AZ13">
    <cfRule type="cellIs" dxfId="13628" priority="3235" operator="lessThan">
      <formula>$C$4</formula>
    </cfRule>
  </conditionalFormatting>
  <conditionalFormatting sqref="AZ14">
    <cfRule type="cellIs" dxfId="13627" priority="3236" operator="lessThan">
      <formula>$C$4</formula>
    </cfRule>
  </conditionalFormatting>
  <conditionalFormatting sqref="AZ14">
    <cfRule type="cellIs" dxfId="13626" priority="3237" operator="lessThan">
      <formula>$C$4</formula>
    </cfRule>
  </conditionalFormatting>
  <conditionalFormatting sqref="AZ15">
    <cfRule type="cellIs" dxfId="13625" priority="3238" operator="lessThan">
      <formula>$C$4</formula>
    </cfRule>
  </conditionalFormatting>
  <conditionalFormatting sqref="AZ15">
    <cfRule type="cellIs" dxfId="13624" priority="3239" operator="lessThan">
      <formula>$C$4</formula>
    </cfRule>
  </conditionalFormatting>
  <conditionalFormatting sqref="AZ16">
    <cfRule type="cellIs" dxfId="13623" priority="3240" operator="lessThan">
      <formula>$C$4</formula>
    </cfRule>
  </conditionalFormatting>
  <conditionalFormatting sqref="AZ16">
    <cfRule type="cellIs" dxfId="13622" priority="3241" operator="lessThan">
      <formula>$C$4</formula>
    </cfRule>
  </conditionalFormatting>
  <conditionalFormatting sqref="AZ17">
    <cfRule type="cellIs" dxfId="13621" priority="3242" operator="lessThan">
      <formula>$C$4</formula>
    </cfRule>
  </conditionalFormatting>
  <conditionalFormatting sqref="AZ17">
    <cfRule type="cellIs" dxfId="13620" priority="3243" operator="lessThan">
      <formula>$C$4</formula>
    </cfRule>
  </conditionalFormatting>
  <conditionalFormatting sqref="AZ18">
    <cfRule type="cellIs" dxfId="13619" priority="3244" operator="lessThan">
      <formula>$C$4</formula>
    </cfRule>
  </conditionalFormatting>
  <conditionalFormatting sqref="AZ18">
    <cfRule type="cellIs" dxfId="13618" priority="3245" operator="lessThan">
      <formula>$C$4</formula>
    </cfRule>
  </conditionalFormatting>
  <conditionalFormatting sqref="AZ19">
    <cfRule type="cellIs" dxfId="13617" priority="3246" operator="lessThan">
      <formula>$C$4</formula>
    </cfRule>
  </conditionalFormatting>
  <conditionalFormatting sqref="AZ19">
    <cfRule type="cellIs" dxfId="13616" priority="3247" operator="lessThan">
      <formula>$C$4</formula>
    </cfRule>
  </conditionalFormatting>
  <conditionalFormatting sqref="AZ20">
    <cfRule type="cellIs" dxfId="13615" priority="3248" operator="lessThan">
      <formula>$C$4</formula>
    </cfRule>
  </conditionalFormatting>
  <conditionalFormatting sqref="AZ20">
    <cfRule type="cellIs" dxfId="13614" priority="3249" operator="lessThan">
      <formula>$C$4</formula>
    </cfRule>
  </conditionalFormatting>
  <conditionalFormatting sqref="AZ21">
    <cfRule type="cellIs" dxfId="13613" priority="3250" operator="lessThan">
      <formula>$C$4</formula>
    </cfRule>
  </conditionalFormatting>
  <conditionalFormatting sqref="AZ21">
    <cfRule type="cellIs" dxfId="13612" priority="3251" operator="lessThan">
      <formula>$C$4</formula>
    </cfRule>
  </conditionalFormatting>
  <conditionalFormatting sqref="AZ22">
    <cfRule type="cellIs" dxfId="13611" priority="3252" operator="lessThan">
      <formula>$C$4</formula>
    </cfRule>
  </conditionalFormatting>
  <conditionalFormatting sqref="AZ22">
    <cfRule type="cellIs" dxfId="13610" priority="3253" operator="lessThan">
      <formula>$C$4</formula>
    </cfRule>
  </conditionalFormatting>
  <conditionalFormatting sqref="AZ23">
    <cfRule type="cellIs" dxfId="13609" priority="3254" operator="lessThan">
      <formula>$C$4</formula>
    </cfRule>
  </conditionalFormatting>
  <conditionalFormatting sqref="AZ23">
    <cfRule type="cellIs" dxfId="13608" priority="3255" operator="lessThan">
      <formula>$C$4</formula>
    </cfRule>
  </conditionalFormatting>
  <conditionalFormatting sqref="AZ24">
    <cfRule type="cellIs" dxfId="13607" priority="3256" operator="lessThan">
      <formula>$C$4</formula>
    </cfRule>
  </conditionalFormatting>
  <conditionalFormatting sqref="AZ24">
    <cfRule type="cellIs" dxfId="13606" priority="3257" operator="lessThan">
      <formula>$C$4</formula>
    </cfRule>
  </conditionalFormatting>
  <conditionalFormatting sqref="AZ25">
    <cfRule type="cellIs" dxfId="13605" priority="3258" operator="lessThan">
      <formula>$C$4</formula>
    </cfRule>
  </conditionalFormatting>
  <conditionalFormatting sqref="AZ25">
    <cfRule type="cellIs" dxfId="13604" priority="3259" operator="lessThan">
      <formula>$C$4</formula>
    </cfRule>
  </conditionalFormatting>
  <conditionalFormatting sqref="AZ26">
    <cfRule type="cellIs" dxfId="13603" priority="3260" operator="lessThan">
      <formula>$C$4</formula>
    </cfRule>
  </conditionalFormatting>
  <conditionalFormatting sqref="AZ26">
    <cfRule type="cellIs" dxfId="13602" priority="3261" operator="lessThan">
      <formula>$C$4</formula>
    </cfRule>
  </conditionalFormatting>
  <conditionalFormatting sqref="AZ27">
    <cfRule type="cellIs" dxfId="13601" priority="3262" operator="lessThan">
      <formula>$C$4</formula>
    </cfRule>
  </conditionalFormatting>
  <conditionalFormatting sqref="AZ27">
    <cfRule type="cellIs" dxfId="13600" priority="3263" operator="lessThan">
      <formula>$C$4</formula>
    </cfRule>
  </conditionalFormatting>
  <conditionalFormatting sqref="AZ28">
    <cfRule type="cellIs" dxfId="13599" priority="3264" operator="lessThan">
      <formula>$C$4</formula>
    </cfRule>
  </conditionalFormatting>
  <conditionalFormatting sqref="AZ28">
    <cfRule type="cellIs" dxfId="13598" priority="3265" operator="lessThan">
      <formula>$C$4</formula>
    </cfRule>
  </conditionalFormatting>
  <conditionalFormatting sqref="AZ29">
    <cfRule type="cellIs" dxfId="13597" priority="3266" operator="lessThan">
      <formula>$C$4</formula>
    </cfRule>
  </conditionalFormatting>
  <conditionalFormatting sqref="AZ29">
    <cfRule type="cellIs" dxfId="13596" priority="3267" operator="lessThan">
      <formula>$C$4</formula>
    </cfRule>
  </conditionalFormatting>
  <conditionalFormatting sqref="AZ30">
    <cfRule type="cellIs" dxfId="13595" priority="3268" operator="lessThan">
      <formula>$C$4</formula>
    </cfRule>
  </conditionalFormatting>
  <conditionalFormatting sqref="AZ30">
    <cfRule type="cellIs" dxfId="13594" priority="3269" operator="lessThan">
      <formula>$C$4</formula>
    </cfRule>
  </conditionalFormatting>
  <conditionalFormatting sqref="AZ31">
    <cfRule type="cellIs" dxfId="13593" priority="3270" operator="lessThan">
      <formula>$C$4</formula>
    </cfRule>
  </conditionalFormatting>
  <conditionalFormatting sqref="AZ31">
    <cfRule type="cellIs" dxfId="13592" priority="3271" operator="lessThan">
      <formula>$C$4</formula>
    </cfRule>
  </conditionalFormatting>
  <conditionalFormatting sqref="AZ32">
    <cfRule type="cellIs" dxfId="13591" priority="3272" operator="lessThan">
      <formula>$C$4</formula>
    </cfRule>
  </conditionalFormatting>
  <conditionalFormatting sqref="AZ32">
    <cfRule type="cellIs" dxfId="13590" priority="3273" operator="lessThan">
      <formula>$C$4</formula>
    </cfRule>
  </conditionalFormatting>
  <conditionalFormatting sqref="AZ33">
    <cfRule type="cellIs" dxfId="13589" priority="3274" operator="lessThan">
      <formula>$C$4</formula>
    </cfRule>
  </conditionalFormatting>
  <conditionalFormatting sqref="AZ33">
    <cfRule type="cellIs" dxfId="13588" priority="3275" operator="lessThan">
      <formula>$C$4</formula>
    </cfRule>
  </conditionalFormatting>
  <conditionalFormatting sqref="AZ34">
    <cfRule type="cellIs" dxfId="13587" priority="3276" operator="lessThan">
      <formula>$C$4</formula>
    </cfRule>
  </conditionalFormatting>
  <conditionalFormatting sqref="AZ34">
    <cfRule type="cellIs" dxfId="13586" priority="3277" operator="lessThan">
      <formula>$C$4</formula>
    </cfRule>
  </conditionalFormatting>
  <conditionalFormatting sqref="AZ35">
    <cfRule type="cellIs" dxfId="13585" priority="3278" operator="lessThan">
      <formula>$C$4</formula>
    </cfRule>
  </conditionalFormatting>
  <conditionalFormatting sqref="AZ35">
    <cfRule type="cellIs" dxfId="13584" priority="3279" operator="lessThan">
      <formula>$C$4</formula>
    </cfRule>
  </conditionalFormatting>
  <conditionalFormatting sqref="AZ36">
    <cfRule type="cellIs" dxfId="13583" priority="3280" operator="lessThan">
      <formula>$C$4</formula>
    </cfRule>
  </conditionalFormatting>
  <conditionalFormatting sqref="AZ36">
    <cfRule type="cellIs" dxfId="13582" priority="3281" operator="lessThan">
      <formula>$C$4</formula>
    </cfRule>
  </conditionalFormatting>
  <conditionalFormatting sqref="AZ37">
    <cfRule type="cellIs" dxfId="13581" priority="3282" operator="lessThan">
      <formula>$C$4</formula>
    </cfRule>
  </conditionalFormatting>
  <conditionalFormatting sqref="AZ37">
    <cfRule type="cellIs" dxfId="13580" priority="3283" operator="lessThan">
      <formula>$C$4</formula>
    </cfRule>
  </conditionalFormatting>
  <conditionalFormatting sqref="AZ38">
    <cfRule type="cellIs" dxfId="13579" priority="3284" operator="lessThan">
      <formula>$C$4</formula>
    </cfRule>
  </conditionalFormatting>
  <conditionalFormatting sqref="AZ38">
    <cfRule type="cellIs" dxfId="13578" priority="3285" operator="lessThan">
      <formula>$C$4</formula>
    </cfRule>
  </conditionalFormatting>
  <conditionalFormatting sqref="AZ39">
    <cfRule type="cellIs" dxfId="13577" priority="3286" operator="lessThan">
      <formula>$C$4</formula>
    </cfRule>
  </conditionalFormatting>
  <conditionalFormatting sqref="AZ39">
    <cfRule type="cellIs" dxfId="13576" priority="3287" operator="lessThan">
      <formula>$C$4</formula>
    </cfRule>
  </conditionalFormatting>
  <conditionalFormatting sqref="AZ40">
    <cfRule type="cellIs" dxfId="13575" priority="3288" operator="lessThan">
      <formula>$C$4</formula>
    </cfRule>
  </conditionalFormatting>
  <conditionalFormatting sqref="AZ40">
    <cfRule type="cellIs" dxfId="13574" priority="3289" operator="lessThan">
      <formula>$C$4</formula>
    </cfRule>
  </conditionalFormatting>
  <conditionalFormatting sqref="AZ41">
    <cfRule type="cellIs" dxfId="13573" priority="3290" operator="lessThan">
      <formula>$C$4</formula>
    </cfRule>
  </conditionalFormatting>
  <conditionalFormatting sqref="AZ41">
    <cfRule type="cellIs" dxfId="13572" priority="3291" operator="lessThan">
      <formula>$C$4</formula>
    </cfRule>
  </conditionalFormatting>
  <conditionalFormatting sqref="AZ42">
    <cfRule type="cellIs" dxfId="13571" priority="3292" operator="lessThan">
      <formula>$C$4</formula>
    </cfRule>
  </conditionalFormatting>
  <conditionalFormatting sqref="AZ42">
    <cfRule type="cellIs" dxfId="13570" priority="3293" operator="lessThan">
      <formula>$C$4</formula>
    </cfRule>
  </conditionalFormatting>
  <conditionalFormatting sqref="AZ43">
    <cfRule type="cellIs" dxfId="13569" priority="3294" operator="lessThan">
      <formula>$C$4</formula>
    </cfRule>
  </conditionalFormatting>
  <conditionalFormatting sqref="AZ43">
    <cfRule type="cellIs" dxfId="13568" priority="3295" operator="lessThan">
      <formula>$C$4</formula>
    </cfRule>
  </conditionalFormatting>
  <conditionalFormatting sqref="AZ44">
    <cfRule type="cellIs" dxfId="13567" priority="3296" operator="lessThan">
      <formula>$C$4</formula>
    </cfRule>
  </conditionalFormatting>
  <conditionalFormatting sqref="AZ44">
    <cfRule type="cellIs" dxfId="13566" priority="3297" operator="lessThan">
      <formula>$C$4</formula>
    </cfRule>
  </conditionalFormatting>
  <conditionalFormatting sqref="AZ45">
    <cfRule type="cellIs" dxfId="13565" priority="3298" operator="lessThan">
      <formula>$C$4</formula>
    </cfRule>
  </conditionalFormatting>
  <conditionalFormatting sqref="AZ45">
    <cfRule type="cellIs" dxfId="13564" priority="3299" operator="lessThan">
      <formula>$C$4</formula>
    </cfRule>
  </conditionalFormatting>
  <conditionalFormatting sqref="AZ46">
    <cfRule type="cellIs" dxfId="13563" priority="3300" operator="lessThan">
      <formula>$C$4</formula>
    </cfRule>
  </conditionalFormatting>
  <conditionalFormatting sqref="AZ46">
    <cfRule type="cellIs" dxfId="13562" priority="3301" operator="lessThan">
      <formula>$C$4</formula>
    </cfRule>
  </conditionalFormatting>
  <conditionalFormatting sqref="AZ47">
    <cfRule type="cellIs" dxfId="13561" priority="3302" operator="lessThan">
      <formula>$C$4</formula>
    </cfRule>
  </conditionalFormatting>
  <conditionalFormatting sqref="AZ47">
    <cfRule type="cellIs" dxfId="13560" priority="3303" operator="lessThan">
      <formula>$C$4</formula>
    </cfRule>
  </conditionalFormatting>
  <conditionalFormatting sqref="AZ48">
    <cfRule type="cellIs" dxfId="13559" priority="3304" operator="lessThan">
      <formula>$C$4</formula>
    </cfRule>
  </conditionalFormatting>
  <conditionalFormatting sqref="AZ48">
    <cfRule type="cellIs" dxfId="13558" priority="3305" operator="lessThan">
      <formula>$C$4</formula>
    </cfRule>
  </conditionalFormatting>
  <conditionalFormatting sqref="AZ49">
    <cfRule type="cellIs" dxfId="13557" priority="3306" operator="lessThan">
      <formula>$C$4</formula>
    </cfRule>
  </conditionalFormatting>
  <conditionalFormatting sqref="AZ49">
    <cfRule type="cellIs" dxfId="13556" priority="3307" operator="lessThan">
      <formula>$C$4</formula>
    </cfRule>
  </conditionalFormatting>
  <conditionalFormatting sqref="AZ50">
    <cfRule type="cellIs" dxfId="13555" priority="3308" operator="lessThan">
      <formula>$C$4</formula>
    </cfRule>
  </conditionalFormatting>
  <conditionalFormatting sqref="AZ50">
    <cfRule type="cellIs" dxfId="13554" priority="3309" operator="lessThan">
      <formula>$C$4</formula>
    </cfRule>
  </conditionalFormatting>
  <conditionalFormatting sqref="AZ51">
    <cfRule type="cellIs" dxfId="13553" priority="3310" operator="lessThan">
      <formula>$C$4</formula>
    </cfRule>
  </conditionalFormatting>
  <conditionalFormatting sqref="AZ51">
    <cfRule type="cellIs" dxfId="13552" priority="3311" operator="lessThan">
      <formula>$C$4</formula>
    </cfRule>
  </conditionalFormatting>
  <conditionalFormatting sqref="AZ52">
    <cfRule type="cellIs" dxfId="13551" priority="3312" operator="lessThan">
      <formula>$C$4</formula>
    </cfRule>
  </conditionalFormatting>
  <conditionalFormatting sqref="AZ52">
    <cfRule type="cellIs" dxfId="13550" priority="3313" operator="lessThan">
      <formula>$C$4</formula>
    </cfRule>
  </conditionalFormatting>
  <conditionalFormatting sqref="AZ53">
    <cfRule type="cellIs" dxfId="13549" priority="3314" operator="lessThan">
      <formula>$C$4</formula>
    </cfRule>
  </conditionalFormatting>
  <conditionalFormatting sqref="AZ53">
    <cfRule type="cellIs" dxfId="13548" priority="3315" operator="lessThan">
      <formula>$C$4</formula>
    </cfRule>
  </conditionalFormatting>
  <conditionalFormatting sqref="AZ54">
    <cfRule type="cellIs" dxfId="13547" priority="3316" operator="lessThan">
      <formula>$C$4</formula>
    </cfRule>
  </conditionalFormatting>
  <conditionalFormatting sqref="AZ54">
    <cfRule type="cellIs" dxfId="13546" priority="3317" operator="lessThan">
      <formula>$C$4</formula>
    </cfRule>
  </conditionalFormatting>
  <conditionalFormatting sqref="AZ55">
    <cfRule type="cellIs" dxfId="13545" priority="3318" operator="lessThan">
      <formula>$C$4</formula>
    </cfRule>
  </conditionalFormatting>
  <conditionalFormatting sqref="AZ55">
    <cfRule type="cellIs" dxfId="13544" priority="3319" operator="lessThan">
      <formula>$C$4</formula>
    </cfRule>
  </conditionalFormatting>
  <conditionalFormatting sqref="AZ56">
    <cfRule type="cellIs" dxfId="13543" priority="3320" operator="lessThan">
      <formula>$C$4</formula>
    </cfRule>
  </conditionalFormatting>
  <conditionalFormatting sqref="AZ56">
    <cfRule type="cellIs" dxfId="13542" priority="3321" operator="lessThan">
      <formula>$C$4</formula>
    </cfRule>
  </conditionalFormatting>
  <conditionalFormatting sqref="AZ57">
    <cfRule type="cellIs" dxfId="13541" priority="3322" operator="lessThan">
      <formula>$C$4</formula>
    </cfRule>
  </conditionalFormatting>
  <conditionalFormatting sqref="AZ57">
    <cfRule type="cellIs" dxfId="13540" priority="3323" operator="lessThan">
      <formula>$C$4</formula>
    </cfRule>
  </conditionalFormatting>
  <conditionalFormatting sqref="AZ58">
    <cfRule type="cellIs" dxfId="13539" priority="3324" operator="lessThan">
      <formula>$C$4</formula>
    </cfRule>
  </conditionalFormatting>
  <conditionalFormatting sqref="AZ58">
    <cfRule type="cellIs" dxfId="13538" priority="3325" operator="lessThan">
      <formula>$C$4</formula>
    </cfRule>
  </conditionalFormatting>
  <conditionalFormatting sqref="AZ59">
    <cfRule type="cellIs" dxfId="13537" priority="3326" operator="lessThan">
      <formula>$C$4</formula>
    </cfRule>
  </conditionalFormatting>
  <conditionalFormatting sqref="AZ59">
    <cfRule type="cellIs" dxfId="13536" priority="3327" operator="lessThan">
      <formula>$C$4</formula>
    </cfRule>
  </conditionalFormatting>
  <conditionalFormatting sqref="AZ60">
    <cfRule type="cellIs" dxfId="13535" priority="3328" operator="lessThan">
      <formula>$C$4</formula>
    </cfRule>
  </conditionalFormatting>
  <conditionalFormatting sqref="AZ60">
    <cfRule type="cellIs" dxfId="13534" priority="3329" operator="lessThan">
      <formula>$C$4</formula>
    </cfRule>
  </conditionalFormatting>
  <conditionalFormatting sqref="BA11">
    <cfRule type="cellIs" dxfId="13533" priority="3330" operator="lessThan">
      <formula>$C$4</formula>
    </cfRule>
  </conditionalFormatting>
  <conditionalFormatting sqref="BA11">
    <cfRule type="cellIs" dxfId="13532" priority="3331" operator="lessThan">
      <formula>$C$4</formula>
    </cfRule>
  </conditionalFormatting>
  <conditionalFormatting sqref="BA12">
    <cfRule type="cellIs" dxfId="13531" priority="3332" operator="lessThan">
      <formula>$C$4</formula>
    </cfRule>
  </conditionalFormatting>
  <conditionalFormatting sqref="BA12">
    <cfRule type="cellIs" dxfId="13530" priority="3333" operator="lessThan">
      <formula>$C$4</formula>
    </cfRule>
  </conditionalFormatting>
  <conditionalFormatting sqref="BA13">
    <cfRule type="cellIs" dxfId="13529" priority="3334" operator="lessThan">
      <formula>$C$4</formula>
    </cfRule>
  </conditionalFormatting>
  <conditionalFormatting sqref="BA13">
    <cfRule type="cellIs" dxfId="13528" priority="3335" operator="lessThan">
      <formula>$C$4</formula>
    </cfRule>
  </conditionalFormatting>
  <conditionalFormatting sqref="BA14">
    <cfRule type="cellIs" dxfId="13527" priority="3336" operator="lessThan">
      <formula>$C$4</formula>
    </cfRule>
  </conditionalFormatting>
  <conditionalFormatting sqref="BA14">
    <cfRule type="cellIs" dxfId="13526" priority="3337" operator="lessThan">
      <formula>$C$4</formula>
    </cfRule>
  </conditionalFormatting>
  <conditionalFormatting sqref="BA15">
    <cfRule type="cellIs" dxfId="13525" priority="3338" operator="lessThan">
      <formula>$C$4</formula>
    </cfRule>
  </conditionalFormatting>
  <conditionalFormatting sqref="BA15">
    <cfRule type="cellIs" dxfId="13524" priority="3339" operator="lessThan">
      <formula>$C$4</formula>
    </cfRule>
  </conditionalFormatting>
  <conditionalFormatting sqref="BA16">
    <cfRule type="cellIs" dxfId="13523" priority="3340" operator="lessThan">
      <formula>$C$4</formula>
    </cfRule>
  </conditionalFormatting>
  <conditionalFormatting sqref="BA16">
    <cfRule type="cellIs" dxfId="13522" priority="3341" operator="lessThan">
      <formula>$C$4</formula>
    </cfRule>
  </conditionalFormatting>
  <conditionalFormatting sqref="BA17">
    <cfRule type="cellIs" dxfId="13521" priority="3342" operator="lessThan">
      <formula>$C$4</formula>
    </cfRule>
  </conditionalFormatting>
  <conditionalFormatting sqref="BA17">
    <cfRule type="cellIs" dxfId="13520" priority="3343" operator="lessThan">
      <formula>$C$4</formula>
    </cfRule>
  </conditionalFormatting>
  <conditionalFormatting sqref="BA18">
    <cfRule type="cellIs" dxfId="13519" priority="3344" operator="lessThan">
      <formula>$C$4</formula>
    </cfRule>
  </conditionalFormatting>
  <conditionalFormatting sqref="BA18">
    <cfRule type="cellIs" dxfId="13518" priority="3345" operator="lessThan">
      <formula>$C$4</formula>
    </cfRule>
  </conditionalFormatting>
  <conditionalFormatting sqref="BA19">
    <cfRule type="cellIs" dxfId="13517" priority="3346" operator="lessThan">
      <formula>$C$4</formula>
    </cfRule>
  </conditionalFormatting>
  <conditionalFormatting sqref="BA19">
    <cfRule type="cellIs" dxfId="13516" priority="3347" operator="lessThan">
      <formula>$C$4</formula>
    </cfRule>
  </conditionalFormatting>
  <conditionalFormatting sqref="BA20">
    <cfRule type="cellIs" dxfId="13515" priority="3348" operator="lessThan">
      <formula>$C$4</formula>
    </cfRule>
  </conditionalFormatting>
  <conditionalFormatting sqref="BA20">
    <cfRule type="cellIs" dxfId="13514" priority="3349" operator="lessThan">
      <formula>$C$4</formula>
    </cfRule>
  </conditionalFormatting>
  <conditionalFormatting sqref="BA21">
    <cfRule type="cellIs" dxfId="13513" priority="3350" operator="lessThan">
      <formula>$C$4</formula>
    </cfRule>
  </conditionalFormatting>
  <conditionalFormatting sqref="BA21">
    <cfRule type="cellIs" dxfId="13512" priority="3351" operator="lessThan">
      <formula>$C$4</formula>
    </cfRule>
  </conditionalFormatting>
  <conditionalFormatting sqref="BA22">
    <cfRule type="cellIs" dxfId="13511" priority="3352" operator="lessThan">
      <formula>$C$4</formula>
    </cfRule>
  </conditionalFormatting>
  <conditionalFormatting sqref="BA22">
    <cfRule type="cellIs" dxfId="13510" priority="3353" operator="lessThan">
      <formula>$C$4</formula>
    </cfRule>
  </conditionalFormatting>
  <conditionalFormatting sqref="BA23">
    <cfRule type="cellIs" dxfId="13509" priority="3354" operator="lessThan">
      <formula>$C$4</formula>
    </cfRule>
  </conditionalFormatting>
  <conditionalFormatting sqref="BA23">
    <cfRule type="cellIs" dxfId="13508" priority="3355" operator="lessThan">
      <formula>$C$4</formula>
    </cfRule>
  </conditionalFormatting>
  <conditionalFormatting sqref="BA24">
    <cfRule type="cellIs" dxfId="13507" priority="3356" operator="lessThan">
      <formula>$C$4</formula>
    </cfRule>
  </conditionalFormatting>
  <conditionalFormatting sqref="BA24">
    <cfRule type="cellIs" dxfId="13506" priority="3357" operator="lessThan">
      <formula>$C$4</formula>
    </cfRule>
  </conditionalFormatting>
  <conditionalFormatting sqref="BA25">
    <cfRule type="cellIs" dxfId="13505" priority="3358" operator="lessThan">
      <formula>$C$4</formula>
    </cfRule>
  </conditionalFormatting>
  <conditionalFormatting sqref="BA25">
    <cfRule type="cellIs" dxfId="13504" priority="3359" operator="lessThan">
      <formula>$C$4</formula>
    </cfRule>
  </conditionalFormatting>
  <conditionalFormatting sqref="BA26">
    <cfRule type="cellIs" dxfId="13503" priority="3360" operator="lessThan">
      <formula>$C$4</formula>
    </cfRule>
  </conditionalFormatting>
  <conditionalFormatting sqref="BA26">
    <cfRule type="cellIs" dxfId="13502" priority="3361" operator="lessThan">
      <formula>$C$4</formula>
    </cfRule>
  </conditionalFormatting>
  <conditionalFormatting sqref="BA27">
    <cfRule type="cellIs" dxfId="13501" priority="3362" operator="lessThan">
      <formula>$C$4</formula>
    </cfRule>
  </conditionalFormatting>
  <conditionalFormatting sqref="BA27">
    <cfRule type="cellIs" dxfId="13500" priority="3363" operator="lessThan">
      <formula>$C$4</formula>
    </cfRule>
  </conditionalFormatting>
  <conditionalFormatting sqref="BA28">
    <cfRule type="cellIs" dxfId="13499" priority="3364" operator="lessThan">
      <formula>$C$4</formula>
    </cfRule>
  </conditionalFormatting>
  <conditionalFormatting sqref="BA28">
    <cfRule type="cellIs" dxfId="13498" priority="3365" operator="lessThan">
      <formula>$C$4</formula>
    </cfRule>
  </conditionalFormatting>
  <conditionalFormatting sqref="BA29">
    <cfRule type="cellIs" dxfId="13497" priority="3366" operator="lessThan">
      <formula>$C$4</formula>
    </cfRule>
  </conditionalFormatting>
  <conditionalFormatting sqref="BA29">
    <cfRule type="cellIs" dxfId="13496" priority="3367" operator="lessThan">
      <formula>$C$4</formula>
    </cfRule>
  </conditionalFormatting>
  <conditionalFormatting sqref="BA30">
    <cfRule type="cellIs" dxfId="13495" priority="3368" operator="lessThan">
      <formula>$C$4</formula>
    </cfRule>
  </conditionalFormatting>
  <conditionalFormatting sqref="BA30">
    <cfRule type="cellIs" dxfId="13494" priority="3369" operator="lessThan">
      <formula>$C$4</formula>
    </cfRule>
  </conditionalFormatting>
  <conditionalFormatting sqref="BA31">
    <cfRule type="cellIs" dxfId="13493" priority="3370" operator="lessThan">
      <formula>$C$4</formula>
    </cfRule>
  </conditionalFormatting>
  <conditionalFormatting sqref="BA31">
    <cfRule type="cellIs" dxfId="13492" priority="3371" operator="lessThan">
      <formula>$C$4</formula>
    </cfRule>
  </conditionalFormatting>
  <conditionalFormatting sqref="BA32">
    <cfRule type="cellIs" dxfId="13491" priority="3372" operator="lessThan">
      <formula>$C$4</formula>
    </cfRule>
  </conditionalFormatting>
  <conditionalFormatting sqref="BA32">
    <cfRule type="cellIs" dxfId="13490" priority="3373" operator="lessThan">
      <formula>$C$4</formula>
    </cfRule>
  </conditionalFormatting>
  <conditionalFormatting sqref="BA33">
    <cfRule type="cellIs" dxfId="13489" priority="3374" operator="lessThan">
      <formula>$C$4</formula>
    </cfRule>
  </conditionalFormatting>
  <conditionalFormatting sqref="BA33">
    <cfRule type="cellIs" dxfId="13488" priority="3375" operator="lessThan">
      <formula>$C$4</formula>
    </cfRule>
  </conditionalFormatting>
  <conditionalFormatting sqref="BA34">
    <cfRule type="cellIs" dxfId="13487" priority="3376" operator="lessThan">
      <formula>$C$4</formula>
    </cfRule>
  </conditionalFormatting>
  <conditionalFormatting sqref="BA34">
    <cfRule type="cellIs" dxfId="13486" priority="3377" operator="lessThan">
      <formula>$C$4</formula>
    </cfRule>
  </conditionalFormatting>
  <conditionalFormatting sqref="BA35">
    <cfRule type="cellIs" dxfId="13485" priority="3378" operator="lessThan">
      <formula>$C$4</formula>
    </cfRule>
  </conditionalFormatting>
  <conditionalFormatting sqref="BA35">
    <cfRule type="cellIs" dxfId="13484" priority="3379" operator="lessThan">
      <formula>$C$4</formula>
    </cfRule>
  </conditionalFormatting>
  <conditionalFormatting sqref="BA36">
    <cfRule type="cellIs" dxfId="13483" priority="3380" operator="lessThan">
      <formula>$C$4</formula>
    </cfRule>
  </conditionalFormatting>
  <conditionalFormatting sqref="BA36">
    <cfRule type="cellIs" dxfId="13482" priority="3381" operator="lessThan">
      <formula>$C$4</formula>
    </cfRule>
  </conditionalFormatting>
  <conditionalFormatting sqref="BA37">
    <cfRule type="cellIs" dxfId="13481" priority="3382" operator="lessThan">
      <formula>$C$4</formula>
    </cfRule>
  </conditionalFormatting>
  <conditionalFormatting sqref="BA37">
    <cfRule type="cellIs" dxfId="13480" priority="3383" operator="lessThan">
      <formula>$C$4</formula>
    </cfRule>
  </conditionalFormatting>
  <conditionalFormatting sqref="BA38">
    <cfRule type="cellIs" dxfId="13479" priority="3384" operator="lessThan">
      <formula>$C$4</formula>
    </cfRule>
  </conditionalFormatting>
  <conditionalFormatting sqref="BA38">
    <cfRule type="cellIs" dxfId="13478" priority="3385" operator="lessThan">
      <formula>$C$4</formula>
    </cfRule>
  </conditionalFormatting>
  <conditionalFormatting sqref="BA39">
    <cfRule type="cellIs" dxfId="13477" priority="3386" operator="lessThan">
      <formula>$C$4</formula>
    </cfRule>
  </conditionalFormatting>
  <conditionalFormatting sqref="BA39">
    <cfRule type="cellIs" dxfId="13476" priority="3387" operator="lessThan">
      <formula>$C$4</formula>
    </cfRule>
  </conditionalFormatting>
  <conditionalFormatting sqref="BA40">
    <cfRule type="cellIs" dxfId="13475" priority="3388" operator="lessThan">
      <formula>$C$4</formula>
    </cfRule>
  </conditionalFormatting>
  <conditionalFormatting sqref="BA40">
    <cfRule type="cellIs" dxfId="13474" priority="3389" operator="lessThan">
      <formula>$C$4</formula>
    </cfRule>
  </conditionalFormatting>
  <conditionalFormatting sqref="BA41">
    <cfRule type="cellIs" dxfId="13473" priority="3390" operator="lessThan">
      <formula>$C$4</formula>
    </cfRule>
  </conditionalFormatting>
  <conditionalFormatting sqref="BA41">
    <cfRule type="cellIs" dxfId="13472" priority="3391" operator="lessThan">
      <formula>$C$4</formula>
    </cfRule>
  </conditionalFormatting>
  <conditionalFormatting sqref="BA42">
    <cfRule type="cellIs" dxfId="13471" priority="3392" operator="lessThan">
      <formula>$C$4</formula>
    </cfRule>
  </conditionalFormatting>
  <conditionalFormatting sqref="BA42">
    <cfRule type="cellIs" dxfId="13470" priority="3393" operator="lessThan">
      <formula>$C$4</formula>
    </cfRule>
  </conditionalFormatting>
  <conditionalFormatting sqref="BA43">
    <cfRule type="cellIs" dxfId="13469" priority="3394" operator="lessThan">
      <formula>$C$4</formula>
    </cfRule>
  </conditionalFormatting>
  <conditionalFormatting sqref="BA43">
    <cfRule type="cellIs" dxfId="13468" priority="3395" operator="lessThan">
      <formula>$C$4</formula>
    </cfRule>
  </conditionalFormatting>
  <conditionalFormatting sqref="BA44">
    <cfRule type="cellIs" dxfId="13467" priority="3396" operator="lessThan">
      <formula>$C$4</formula>
    </cfRule>
  </conditionalFormatting>
  <conditionalFormatting sqref="BA44">
    <cfRule type="cellIs" dxfId="13466" priority="3397" operator="lessThan">
      <formula>$C$4</formula>
    </cfRule>
  </conditionalFormatting>
  <conditionalFormatting sqref="BA45">
    <cfRule type="cellIs" dxfId="13465" priority="3398" operator="lessThan">
      <formula>$C$4</formula>
    </cfRule>
  </conditionalFormatting>
  <conditionalFormatting sqref="BA45">
    <cfRule type="cellIs" dxfId="13464" priority="3399" operator="lessThan">
      <formula>$C$4</formula>
    </cfRule>
  </conditionalFormatting>
  <conditionalFormatting sqref="BA46">
    <cfRule type="cellIs" dxfId="13463" priority="3400" operator="lessThan">
      <formula>$C$4</formula>
    </cfRule>
  </conditionalFormatting>
  <conditionalFormatting sqref="BA46">
    <cfRule type="cellIs" dxfId="13462" priority="3401" operator="lessThan">
      <formula>$C$4</formula>
    </cfRule>
  </conditionalFormatting>
  <conditionalFormatting sqref="BA47">
    <cfRule type="cellIs" dxfId="13461" priority="3402" operator="lessThan">
      <formula>$C$4</formula>
    </cfRule>
  </conditionalFormatting>
  <conditionalFormatting sqref="BA47">
    <cfRule type="cellIs" dxfId="13460" priority="3403" operator="lessThan">
      <formula>$C$4</formula>
    </cfRule>
  </conditionalFormatting>
  <conditionalFormatting sqref="BA48">
    <cfRule type="cellIs" dxfId="13459" priority="3404" operator="lessThan">
      <formula>$C$4</formula>
    </cfRule>
  </conditionalFormatting>
  <conditionalFormatting sqref="BA48">
    <cfRule type="cellIs" dxfId="13458" priority="3405" operator="lessThan">
      <formula>$C$4</formula>
    </cfRule>
  </conditionalFormatting>
  <conditionalFormatting sqref="BA49">
    <cfRule type="cellIs" dxfId="13457" priority="3406" operator="lessThan">
      <formula>$C$4</formula>
    </cfRule>
  </conditionalFormatting>
  <conditionalFormatting sqref="BA49">
    <cfRule type="cellIs" dxfId="13456" priority="3407" operator="lessThan">
      <formula>$C$4</formula>
    </cfRule>
  </conditionalFormatting>
  <conditionalFormatting sqref="BA50">
    <cfRule type="cellIs" dxfId="13455" priority="3408" operator="lessThan">
      <formula>$C$4</formula>
    </cfRule>
  </conditionalFormatting>
  <conditionalFormatting sqref="BA50">
    <cfRule type="cellIs" dxfId="13454" priority="3409" operator="lessThan">
      <formula>$C$4</formula>
    </cfRule>
  </conditionalFormatting>
  <conditionalFormatting sqref="BA51">
    <cfRule type="cellIs" dxfId="13453" priority="3410" operator="lessThan">
      <formula>$C$4</formula>
    </cfRule>
  </conditionalFormatting>
  <conditionalFormatting sqref="BA51">
    <cfRule type="cellIs" dxfId="13452" priority="3411" operator="lessThan">
      <formula>$C$4</formula>
    </cfRule>
  </conditionalFormatting>
  <conditionalFormatting sqref="BA52">
    <cfRule type="cellIs" dxfId="13451" priority="3412" operator="lessThan">
      <formula>$C$4</formula>
    </cfRule>
  </conditionalFormatting>
  <conditionalFormatting sqref="BA52">
    <cfRule type="cellIs" dxfId="13450" priority="3413" operator="lessThan">
      <formula>$C$4</formula>
    </cfRule>
  </conditionalFormatting>
  <conditionalFormatting sqref="BA53">
    <cfRule type="cellIs" dxfId="13449" priority="3414" operator="lessThan">
      <formula>$C$4</formula>
    </cfRule>
  </conditionalFormatting>
  <conditionalFormatting sqref="BA53">
    <cfRule type="cellIs" dxfId="13448" priority="3415" operator="lessThan">
      <formula>$C$4</formula>
    </cfRule>
  </conditionalFormatting>
  <conditionalFormatting sqref="BA54">
    <cfRule type="cellIs" dxfId="13447" priority="3416" operator="lessThan">
      <formula>$C$4</formula>
    </cfRule>
  </conditionalFormatting>
  <conditionalFormatting sqref="BA54">
    <cfRule type="cellIs" dxfId="13446" priority="3417" operator="lessThan">
      <formula>$C$4</formula>
    </cfRule>
  </conditionalFormatting>
  <conditionalFormatting sqref="BA55">
    <cfRule type="cellIs" dxfId="13445" priority="3418" operator="lessThan">
      <formula>$C$4</formula>
    </cfRule>
  </conditionalFormatting>
  <conditionalFormatting sqref="BA55">
    <cfRule type="cellIs" dxfId="13444" priority="3419" operator="lessThan">
      <formula>$C$4</formula>
    </cfRule>
  </conditionalFormatting>
  <conditionalFormatting sqref="BA56">
    <cfRule type="cellIs" dxfId="13443" priority="3420" operator="lessThan">
      <formula>$C$4</formula>
    </cfRule>
  </conditionalFormatting>
  <conditionalFormatting sqref="BA56">
    <cfRule type="cellIs" dxfId="13442" priority="3421" operator="lessThan">
      <formula>$C$4</formula>
    </cfRule>
  </conditionalFormatting>
  <conditionalFormatting sqref="BA57">
    <cfRule type="cellIs" dxfId="13441" priority="3422" operator="lessThan">
      <formula>$C$4</formula>
    </cfRule>
  </conditionalFormatting>
  <conditionalFormatting sqref="BA57">
    <cfRule type="cellIs" dxfId="13440" priority="3423" operator="lessThan">
      <formula>$C$4</formula>
    </cfRule>
  </conditionalFormatting>
  <conditionalFormatting sqref="BA58">
    <cfRule type="cellIs" dxfId="13439" priority="3424" operator="lessThan">
      <formula>$C$4</formula>
    </cfRule>
  </conditionalFormatting>
  <conditionalFormatting sqref="BA58">
    <cfRule type="cellIs" dxfId="13438" priority="3425" operator="lessThan">
      <formula>$C$4</formula>
    </cfRule>
  </conditionalFormatting>
  <conditionalFormatting sqref="BA59">
    <cfRule type="cellIs" dxfId="13437" priority="3426" operator="lessThan">
      <formula>$C$4</formula>
    </cfRule>
  </conditionalFormatting>
  <conditionalFormatting sqref="BA59">
    <cfRule type="cellIs" dxfId="13436" priority="3427" operator="lessThan">
      <formula>$C$4</formula>
    </cfRule>
  </conditionalFormatting>
  <conditionalFormatting sqref="BA60">
    <cfRule type="cellIs" dxfId="13435" priority="3428" operator="lessThan">
      <formula>$C$4</formula>
    </cfRule>
  </conditionalFormatting>
  <conditionalFormatting sqref="BA60">
    <cfRule type="cellIs" dxfId="13434" priority="3429" operator="lessThan">
      <formula>$C$4</formula>
    </cfRule>
  </conditionalFormatting>
  <conditionalFormatting sqref="BB11">
    <cfRule type="cellIs" dxfId="13433" priority="3430" operator="lessThan">
      <formula>$C$4</formula>
    </cfRule>
  </conditionalFormatting>
  <conditionalFormatting sqref="BB11">
    <cfRule type="cellIs" dxfId="13432" priority="3431" operator="lessThan">
      <formula>$C$4</formula>
    </cfRule>
  </conditionalFormatting>
  <conditionalFormatting sqref="BB12">
    <cfRule type="cellIs" dxfId="13431" priority="3432" operator="lessThan">
      <formula>$C$4</formula>
    </cfRule>
  </conditionalFormatting>
  <conditionalFormatting sqref="BB12">
    <cfRule type="cellIs" dxfId="13430" priority="3433" operator="lessThan">
      <formula>$C$4</formula>
    </cfRule>
  </conditionalFormatting>
  <conditionalFormatting sqref="BB13">
    <cfRule type="cellIs" dxfId="13429" priority="3434" operator="lessThan">
      <formula>$C$4</formula>
    </cfRule>
  </conditionalFormatting>
  <conditionalFormatting sqref="BB13">
    <cfRule type="cellIs" dxfId="13428" priority="3435" operator="lessThan">
      <formula>$C$4</formula>
    </cfRule>
  </conditionalFormatting>
  <conditionalFormatting sqref="BB14">
    <cfRule type="cellIs" dxfId="13427" priority="3436" operator="lessThan">
      <formula>$C$4</formula>
    </cfRule>
  </conditionalFormatting>
  <conditionalFormatting sqref="BB14">
    <cfRule type="cellIs" dxfId="13426" priority="3437" operator="lessThan">
      <formula>$C$4</formula>
    </cfRule>
  </conditionalFormatting>
  <conditionalFormatting sqref="BB15">
    <cfRule type="cellIs" dxfId="13425" priority="3438" operator="lessThan">
      <formula>$C$4</formula>
    </cfRule>
  </conditionalFormatting>
  <conditionalFormatting sqref="BB15">
    <cfRule type="cellIs" dxfId="13424" priority="3439" operator="lessThan">
      <formula>$C$4</formula>
    </cfRule>
  </conditionalFormatting>
  <conditionalFormatting sqref="BB16">
    <cfRule type="cellIs" dxfId="13423" priority="3440" operator="lessThan">
      <formula>$C$4</formula>
    </cfRule>
  </conditionalFormatting>
  <conditionalFormatting sqref="BB16">
    <cfRule type="cellIs" dxfId="13422" priority="3441" operator="lessThan">
      <formula>$C$4</formula>
    </cfRule>
  </conditionalFormatting>
  <conditionalFormatting sqref="BB17">
    <cfRule type="cellIs" dxfId="13421" priority="3442" operator="lessThan">
      <formula>$C$4</formula>
    </cfRule>
  </conditionalFormatting>
  <conditionalFormatting sqref="BB17">
    <cfRule type="cellIs" dxfId="13420" priority="3443" operator="lessThan">
      <formula>$C$4</formula>
    </cfRule>
  </conditionalFormatting>
  <conditionalFormatting sqref="BB18">
    <cfRule type="cellIs" dxfId="13419" priority="3444" operator="lessThan">
      <formula>$C$4</formula>
    </cfRule>
  </conditionalFormatting>
  <conditionalFormatting sqref="BB18">
    <cfRule type="cellIs" dxfId="13418" priority="3445" operator="lessThan">
      <formula>$C$4</formula>
    </cfRule>
  </conditionalFormatting>
  <conditionalFormatting sqref="BB19">
    <cfRule type="cellIs" dxfId="13417" priority="3446" operator="lessThan">
      <formula>$C$4</formula>
    </cfRule>
  </conditionalFormatting>
  <conditionalFormatting sqref="BB19">
    <cfRule type="cellIs" dxfId="13416" priority="3447" operator="lessThan">
      <formula>$C$4</formula>
    </cfRule>
  </conditionalFormatting>
  <conditionalFormatting sqref="BB20">
    <cfRule type="cellIs" dxfId="13415" priority="3448" operator="lessThan">
      <formula>$C$4</formula>
    </cfRule>
  </conditionalFormatting>
  <conditionalFormatting sqref="BB20">
    <cfRule type="cellIs" dxfId="13414" priority="3449" operator="lessThan">
      <formula>$C$4</formula>
    </cfRule>
  </conditionalFormatting>
  <conditionalFormatting sqref="BB21">
    <cfRule type="cellIs" dxfId="13413" priority="3450" operator="lessThan">
      <formula>$C$4</formula>
    </cfRule>
  </conditionalFormatting>
  <conditionalFormatting sqref="BB21">
    <cfRule type="cellIs" dxfId="13412" priority="3451" operator="lessThan">
      <formula>$C$4</formula>
    </cfRule>
  </conditionalFormatting>
  <conditionalFormatting sqref="BB22">
    <cfRule type="cellIs" dxfId="13411" priority="3452" operator="lessThan">
      <formula>$C$4</formula>
    </cfRule>
  </conditionalFormatting>
  <conditionalFormatting sqref="BB22">
    <cfRule type="cellIs" dxfId="13410" priority="3453" operator="lessThan">
      <formula>$C$4</formula>
    </cfRule>
  </conditionalFormatting>
  <conditionalFormatting sqref="BB23">
    <cfRule type="cellIs" dxfId="13409" priority="3454" operator="lessThan">
      <formula>$C$4</formula>
    </cfRule>
  </conditionalFormatting>
  <conditionalFormatting sqref="BB23">
    <cfRule type="cellIs" dxfId="13408" priority="3455" operator="lessThan">
      <formula>$C$4</formula>
    </cfRule>
  </conditionalFormatting>
  <conditionalFormatting sqref="BB24">
    <cfRule type="cellIs" dxfId="13407" priority="3456" operator="lessThan">
      <formula>$C$4</formula>
    </cfRule>
  </conditionalFormatting>
  <conditionalFormatting sqref="BB24">
    <cfRule type="cellIs" dxfId="13406" priority="3457" operator="lessThan">
      <formula>$C$4</formula>
    </cfRule>
  </conditionalFormatting>
  <conditionalFormatting sqref="BB25">
    <cfRule type="cellIs" dxfId="13405" priority="3458" operator="lessThan">
      <formula>$C$4</formula>
    </cfRule>
  </conditionalFormatting>
  <conditionalFormatting sqref="BB25">
    <cfRule type="cellIs" dxfId="13404" priority="3459" operator="lessThan">
      <formula>$C$4</formula>
    </cfRule>
  </conditionalFormatting>
  <conditionalFormatting sqref="BB26">
    <cfRule type="cellIs" dxfId="13403" priority="3460" operator="lessThan">
      <formula>$C$4</formula>
    </cfRule>
  </conditionalFormatting>
  <conditionalFormatting sqref="BB26">
    <cfRule type="cellIs" dxfId="13402" priority="3461" operator="lessThan">
      <formula>$C$4</formula>
    </cfRule>
  </conditionalFormatting>
  <conditionalFormatting sqref="BB27">
    <cfRule type="cellIs" dxfId="13401" priority="3462" operator="lessThan">
      <formula>$C$4</formula>
    </cfRule>
  </conditionalFormatting>
  <conditionalFormatting sqref="BB27">
    <cfRule type="cellIs" dxfId="13400" priority="3463" operator="lessThan">
      <formula>$C$4</formula>
    </cfRule>
  </conditionalFormatting>
  <conditionalFormatting sqref="BB28">
    <cfRule type="cellIs" dxfId="13399" priority="3464" operator="lessThan">
      <formula>$C$4</formula>
    </cfRule>
  </conditionalFormatting>
  <conditionalFormatting sqref="BB28">
    <cfRule type="cellIs" dxfId="13398" priority="3465" operator="lessThan">
      <formula>$C$4</formula>
    </cfRule>
  </conditionalFormatting>
  <conditionalFormatting sqref="BB29">
    <cfRule type="cellIs" dxfId="13397" priority="3466" operator="lessThan">
      <formula>$C$4</formula>
    </cfRule>
  </conditionalFormatting>
  <conditionalFormatting sqref="BB29">
    <cfRule type="cellIs" dxfId="13396" priority="3467" operator="lessThan">
      <formula>$C$4</formula>
    </cfRule>
  </conditionalFormatting>
  <conditionalFormatting sqref="BB30">
    <cfRule type="cellIs" dxfId="13395" priority="3468" operator="lessThan">
      <formula>$C$4</formula>
    </cfRule>
  </conditionalFormatting>
  <conditionalFormatting sqref="BB30">
    <cfRule type="cellIs" dxfId="13394" priority="3469" operator="lessThan">
      <formula>$C$4</formula>
    </cfRule>
  </conditionalFormatting>
  <conditionalFormatting sqref="BB31">
    <cfRule type="cellIs" dxfId="13393" priority="3470" operator="lessThan">
      <formula>$C$4</formula>
    </cfRule>
  </conditionalFormatting>
  <conditionalFormatting sqref="BB31">
    <cfRule type="cellIs" dxfId="13392" priority="3471" operator="lessThan">
      <formula>$C$4</formula>
    </cfRule>
  </conditionalFormatting>
  <conditionalFormatting sqref="BB32">
    <cfRule type="cellIs" dxfId="13391" priority="3472" operator="lessThan">
      <formula>$C$4</formula>
    </cfRule>
  </conditionalFormatting>
  <conditionalFormatting sqref="BB32">
    <cfRule type="cellIs" dxfId="13390" priority="3473" operator="lessThan">
      <formula>$C$4</formula>
    </cfRule>
  </conditionalFormatting>
  <conditionalFormatting sqref="BB33">
    <cfRule type="cellIs" dxfId="13389" priority="3474" operator="lessThan">
      <formula>$C$4</formula>
    </cfRule>
  </conditionalFormatting>
  <conditionalFormatting sqref="BB33">
    <cfRule type="cellIs" dxfId="13388" priority="3475" operator="lessThan">
      <formula>$C$4</formula>
    </cfRule>
  </conditionalFormatting>
  <conditionalFormatting sqref="BB34">
    <cfRule type="cellIs" dxfId="13387" priority="3476" operator="lessThan">
      <formula>$C$4</formula>
    </cfRule>
  </conditionalFormatting>
  <conditionalFormatting sqref="BB34">
    <cfRule type="cellIs" dxfId="13386" priority="3477" operator="lessThan">
      <formula>$C$4</formula>
    </cfRule>
  </conditionalFormatting>
  <conditionalFormatting sqref="BB35">
    <cfRule type="cellIs" dxfId="13385" priority="3478" operator="lessThan">
      <formula>$C$4</formula>
    </cfRule>
  </conditionalFormatting>
  <conditionalFormatting sqref="BB35">
    <cfRule type="cellIs" dxfId="13384" priority="3479" operator="lessThan">
      <formula>$C$4</formula>
    </cfRule>
  </conditionalFormatting>
  <conditionalFormatting sqref="BB36">
    <cfRule type="cellIs" dxfId="13383" priority="3480" operator="lessThan">
      <formula>$C$4</formula>
    </cfRule>
  </conditionalFormatting>
  <conditionalFormatting sqref="BB36">
    <cfRule type="cellIs" dxfId="13382" priority="3481" operator="lessThan">
      <formula>$C$4</formula>
    </cfRule>
  </conditionalFormatting>
  <conditionalFormatting sqref="BB37">
    <cfRule type="cellIs" dxfId="13381" priority="3482" operator="lessThan">
      <formula>$C$4</formula>
    </cfRule>
  </conditionalFormatting>
  <conditionalFormatting sqref="BB37">
    <cfRule type="cellIs" dxfId="13380" priority="3483" operator="lessThan">
      <formula>$C$4</formula>
    </cfRule>
  </conditionalFormatting>
  <conditionalFormatting sqref="BB38">
    <cfRule type="cellIs" dxfId="13379" priority="3484" operator="lessThan">
      <formula>$C$4</formula>
    </cfRule>
  </conditionalFormatting>
  <conditionalFormatting sqref="BB38">
    <cfRule type="cellIs" dxfId="13378" priority="3485" operator="lessThan">
      <formula>$C$4</formula>
    </cfRule>
  </conditionalFormatting>
  <conditionalFormatting sqref="BB39">
    <cfRule type="cellIs" dxfId="13377" priority="3486" operator="lessThan">
      <formula>$C$4</formula>
    </cfRule>
  </conditionalFormatting>
  <conditionalFormatting sqref="BB39">
    <cfRule type="cellIs" dxfId="13376" priority="3487" operator="lessThan">
      <formula>$C$4</formula>
    </cfRule>
  </conditionalFormatting>
  <conditionalFormatting sqref="BB40">
    <cfRule type="cellIs" dxfId="13375" priority="3488" operator="lessThan">
      <formula>$C$4</formula>
    </cfRule>
  </conditionalFormatting>
  <conditionalFormatting sqref="BB40">
    <cfRule type="cellIs" dxfId="13374" priority="3489" operator="lessThan">
      <formula>$C$4</formula>
    </cfRule>
  </conditionalFormatting>
  <conditionalFormatting sqref="BB41">
    <cfRule type="cellIs" dxfId="13373" priority="3490" operator="lessThan">
      <formula>$C$4</formula>
    </cfRule>
  </conditionalFormatting>
  <conditionalFormatting sqref="BB41">
    <cfRule type="cellIs" dxfId="13372" priority="3491" operator="lessThan">
      <formula>$C$4</formula>
    </cfRule>
  </conditionalFormatting>
  <conditionalFormatting sqref="BB42">
    <cfRule type="cellIs" dxfId="13371" priority="3492" operator="lessThan">
      <formula>$C$4</formula>
    </cfRule>
  </conditionalFormatting>
  <conditionalFormatting sqref="BB42">
    <cfRule type="cellIs" dxfId="13370" priority="3493" operator="lessThan">
      <formula>$C$4</formula>
    </cfRule>
  </conditionalFormatting>
  <conditionalFormatting sqref="BB43">
    <cfRule type="cellIs" dxfId="13369" priority="3494" operator="lessThan">
      <formula>$C$4</formula>
    </cfRule>
  </conditionalFormatting>
  <conditionalFormatting sqref="BB43">
    <cfRule type="cellIs" dxfId="13368" priority="3495" operator="lessThan">
      <formula>$C$4</formula>
    </cfRule>
  </conditionalFormatting>
  <conditionalFormatting sqref="BB44">
    <cfRule type="cellIs" dxfId="13367" priority="3496" operator="lessThan">
      <formula>$C$4</formula>
    </cfRule>
  </conditionalFormatting>
  <conditionalFormatting sqref="BB44">
    <cfRule type="cellIs" dxfId="13366" priority="3497" operator="lessThan">
      <formula>$C$4</formula>
    </cfRule>
  </conditionalFormatting>
  <conditionalFormatting sqref="BB45">
    <cfRule type="cellIs" dxfId="13365" priority="3498" operator="lessThan">
      <formula>$C$4</formula>
    </cfRule>
  </conditionalFormatting>
  <conditionalFormatting sqref="BB45">
    <cfRule type="cellIs" dxfId="13364" priority="3499" operator="lessThan">
      <formula>$C$4</formula>
    </cfRule>
  </conditionalFormatting>
  <conditionalFormatting sqref="BB46">
    <cfRule type="cellIs" dxfId="13363" priority="3500" operator="lessThan">
      <formula>$C$4</formula>
    </cfRule>
  </conditionalFormatting>
  <conditionalFormatting sqref="BB46">
    <cfRule type="cellIs" dxfId="13362" priority="3501" operator="lessThan">
      <formula>$C$4</formula>
    </cfRule>
  </conditionalFormatting>
  <conditionalFormatting sqref="BB47">
    <cfRule type="cellIs" dxfId="13361" priority="3502" operator="lessThan">
      <formula>$C$4</formula>
    </cfRule>
  </conditionalFormatting>
  <conditionalFormatting sqref="BB47">
    <cfRule type="cellIs" dxfId="13360" priority="3503" operator="lessThan">
      <formula>$C$4</formula>
    </cfRule>
  </conditionalFormatting>
  <conditionalFormatting sqref="BB48">
    <cfRule type="cellIs" dxfId="13359" priority="3504" operator="lessThan">
      <formula>$C$4</formula>
    </cfRule>
  </conditionalFormatting>
  <conditionalFormatting sqref="BB48">
    <cfRule type="cellIs" dxfId="13358" priority="3505" operator="lessThan">
      <formula>$C$4</formula>
    </cfRule>
  </conditionalFormatting>
  <conditionalFormatting sqref="BB49">
    <cfRule type="cellIs" dxfId="13357" priority="3506" operator="lessThan">
      <formula>$C$4</formula>
    </cfRule>
  </conditionalFormatting>
  <conditionalFormatting sqref="BB49">
    <cfRule type="cellIs" dxfId="13356" priority="3507" operator="lessThan">
      <formula>$C$4</formula>
    </cfRule>
  </conditionalFormatting>
  <conditionalFormatting sqref="BB50">
    <cfRule type="cellIs" dxfId="13355" priority="3508" operator="lessThan">
      <formula>$C$4</formula>
    </cfRule>
  </conditionalFormatting>
  <conditionalFormatting sqref="BB50">
    <cfRule type="cellIs" dxfId="13354" priority="3509" operator="lessThan">
      <formula>$C$4</formula>
    </cfRule>
  </conditionalFormatting>
  <conditionalFormatting sqref="BB51">
    <cfRule type="cellIs" dxfId="13353" priority="3510" operator="lessThan">
      <formula>$C$4</formula>
    </cfRule>
  </conditionalFormatting>
  <conditionalFormatting sqref="BB51">
    <cfRule type="cellIs" dxfId="13352" priority="3511" operator="lessThan">
      <formula>$C$4</formula>
    </cfRule>
  </conditionalFormatting>
  <conditionalFormatting sqref="BB52">
    <cfRule type="cellIs" dxfId="13351" priority="3512" operator="lessThan">
      <formula>$C$4</formula>
    </cfRule>
  </conditionalFormatting>
  <conditionalFormatting sqref="BB52">
    <cfRule type="cellIs" dxfId="13350" priority="3513" operator="lessThan">
      <formula>$C$4</formula>
    </cfRule>
  </conditionalFormatting>
  <conditionalFormatting sqref="BB53">
    <cfRule type="cellIs" dxfId="13349" priority="3514" operator="lessThan">
      <formula>$C$4</formula>
    </cfRule>
  </conditionalFormatting>
  <conditionalFormatting sqref="BB53">
    <cfRule type="cellIs" dxfId="13348" priority="3515" operator="lessThan">
      <formula>$C$4</formula>
    </cfRule>
  </conditionalFormatting>
  <conditionalFormatting sqref="BB54">
    <cfRule type="cellIs" dxfId="13347" priority="3516" operator="lessThan">
      <formula>$C$4</formula>
    </cfRule>
  </conditionalFormatting>
  <conditionalFormatting sqref="BB54">
    <cfRule type="cellIs" dxfId="13346" priority="3517" operator="lessThan">
      <formula>$C$4</formula>
    </cfRule>
  </conditionalFormatting>
  <conditionalFormatting sqref="BB55">
    <cfRule type="cellIs" dxfId="13345" priority="3518" operator="lessThan">
      <formula>$C$4</formula>
    </cfRule>
  </conditionalFormatting>
  <conditionalFormatting sqref="BB55">
    <cfRule type="cellIs" dxfId="13344" priority="3519" operator="lessThan">
      <formula>$C$4</formula>
    </cfRule>
  </conditionalFormatting>
  <conditionalFormatting sqref="BB56">
    <cfRule type="cellIs" dxfId="13343" priority="3520" operator="lessThan">
      <formula>$C$4</formula>
    </cfRule>
  </conditionalFormatting>
  <conditionalFormatting sqref="BB56">
    <cfRule type="cellIs" dxfId="13342" priority="3521" operator="lessThan">
      <formula>$C$4</formula>
    </cfRule>
  </conditionalFormatting>
  <conditionalFormatting sqref="BB57">
    <cfRule type="cellIs" dxfId="13341" priority="3522" operator="lessThan">
      <formula>$C$4</formula>
    </cfRule>
  </conditionalFormatting>
  <conditionalFormatting sqref="BB57">
    <cfRule type="cellIs" dxfId="13340" priority="3523" operator="lessThan">
      <formula>$C$4</formula>
    </cfRule>
  </conditionalFormatting>
  <conditionalFormatting sqref="BB58">
    <cfRule type="cellIs" dxfId="13339" priority="3524" operator="lessThan">
      <formula>$C$4</formula>
    </cfRule>
  </conditionalFormatting>
  <conditionalFormatting sqref="BB58">
    <cfRule type="cellIs" dxfId="13338" priority="3525" operator="lessThan">
      <formula>$C$4</formula>
    </cfRule>
  </conditionalFormatting>
  <conditionalFormatting sqref="BB59">
    <cfRule type="cellIs" dxfId="13337" priority="3526" operator="lessThan">
      <formula>$C$4</formula>
    </cfRule>
  </conditionalFormatting>
  <conditionalFormatting sqref="BB59">
    <cfRule type="cellIs" dxfId="13336" priority="3527" operator="lessThan">
      <formula>$C$4</formula>
    </cfRule>
  </conditionalFormatting>
  <conditionalFormatting sqref="BB60">
    <cfRule type="cellIs" dxfId="13335" priority="3528" operator="lessThan">
      <formula>$C$4</formula>
    </cfRule>
  </conditionalFormatting>
  <conditionalFormatting sqref="BB60">
    <cfRule type="cellIs" dxfId="13334" priority="3529" operator="lessThan">
      <formula>$C$4</formula>
    </cfRule>
  </conditionalFormatting>
  <conditionalFormatting sqref="BC11">
    <cfRule type="cellIs" dxfId="13333" priority="3530" operator="lessThan">
      <formula>$C$4</formula>
    </cfRule>
  </conditionalFormatting>
  <conditionalFormatting sqref="BC11">
    <cfRule type="cellIs" dxfId="13332" priority="3531" operator="lessThan">
      <formula>$C$4</formula>
    </cfRule>
  </conditionalFormatting>
  <conditionalFormatting sqref="BC12">
    <cfRule type="cellIs" dxfId="13331" priority="3532" operator="lessThan">
      <formula>$C$4</formula>
    </cfRule>
  </conditionalFormatting>
  <conditionalFormatting sqref="BC12">
    <cfRule type="cellIs" dxfId="13330" priority="3533" operator="lessThan">
      <formula>$C$4</formula>
    </cfRule>
  </conditionalFormatting>
  <conditionalFormatting sqref="BC13">
    <cfRule type="cellIs" dxfId="13329" priority="3534" operator="lessThan">
      <formula>$C$4</formula>
    </cfRule>
  </conditionalFormatting>
  <conditionalFormatting sqref="BC13">
    <cfRule type="cellIs" dxfId="13328" priority="3535" operator="lessThan">
      <formula>$C$4</formula>
    </cfRule>
  </conditionalFormatting>
  <conditionalFormatting sqref="BC14">
    <cfRule type="cellIs" dxfId="13327" priority="3536" operator="lessThan">
      <formula>$C$4</formula>
    </cfRule>
  </conditionalFormatting>
  <conditionalFormatting sqref="BC14">
    <cfRule type="cellIs" dxfId="13326" priority="3537" operator="lessThan">
      <formula>$C$4</formula>
    </cfRule>
  </conditionalFormatting>
  <conditionalFormatting sqref="BC15">
    <cfRule type="cellIs" dxfId="13325" priority="3538" operator="lessThan">
      <formula>$C$4</formula>
    </cfRule>
  </conditionalFormatting>
  <conditionalFormatting sqref="BC15">
    <cfRule type="cellIs" dxfId="13324" priority="3539" operator="lessThan">
      <formula>$C$4</formula>
    </cfRule>
  </conditionalFormatting>
  <conditionalFormatting sqref="BC16">
    <cfRule type="cellIs" dxfId="13323" priority="3540" operator="lessThan">
      <formula>$C$4</formula>
    </cfRule>
  </conditionalFormatting>
  <conditionalFormatting sqref="BC16">
    <cfRule type="cellIs" dxfId="13322" priority="3541" operator="lessThan">
      <formula>$C$4</formula>
    </cfRule>
  </conditionalFormatting>
  <conditionalFormatting sqref="BC17">
    <cfRule type="cellIs" dxfId="13321" priority="3542" operator="lessThan">
      <formula>$C$4</formula>
    </cfRule>
  </conditionalFormatting>
  <conditionalFormatting sqref="BC17">
    <cfRule type="cellIs" dxfId="13320" priority="3543" operator="lessThan">
      <formula>$C$4</formula>
    </cfRule>
  </conditionalFormatting>
  <conditionalFormatting sqref="BC18">
    <cfRule type="cellIs" dxfId="13319" priority="3544" operator="lessThan">
      <formula>$C$4</formula>
    </cfRule>
  </conditionalFormatting>
  <conditionalFormatting sqref="BC18">
    <cfRule type="cellIs" dxfId="13318" priority="3545" operator="lessThan">
      <formula>$C$4</formula>
    </cfRule>
  </conditionalFormatting>
  <conditionalFormatting sqref="BC19">
    <cfRule type="cellIs" dxfId="13317" priority="3546" operator="lessThan">
      <formula>$C$4</formula>
    </cfRule>
  </conditionalFormatting>
  <conditionalFormatting sqref="BC19">
    <cfRule type="cellIs" dxfId="13316" priority="3547" operator="lessThan">
      <formula>$C$4</formula>
    </cfRule>
  </conditionalFormatting>
  <conditionalFormatting sqref="BC20">
    <cfRule type="cellIs" dxfId="13315" priority="3548" operator="lessThan">
      <formula>$C$4</formula>
    </cfRule>
  </conditionalFormatting>
  <conditionalFormatting sqref="BC20">
    <cfRule type="cellIs" dxfId="13314" priority="3549" operator="lessThan">
      <formula>$C$4</formula>
    </cfRule>
  </conditionalFormatting>
  <conditionalFormatting sqref="BC21">
    <cfRule type="cellIs" dxfId="13313" priority="3550" operator="lessThan">
      <formula>$C$4</formula>
    </cfRule>
  </conditionalFormatting>
  <conditionalFormatting sqref="BC21">
    <cfRule type="cellIs" dxfId="13312" priority="3551" operator="lessThan">
      <formula>$C$4</formula>
    </cfRule>
  </conditionalFormatting>
  <conditionalFormatting sqref="BC22">
    <cfRule type="cellIs" dxfId="13311" priority="3552" operator="lessThan">
      <formula>$C$4</formula>
    </cfRule>
  </conditionalFormatting>
  <conditionalFormatting sqref="BC22">
    <cfRule type="cellIs" dxfId="13310" priority="3553" operator="lessThan">
      <formula>$C$4</formula>
    </cfRule>
  </conditionalFormatting>
  <conditionalFormatting sqref="BC23">
    <cfRule type="cellIs" dxfId="13309" priority="3554" operator="lessThan">
      <formula>$C$4</formula>
    </cfRule>
  </conditionalFormatting>
  <conditionalFormatting sqref="BC23">
    <cfRule type="cellIs" dxfId="13308" priority="3555" operator="lessThan">
      <formula>$C$4</formula>
    </cfRule>
  </conditionalFormatting>
  <conditionalFormatting sqref="BC24">
    <cfRule type="cellIs" dxfId="13307" priority="3556" operator="lessThan">
      <formula>$C$4</formula>
    </cfRule>
  </conditionalFormatting>
  <conditionalFormatting sqref="BC24">
    <cfRule type="cellIs" dxfId="13306" priority="3557" operator="lessThan">
      <formula>$C$4</formula>
    </cfRule>
  </conditionalFormatting>
  <conditionalFormatting sqref="BC25">
    <cfRule type="cellIs" dxfId="13305" priority="3558" operator="lessThan">
      <formula>$C$4</formula>
    </cfRule>
  </conditionalFormatting>
  <conditionalFormatting sqref="BC25">
    <cfRule type="cellIs" dxfId="13304" priority="3559" operator="lessThan">
      <formula>$C$4</formula>
    </cfRule>
  </conditionalFormatting>
  <conditionalFormatting sqref="BC26">
    <cfRule type="cellIs" dxfId="13303" priority="3560" operator="lessThan">
      <formula>$C$4</formula>
    </cfRule>
  </conditionalFormatting>
  <conditionalFormatting sqref="BC26">
    <cfRule type="cellIs" dxfId="13302" priority="3561" operator="lessThan">
      <formula>$C$4</formula>
    </cfRule>
  </conditionalFormatting>
  <conditionalFormatting sqref="BC27">
    <cfRule type="cellIs" dxfId="13301" priority="3562" operator="lessThan">
      <formula>$C$4</formula>
    </cfRule>
  </conditionalFormatting>
  <conditionalFormatting sqref="BC27">
    <cfRule type="cellIs" dxfId="13300" priority="3563" operator="lessThan">
      <formula>$C$4</formula>
    </cfRule>
  </conditionalFormatting>
  <conditionalFormatting sqref="BC28">
    <cfRule type="cellIs" dxfId="13299" priority="3564" operator="lessThan">
      <formula>$C$4</formula>
    </cfRule>
  </conditionalFormatting>
  <conditionalFormatting sqref="BC28">
    <cfRule type="cellIs" dxfId="13298" priority="3565" operator="lessThan">
      <formula>$C$4</formula>
    </cfRule>
  </conditionalFormatting>
  <conditionalFormatting sqref="BC29">
    <cfRule type="cellIs" dxfId="13297" priority="3566" operator="lessThan">
      <formula>$C$4</formula>
    </cfRule>
  </conditionalFormatting>
  <conditionalFormatting sqref="BC29">
    <cfRule type="cellIs" dxfId="13296" priority="3567" operator="lessThan">
      <formula>$C$4</formula>
    </cfRule>
  </conditionalFormatting>
  <conditionalFormatting sqref="BC30">
    <cfRule type="cellIs" dxfId="13295" priority="3568" operator="lessThan">
      <formula>$C$4</formula>
    </cfRule>
  </conditionalFormatting>
  <conditionalFormatting sqref="BC30">
    <cfRule type="cellIs" dxfId="13294" priority="3569" operator="lessThan">
      <formula>$C$4</formula>
    </cfRule>
  </conditionalFormatting>
  <conditionalFormatting sqref="BC31">
    <cfRule type="cellIs" dxfId="13293" priority="3570" operator="lessThan">
      <formula>$C$4</formula>
    </cfRule>
  </conditionalFormatting>
  <conditionalFormatting sqref="BC31">
    <cfRule type="cellIs" dxfId="13292" priority="3571" operator="lessThan">
      <formula>$C$4</formula>
    </cfRule>
  </conditionalFormatting>
  <conditionalFormatting sqref="BC32">
    <cfRule type="cellIs" dxfId="13291" priority="3572" operator="lessThan">
      <formula>$C$4</formula>
    </cfRule>
  </conditionalFormatting>
  <conditionalFormatting sqref="BC32">
    <cfRule type="cellIs" dxfId="13290" priority="3573" operator="lessThan">
      <formula>$C$4</formula>
    </cfRule>
  </conditionalFormatting>
  <conditionalFormatting sqref="BC33">
    <cfRule type="cellIs" dxfId="13289" priority="3574" operator="lessThan">
      <formula>$C$4</formula>
    </cfRule>
  </conditionalFormatting>
  <conditionalFormatting sqref="BC33">
    <cfRule type="cellIs" dxfId="13288" priority="3575" operator="lessThan">
      <formula>$C$4</formula>
    </cfRule>
  </conditionalFormatting>
  <conditionalFormatting sqref="BC34">
    <cfRule type="cellIs" dxfId="13287" priority="3576" operator="lessThan">
      <formula>$C$4</formula>
    </cfRule>
  </conditionalFormatting>
  <conditionalFormatting sqref="BC34">
    <cfRule type="cellIs" dxfId="13286" priority="3577" operator="lessThan">
      <formula>$C$4</formula>
    </cfRule>
  </conditionalFormatting>
  <conditionalFormatting sqref="BC35">
    <cfRule type="cellIs" dxfId="13285" priority="3578" operator="lessThan">
      <formula>$C$4</formula>
    </cfRule>
  </conditionalFormatting>
  <conditionalFormatting sqref="BC35">
    <cfRule type="cellIs" dxfId="13284" priority="3579" operator="lessThan">
      <formula>$C$4</formula>
    </cfRule>
  </conditionalFormatting>
  <conditionalFormatting sqref="BC36">
    <cfRule type="cellIs" dxfId="13283" priority="3580" operator="lessThan">
      <formula>$C$4</formula>
    </cfRule>
  </conditionalFormatting>
  <conditionalFormatting sqref="BC36">
    <cfRule type="cellIs" dxfId="13282" priority="3581" operator="lessThan">
      <formula>$C$4</formula>
    </cfRule>
  </conditionalFormatting>
  <conditionalFormatting sqref="BC37">
    <cfRule type="cellIs" dxfId="13281" priority="3582" operator="lessThan">
      <formula>$C$4</formula>
    </cfRule>
  </conditionalFormatting>
  <conditionalFormatting sqref="BC37">
    <cfRule type="cellIs" dxfId="13280" priority="3583" operator="lessThan">
      <formula>$C$4</formula>
    </cfRule>
  </conditionalFormatting>
  <conditionalFormatting sqref="BC38">
    <cfRule type="cellIs" dxfId="13279" priority="3584" operator="lessThan">
      <formula>$C$4</formula>
    </cfRule>
  </conditionalFormatting>
  <conditionalFormatting sqref="BC38">
    <cfRule type="cellIs" dxfId="13278" priority="3585" operator="lessThan">
      <formula>$C$4</formula>
    </cfRule>
  </conditionalFormatting>
  <conditionalFormatting sqref="BC39">
    <cfRule type="cellIs" dxfId="13277" priority="3586" operator="lessThan">
      <formula>$C$4</formula>
    </cfRule>
  </conditionalFormatting>
  <conditionalFormatting sqref="BC39">
    <cfRule type="cellIs" dxfId="13276" priority="3587" operator="lessThan">
      <formula>$C$4</formula>
    </cfRule>
  </conditionalFormatting>
  <conditionalFormatting sqref="BC40">
    <cfRule type="cellIs" dxfId="13275" priority="3588" operator="lessThan">
      <formula>$C$4</formula>
    </cfRule>
  </conditionalFormatting>
  <conditionalFormatting sqref="BC40">
    <cfRule type="cellIs" dxfId="13274" priority="3589" operator="lessThan">
      <formula>$C$4</formula>
    </cfRule>
  </conditionalFormatting>
  <conditionalFormatting sqref="BC41">
    <cfRule type="cellIs" dxfId="13273" priority="3590" operator="lessThan">
      <formula>$C$4</formula>
    </cfRule>
  </conditionalFormatting>
  <conditionalFormatting sqref="BC41">
    <cfRule type="cellIs" dxfId="13272" priority="3591" operator="lessThan">
      <formula>$C$4</formula>
    </cfRule>
  </conditionalFormatting>
  <conditionalFormatting sqref="BC42">
    <cfRule type="cellIs" dxfId="13271" priority="3592" operator="lessThan">
      <formula>$C$4</formula>
    </cfRule>
  </conditionalFormatting>
  <conditionalFormatting sqref="BC42">
    <cfRule type="cellIs" dxfId="13270" priority="3593" operator="lessThan">
      <formula>$C$4</formula>
    </cfRule>
  </conditionalFormatting>
  <conditionalFormatting sqref="BC43">
    <cfRule type="cellIs" dxfId="13269" priority="3594" operator="lessThan">
      <formula>$C$4</formula>
    </cfRule>
  </conditionalFormatting>
  <conditionalFormatting sqref="BC43">
    <cfRule type="cellIs" dxfId="13268" priority="3595" operator="lessThan">
      <formula>$C$4</formula>
    </cfRule>
  </conditionalFormatting>
  <conditionalFormatting sqref="BC44">
    <cfRule type="cellIs" dxfId="13267" priority="3596" operator="lessThan">
      <formula>$C$4</formula>
    </cfRule>
  </conditionalFormatting>
  <conditionalFormatting sqref="BC44">
    <cfRule type="cellIs" dxfId="13266" priority="3597" operator="lessThan">
      <formula>$C$4</formula>
    </cfRule>
  </conditionalFormatting>
  <conditionalFormatting sqref="BC45">
    <cfRule type="cellIs" dxfId="13265" priority="3598" operator="lessThan">
      <formula>$C$4</formula>
    </cfRule>
  </conditionalFormatting>
  <conditionalFormatting sqref="BC45">
    <cfRule type="cellIs" dxfId="13264" priority="3599" operator="lessThan">
      <formula>$C$4</formula>
    </cfRule>
  </conditionalFormatting>
  <conditionalFormatting sqref="BC46">
    <cfRule type="cellIs" dxfId="13263" priority="3600" operator="lessThan">
      <formula>$C$4</formula>
    </cfRule>
  </conditionalFormatting>
  <conditionalFormatting sqref="BC46">
    <cfRule type="cellIs" dxfId="13262" priority="3601" operator="lessThan">
      <formula>$C$4</formula>
    </cfRule>
  </conditionalFormatting>
  <conditionalFormatting sqref="BC47">
    <cfRule type="cellIs" dxfId="13261" priority="3602" operator="lessThan">
      <formula>$C$4</formula>
    </cfRule>
  </conditionalFormatting>
  <conditionalFormatting sqref="BC47">
    <cfRule type="cellIs" dxfId="13260" priority="3603" operator="lessThan">
      <formula>$C$4</formula>
    </cfRule>
  </conditionalFormatting>
  <conditionalFormatting sqref="BC48">
    <cfRule type="cellIs" dxfId="13259" priority="3604" operator="lessThan">
      <formula>$C$4</formula>
    </cfRule>
  </conditionalFormatting>
  <conditionalFormatting sqref="BC48">
    <cfRule type="cellIs" dxfId="13258" priority="3605" operator="lessThan">
      <formula>$C$4</formula>
    </cfRule>
  </conditionalFormatting>
  <conditionalFormatting sqref="BC49">
    <cfRule type="cellIs" dxfId="13257" priority="3606" operator="lessThan">
      <formula>$C$4</formula>
    </cfRule>
  </conditionalFormatting>
  <conditionalFormatting sqref="BC49">
    <cfRule type="cellIs" dxfId="13256" priority="3607" operator="lessThan">
      <formula>$C$4</formula>
    </cfRule>
  </conditionalFormatting>
  <conditionalFormatting sqref="BC50">
    <cfRule type="cellIs" dxfId="13255" priority="3608" operator="lessThan">
      <formula>$C$4</formula>
    </cfRule>
  </conditionalFormatting>
  <conditionalFormatting sqref="BC50">
    <cfRule type="cellIs" dxfId="13254" priority="3609" operator="lessThan">
      <formula>$C$4</formula>
    </cfRule>
  </conditionalFormatting>
  <conditionalFormatting sqref="BC51">
    <cfRule type="cellIs" dxfId="13253" priority="3610" operator="lessThan">
      <formula>$C$4</formula>
    </cfRule>
  </conditionalFormatting>
  <conditionalFormatting sqref="BC51">
    <cfRule type="cellIs" dxfId="13252" priority="3611" operator="lessThan">
      <formula>$C$4</formula>
    </cfRule>
  </conditionalFormatting>
  <conditionalFormatting sqref="BC52">
    <cfRule type="cellIs" dxfId="13251" priority="3612" operator="lessThan">
      <formula>$C$4</formula>
    </cfRule>
  </conditionalFormatting>
  <conditionalFormatting sqref="BC52">
    <cfRule type="cellIs" dxfId="13250" priority="3613" operator="lessThan">
      <formula>$C$4</formula>
    </cfRule>
  </conditionalFormatting>
  <conditionalFormatting sqref="BC53">
    <cfRule type="cellIs" dxfId="13249" priority="3614" operator="lessThan">
      <formula>$C$4</formula>
    </cfRule>
  </conditionalFormatting>
  <conditionalFormatting sqref="BC53">
    <cfRule type="cellIs" dxfId="13248" priority="3615" operator="lessThan">
      <formula>$C$4</formula>
    </cfRule>
  </conditionalFormatting>
  <conditionalFormatting sqref="BC54">
    <cfRule type="cellIs" dxfId="13247" priority="3616" operator="lessThan">
      <formula>$C$4</formula>
    </cfRule>
  </conditionalFormatting>
  <conditionalFormatting sqref="BC54">
    <cfRule type="cellIs" dxfId="13246" priority="3617" operator="lessThan">
      <formula>$C$4</formula>
    </cfRule>
  </conditionalFormatting>
  <conditionalFormatting sqref="BC55">
    <cfRule type="cellIs" dxfId="13245" priority="3618" operator="lessThan">
      <formula>$C$4</formula>
    </cfRule>
  </conditionalFormatting>
  <conditionalFormatting sqref="BC55">
    <cfRule type="cellIs" dxfId="13244" priority="3619" operator="lessThan">
      <formula>$C$4</formula>
    </cfRule>
  </conditionalFormatting>
  <conditionalFormatting sqref="BC56">
    <cfRule type="cellIs" dxfId="13243" priority="3620" operator="lessThan">
      <formula>$C$4</formula>
    </cfRule>
  </conditionalFormatting>
  <conditionalFormatting sqref="BC56">
    <cfRule type="cellIs" dxfId="13242" priority="3621" operator="lessThan">
      <formula>$C$4</formula>
    </cfRule>
  </conditionalFormatting>
  <conditionalFormatting sqref="BC57">
    <cfRule type="cellIs" dxfId="13241" priority="3622" operator="lessThan">
      <formula>$C$4</formula>
    </cfRule>
  </conditionalFormatting>
  <conditionalFormatting sqref="BC57">
    <cfRule type="cellIs" dxfId="13240" priority="3623" operator="lessThan">
      <formula>$C$4</formula>
    </cfRule>
  </conditionalFormatting>
  <conditionalFormatting sqref="BC58">
    <cfRule type="cellIs" dxfId="13239" priority="3624" operator="lessThan">
      <formula>$C$4</formula>
    </cfRule>
  </conditionalFormatting>
  <conditionalFormatting sqref="BC58">
    <cfRule type="cellIs" dxfId="13238" priority="3625" operator="lessThan">
      <formula>$C$4</formula>
    </cfRule>
  </conditionalFormatting>
  <conditionalFormatting sqref="BC59">
    <cfRule type="cellIs" dxfId="13237" priority="3626" operator="lessThan">
      <formula>$C$4</formula>
    </cfRule>
  </conditionalFormatting>
  <conditionalFormatting sqref="BC59">
    <cfRule type="cellIs" dxfId="13236" priority="3627" operator="lessThan">
      <formula>$C$4</formula>
    </cfRule>
  </conditionalFormatting>
  <conditionalFormatting sqref="BC60">
    <cfRule type="cellIs" dxfId="13235" priority="3628" operator="lessThan">
      <formula>$C$4</formula>
    </cfRule>
  </conditionalFormatting>
  <conditionalFormatting sqref="BC60">
    <cfRule type="cellIs" dxfId="13234" priority="3629" operator="lessThan">
      <formula>$C$4</formula>
    </cfRule>
  </conditionalFormatting>
  <conditionalFormatting sqref="BD11">
    <cfRule type="cellIs" dxfId="13233" priority="3630" operator="lessThan">
      <formula>$C$4</formula>
    </cfRule>
  </conditionalFormatting>
  <conditionalFormatting sqref="BD11">
    <cfRule type="cellIs" dxfId="13232" priority="3631" operator="lessThan">
      <formula>$C$4</formula>
    </cfRule>
  </conditionalFormatting>
  <conditionalFormatting sqref="BD12">
    <cfRule type="cellIs" dxfId="13231" priority="3632" operator="lessThan">
      <formula>$C$4</formula>
    </cfRule>
  </conditionalFormatting>
  <conditionalFormatting sqref="BD12">
    <cfRule type="cellIs" dxfId="13230" priority="3633" operator="lessThan">
      <formula>$C$4</formula>
    </cfRule>
  </conditionalFormatting>
  <conditionalFormatting sqref="BD13">
    <cfRule type="cellIs" dxfId="13229" priority="3634" operator="lessThan">
      <formula>$C$4</formula>
    </cfRule>
  </conditionalFormatting>
  <conditionalFormatting sqref="BD13">
    <cfRule type="cellIs" dxfId="13228" priority="3635" operator="lessThan">
      <formula>$C$4</formula>
    </cfRule>
  </conditionalFormatting>
  <conditionalFormatting sqref="BD14">
    <cfRule type="cellIs" dxfId="13227" priority="3636" operator="lessThan">
      <formula>$C$4</formula>
    </cfRule>
  </conditionalFormatting>
  <conditionalFormatting sqref="BD14">
    <cfRule type="cellIs" dxfId="13226" priority="3637" operator="lessThan">
      <formula>$C$4</formula>
    </cfRule>
  </conditionalFormatting>
  <conditionalFormatting sqref="BD15">
    <cfRule type="cellIs" dxfId="13225" priority="3638" operator="lessThan">
      <formula>$C$4</formula>
    </cfRule>
  </conditionalFormatting>
  <conditionalFormatting sqref="BD15">
    <cfRule type="cellIs" dxfId="13224" priority="3639" operator="lessThan">
      <formula>$C$4</formula>
    </cfRule>
  </conditionalFormatting>
  <conditionalFormatting sqref="BD16">
    <cfRule type="cellIs" dxfId="13223" priority="3640" operator="lessThan">
      <formula>$C$4</formula>
    </cfRule>
  </conditionalFormatting>
  <conditionalFormatting sqref="BD16">
    <cfRule type="cellIs" dxfId="13222" priority="3641" operator="lessThan">
      <formula>$C$4</formula>
    </cfRule>
  </conditionalFormatting>
  <conditionalFormatting sqref="BD17">
    <cfRule type="cellIs" dxfId="13221" priority="3642" operator="lessThan">
      <formula>$C$4</formula>
    </cfRule>
  </conditionalFormatting>
  <conditionalFormatting sqref="BD17">
    <cfRule type="cellIs" dxfId="13220" priority="3643" operator="lessThan">
      <formula>$C$4</formula>
    </cfRule>
  </conditionalFormatting>
  <conditionalFormatting sqref="BD18">
    <cfRule type="cellIs" dxfId="13219" priority="3644" operator="lessThan">
      <formula>$C$4</formula>
    </cfRule>
  </conditionalFormatting>
  <conditionalFormatting sqref="BD18">
    <cfRule type="cellIs" dxfId="13218" priority="3645" operator="lessThan">
      <formula>$C$4</formula>
    </cfRule>
  </conditionalFormatting>
  <conditionalFormatting sqref="BD19">
    <cfRule type="cellIs" dxfId="13217" priority="3646" operator="lessThan">
      <formula>$C$4</formula>
    </cfRule>
  </conditionalFormatting>
  <conditionalFormatting sqref="BD19">
    <cfRule type="cellIs" dxfId="13216" priority="3647" operator="lessThan">
      <formula>$C$4</formula>
    </cfRule>
  </conditionalFormatting>
  <conditionalFormatting sqref="BD20">
    <cfRule type="cellIs" dxfId="13215" priority="3648" operator="lessThan">
      <formula>$C$4</formula>
    </cfRule>
  </conditionalFormatting>
  <conditionalFormatting sqref="BD20">
    <cfRule type="cellIs" dxfId="13214" priority="3649" operator="lessThan">
      <formula>$C$4</formula>
    </cfRule>
  </conditionalFormatting>
  <conditionalFormatting sqref="BD21">
    <cfRule type="cellIs" dxfId="13213" priority="3650" operator="lessThan">
      <formula>$C$4</formula>
    </cfRule>
  </conditionalFormatting>
  <conditionalFormatting sqref="BD21">
    <cfRule type="cellIs" dxfId="13212" priority="3651" operator="lessThan">
      <formula>$C$4</formula>
    </cfRule>
  </conditionalFormatting>
  <conditionalFormatting sqref="BD22">
    <cfRule type="cellIs" dxfId="13211" priority="3652" operator="lessThan">
      <formula>$C$4</formula>
    </cfRule>
  </conditionalFormatting>
  <conditionalFormatting sqref="BD22">
    <cfRule type="cellIs" dxfId="13210" priority="3653" operator="lessThan">
      <formula>$C$4</formula>
    </cfRule>
  </conditionalFormatting>
  <conditionalFormatting sqref="BD23">
    <cfRule type="cellIs" dxfId="13209" priority="3654" operator="lessThan">
      <formula>$C$4</formula>
    </cfRule>
  </conditionalFormatting>
  <conditionalFormatting sqref="BD23">
    <cfRule type="cellIs" dxfId="13208" priority="3655" operator="lessThan">
      <formula>$C$4</formula>
    </cfRule>
  </conditionalFormatting>
  <conditionalFormatting sqref="BD24">
    <cfRule type="cellIs" dxfId="13207" priority="3656" operator="lessThan">
      <formula>$C$4</formula>
    </cfRule>
  </conditionalFormatting>
  <conditionalFormatting sqref="BD24">
    <cfRule type="cellIs" dxfId="13206" priority="3657" operator="lessThan">
      <formula>$C$4</formula>
    </cfRule>
  </conditionalFormatting>
  <conditionalFormatting sqref="BD25">
    <cfRule type="cellIs" dxfId="13205" priority="3658" operator="lessThan">
      <formula>$C$4</formula>
    </cfRule>
  </conditionalFormatting>
  <conditionalFormatting sqref="BD25">
    <cfRule type="cellIs" dxfId="13204" priority="3659" operator="lessThan">
      <formula>$C$4</formula>
    </cfRule>
  </conditionalFormatting>
  <conditionalFormatting sqref="BD26">
    <cfRule type="cellIs" dxfId="13203" priority="3660" operator="lessThan">
      <formula>$C$4</formula>
    </cfRule>
  </conditionalFormatting>
  <conditionalFormatting sqref="BD26">
    <cfRule type="cellIs" dxfId="13202" priority="3661" operator="lessThan">
      <formula>$C$4</formula>
    </cfRule>
  </conditionalFormatting>
  <conditionalFormatting sqref="BD27">
    <cfRule type="cellIs" dxfId="13201" priority="3662" operator="lessThan">
      <formula>$C$4</formula>
    </cfRule>
  </conditionalFormatting>
  <conditionalFormatting sqref="BD27">
    <cfRule type="cellIs" dxfId="13200" priority="3663" operator="lessThan">
      <formula>$C$4</formula>
    </cfRule>
  </conditionalFormatting>
  <conditionalFormatting sqref="BD28">
    <cfRule type="cellIs" dxfId="13199" priority="3664" operator="lessThan">
      <formula>$C$4</formula>
    </cfRule>
  </conditionalFormatting>
  <conditionalFormatting sqref="BD28">
    <cfRule type="cellIs" dxfId="13198" priority="3665" operator="lessThan">
      <formula>$C$4</formula>
    </cfRule>
  </conditionalFormatting>
  <conditionalFormatting sqref="BD29">
    <cfRule type="cellIs" dxfId="13197" priority="3666" operator="lessThan">
      <formula>$C$4</formula>
    </cfRule>
  </conditionalFormatting>
  <conditionalFormatting sqref="BD29">
    <cfRule type="cellIs" dxfId="13196" priority="3667" operator="lessThan">
      <formula>$C$4</formula>
    </cfRule>
  </conditionalFormatting>
  <conditionalFormatting sqref="BD30">
    <cfRule type="cellIs" dxfId="13195" priority="3668" operator="lessThan">
      <formula>$C$4</formula>
    </cfRule>
  </conditionalFormatting>
  <conditionalFormatting sqref="BD30">
    <cfRule type="cellIs" dxfId="13194" priority="3669" operator="lessThan">
      <formula>$C$4</formula>
    </cfRule>
  </conditionalFormatting>
  <conditionalFormatting sqref="BD31">
    <cfRule type="cellIs" dxfId="13193" priority="3670" operator="lessThan">
      <formula>$C$4</formula>
    </cfRule>
  </conditionalFormatting>
  <conditionalFormatting sqref="BD31">
    <cfRule type="cellIs" dxfId="13192" priority="3671" operator="lessThan">
      <formula>$C$4</formula>
    </cfRule>
  </conditionalFormatting>
  <conditionalFormatting sqref="BD32">
    <cfRule type="cellIs" dxfId="13191" priority="3672" operator="lessThan">
      <formula>$C$4</formula>
    </cfRule>
  </conditionalFormatting>
  <conditionalFormatting sqref="BD32">
    <cfRule type="cellIs" dxfId="13190" priority="3673" operator="lessThan">
      <formula>$C$4</formula>
    </cfRule>
  </conditionalFormatting>
  <conditionalFormatting sqref="BD33">
    <cfRule type="cellIs" dxfId="13189" priority="3674" operator="lessThan">
      <formula>$C$4</formula>
    </cfRule>
  </conditionalFormatting>
  <conditionalFormatting sqref="BD33">
    <cfRule type="cellIs" dxfId="13188" priority="3675" operator="lessThan">
      <formula>$C$4</formula>
    </cfRule>
  </conditionalFormatting>
  <conditionalFormatting sqref="BD34">
    <cfRule type="cellIs" dxfId="13187" priority="3676" operator="lessThan">
      <formula>$C$4</formula>
    </cfRule>
  </conditionalFormatting>
  <conditionalFormatting sqref="BD34">
    <cfRule type="cellIs" dxfId="13186" priority="3677" operator="lessThan">
      <formula>$C$4</formula>
    </cfRule>
  </conditionalFormatting>
  <conditionalFormatting sqref="BD35">
    <cfRule type="cellIs" dxfId="13185" priority="3678" operator="lessThan">
      <formula>$C$4</formula>
    </cfRule>
  </conditionalFormatting>
  <conditionalFormatting sqref="BD35">
    <cfRule type="cellIs" dxfId="13184" priority="3679" operator="lessThan">
      <formula>$C$4</formula>
    </cfRule>
  </conditionalFormatting>
  <conditionalFormatting sqref="BD36">
    <cfRule type="cellIs" dxfId="13183" priority="3680" operator="lessThan">
      <formula>$C$4</formula>
    </cfRule>
  </conditionalFormatting>
  <conditionalFormatting sqref="BD36">
    <cfRule type="cellIs" dxfId="13182" priority="3681" operator="lessThan">
      <formula>$C$4</formula>
    </cfRule>
  </conditionalFormatting>
  <conditionalFormatting sqref="BD38">
    <cfRule type="cellIs" dxfId="13181" priority="3684" operator="lessThan">
      <formula>$C$4</formula>
    </cfRule>
  </conditionalFormatting>
  <conditionalFormatting sqref="BD38">
    <cfRule type="cellIs" dxfId="13180" priority="3685" operator="lessThan">
      <formula>$C$4</formula>
    </cfRule>
  </conditionalFormatting>
  <conditionalFormatting sqref="BD39">
    <cfRule type="cellIs" dxfId="13179" priority="3686" operator="lessThan">
      <formula>$C$4</formula>
    </cfRule>
  </conditionalFormatting>
  <conditionalFormatting sqref="BD39">
    <cfRule type="cellIs" dxfId="13178" priority="3687" operator="lessThan">
      <formula>$C$4</formula>
    </cfRule>
  </conditionalFormatting>
  <conditionalFormatting sqref="BD40">
    <cfRule type="cellIs" dxfId="13177" priority="3688" operator="lessThan">
      <formula>$C$4</formula>
    </cfRule>
  </conditionalFormatting>
  <conditionalFormatting sqref="BD40">
    <cfRule type="cellIs" dxfId="13176" priority="3689" operator="lessThan">
      <formula>$C$4</formula>
    </cfRule>
  </conditionalFormatting>
  <conditionalFormatting sqref="BD41">
    <cfRule type="cellIs" dxfId="13175" priority="3690" operator="lessThan">
      <formula>$C$4</formula>
    </cfRule>
  </conditionalFormatting>
  <conditionalFormatting sqref="BD41">
    <cfRule type="cellIs" dxfId="13174" priority="3691" operator="lessThan">
      <formula>$C$4</formula>
    </cfRule>
  </conditionalFormatting>
  <conditionalFormatting sqref="BD42">
    <cfRule type="cellIs" dxfId="13173" priority="3692" operator="lessThan">
      <formula>$C$4</formula>
    </cfRule>
  </conditionalFormatting>
  <conditionalFormatting sqref="BD42">
    <cfRule type="cellIs" dxfId="13172" priority="3693" operator="lessThan">
      <formula>$C$4</formula>
    </cfRule>
  </conditionalFormatting>
  <conditionalFormatting sqref="BD43">
    <cfRule type="cellIs" dxfId="13171" priority="3694" operator="lessThan">
      <formula>$C$4</formula>
    </cfRule>
  </conditionalFormatting>
  <conditionalFormatting sqref="BD43">
    <cfRule type="cellIs" dxfId="13170" priority="3695" operator="lessThan">
      <formula>$C$4</formula>
    </cfRule>
  </conditionalFormatting>
  <conditionalFormatting sqref="BD44">
    <cfRule type="cellIs" dxfId="13169" priority="3696" operator="lessThan">
      <formula>$C$4</formula>
    </cfRule>
  </conditionalFormatting>
  <conditionalFormatting sqref="BD44">
    <cfRule type="cellIs" dxfId="13168" priority="3697" operator="lessThan">
      <formula>$C$4</formula>
    </cfRule>
  </conditionalFormatting>
  <conditionalFormatting sqref="BD45">
    <cfRule type="cellIs" dxfId="13167" priority="3698" operator="lessThan">
      <formula>$C$4</formula>
    </cfRule>
  </conditionalFormatting>
  <conditionalFormatting sqref="BD45">
    <cfRule type="cellIs" dxfId="13166" priority="3699" operator="lessThan">
      <formula>$C$4</formula>
    </cfRule>
  </conditionalFormatting>
  <conditionalFormatting sqref="BD46">
    <cfRule type="cellIs" dxfId="13165" priority="3700" operator="lessThan">
      <formula>$C$4</formula>
    </cfRule>
  </conditionalFormatting>
  <conditionalFormatting sqref="BD46">
    <cfRule type="cellIs" dxfId="13164" priority="3701" operator="lessThan">
      <formula>$C$4</formula>
    </cfRule>
  </conditionalFormatting>
  <conditionalFormatting sqref="BD47">
    <cfRule type="cellIs" dxfId="13163" priority="3702" operator="lessThan">
      <formula>$C$4</formula>
    </cfRule>
  </conditionalFormatting>
  <conditionalFormatting sqref="BD47">
    <cfRule type="cellIs" dxfId="13162" priority="3703" operator="lessThan">
      <formula>$C$4</formula>
    </cfRule>
  </conditionalFormatting>
  <conditionalFormatting sqref="BD48">
    <cfRule type="cellIs" dxfId="13161" priority="3704" operator="lessThan">
      <formula>$C$4</formula>
    </cfRule>
  </conditionalFormatting>
  <conditionalFormatting sqref="BD48">
    <cfRule type="cellIs" dxfId="13160" priority="3705" operator="lessThan">
      <formula>$C$4</formula>
    </cfRule>
  </conditionalFormatting>
  <conditionalFormatting sqref="BD49">
    <cfRule type="cellIs" dxfId="13159" priority="3706" operator="lessThan">
      <formula>$C$4</formula>
    </cfRule>
  </conditionalFormatting>
  <conditionalFormatting sqref="BD49">
    <cfRule type="cellIs" dxfId="13158" priority="3707" operator="lessThan">
      <formula>$C$4</formula>
    </cfRule>
  </conditionalFormatting>
  <conditionalFormatting sqref="BD50">
    <cfRule type="cellIs" dxfId="13157" priority="3708" operator="lessThan">
      <formula>$C$4</formula>
    </cfRule>
  </conditionalFormatting>
  <conditionalFormatting sqref="BD50">
    <cfRule type="cellIs" dxfId="13156" priority="3709" operator="lessThan">
      <formula>$C$4</formula>
    </cfRule>
  </conditionalFormatting>
  <conditionalFormatting sqref="BD51">
    <cfRule type="cellIs" dxfId="13155" priority="3710" operator="lessThan">
      <formula>$C$4</formula>
    </cfRule>
  </conditionalFormatting>
  <conditionalFormatting sqref="BD51">
    <cfRule type="cellIs" dxfId="13154" priority="3711" operator="lessThan">
      <formula>$C$4</formula>
    </cfRule>
  </conditionalFormatting>
  <conditionalFormatting sqref="BD52">
    <cfRule type="cellIs" dxfId="13153" priority="3712" operator="lessThan">
      <formula>$C$4</formula>
    </cfRule>
  </conditionalFormatting>
  <conditionalFormatting sqref="BD52">
    <cfRule type="cellIs" dxfId="13152" priority="3713" operator="lessThan">
      <formula>$C$4</formula>
    </cfRule>
  </conditionalFormatting>
  <conditionalFormatting sqref="BD53">
    <cfRule type="cellIs" dxfId="13151" priority="3714" operator="lessThan">
      <formula>$C$4</formula>
    </cfRule>
  </conditionalFormatting>
  <conditionalFormatting sqref="BD53">
    <cfRule type="cellIs" dxfId="13150" priority="3715" operator="lessThan">
      <formula>$C$4</formula>
    </cfRule>
  </conditionalFormatting>
  <conditionalFormatting sqref="BD54">
    <cfRule type="cellIs" dxfId="13149" priority="3716" operator="lessThan">
      <formula>$C$4</formula>
    </cfRule>
  </conditionalFormatting>
  <conditionalFormatting sqref="BD54">
    <cfRule type="cellIs" dxfId="13148" priority="3717" operator="lessThan">
      <formula>$C$4</formula>
    </cfRule>
  </conditionalFormatting>
  <conditionalFormatting sqref="BD55">
    <cfRule type="cellIs" dxfId="13147" priority="3718" operator="lessThan">
      <formula>$C$4</formula>
    </cfRule>
  </conditionalFormatting>
  <conditionalFormatting sqref="BD55">
    <cfRule type="cellIs" dxfId="13146" priority="3719" operator="lessThan">
      <formula>$C$4</formula>
    </cfRule>
  </conditionalFormatting>
  <conditionalFormatting sqref="BD56">
    <cfRule type="cellIs" dxfId="13145" priority="3720" operator="lessThan">
      <formula>$C$4</formula>
    </cfRule>
  </conditionalFormatting>
  <conditionalFormatting sqref="BD56">
    <cfRule type="cellIs" dxfId="13144" priority="3721" operator="lessThan">
      <formula>$C$4</formula>
    </cfRule>
  </conditionalFormatting>
  <conditionalFormatting sqref="BD57">
    <cfRule type="cellIs" dxfId="13143" priority="3722" operator="lessThan">
      <formula>$C$4</formula>
    </cfRule>
  </conditionalFormatting>
  <conditionalFormatting sqref="BD57">
    <cfRule type="cellIs" dxfId="13142" priority="3723" operator="lessThan">
      <formula>$C$4</formula>
    </cfRule>
  </conditionalFormatting>
  <conditionalFormatting sqref="BD58">
    <cfRule type="cellIs" dxfId="13141" priority="3724" operator="lessThan">
      <formula>$C$4</formula>
    </cfRule>
  </conditionalFormatting>
  <conditionalFormatting sqref="BD58">
    <cfRule type="cellIs" dxfId="13140" priority="3725" operator="lessThan">
      <formula>$C$4</formula>
    </cfRule>
  </conditionalFormatting>
  <conditionalFormatting sqref="BD59">
    <cfRule type="cellIs" dxfId="13139" priority="3726" operator="lessThan">
      <formula>$C$4</formula>
    </cfRule>
  </conditionalFormatting>
  <conditionalFormatting sqref="BD59">
    <cfRule type="cellIs" dxfId="13138" priority="3727" operator="lessThan">
      <formula>$C$4</formula>
    </cfRule>
  </conditionalFormatting>
  <conditionalFormatting sqref="BD60">
    <cfRule type="cellIs" dxfId="13137" priority="3728" operator="lessThan">
      <formula>$C$4</formula>
    </cfRule>
  </conditionalFormatting>
  <conditionalFormatting sqref="BD60">
    <cfRule type="cellIs" dxfId="13136" priority="3729" operator="lessThan">
      <formula>$C$4</formula>
    </cfRule>
  </conditionalFormatting>
  <conditionalFormatting sqref="BE11">
    <cfRule type="cellIs" dxfId="13135" priority="3730" operator="lessThan">
      <formula>$C$4</formula>
    </cfRule>
  </conditionalFormatting>
  <conditionalFormatting sqref="BE11">
    <cfRule type="cellIs" dxfId="13134" priority="3731" operator="lessThan">
      <formula>$C$4</formula>
    </cfRule>
  </conditionalFormatting>
  <conditionalFormatting sqref="BE12">
    <cfRule type="cellIs" dxfId="13133" priority="3732" operator="lessThan">
      <formula>$C$4</formula>
    </cfRule>
  </conditionalFormatting>
  <conditionalFormatting sqref="BE12">
    <cfRule type="cellIs" dxfId="13132" priority="3733" operator="lessThan">
      <formula>$C$4</formula>
    </cfRule>
  </conditionalFormatting>
  <conditionalFormatting sqref="BE13">
    <cfRule type="cellIs" dxfId="13131" priority="3734" operator="lessThan">
      <formula>$C$4</formula>
    </cfRule>
  </conditionalFormatting>
  <conditionalFormatting sqref="BE13">
    <cfRule type="cellIs" dxfId="13130" priority="3735" operator="lessThan">
      <formula>$C$4</formula>
    </cfRule>
  </conditionalFormatting>
  <conditionalFormatting sqref="BE14">
    <cfRule type="cellIs" dxfId="13129" priority="3736" operator="lessThan">
      <formula>$C$4</formula>
    </cfRule>
  </conditionalFormatting>
  <conditionalFormatting sqref="BE14">
    <cfRule type="cellIs" dxfId="13128" priority="3737" operator="lessThan">
      <formula>$C$4</formula>
    </cfRule>
  </conditionalFormatting>
  <conditionalFormatting sqref="BE15">
    <cfRule type="cellIs" dxfId="13127" priority="3738" operator="lessThan">
      <formula>$C$4</formula>
    </cfRule>
  </conditionalFormatting>
  <conditionalFormatting sqref="BE15">
    <cfRule type="cellIs" dxfId="13126" priority="3739" operator="lessThan">
      <formula>$C$4</formula>
    </cfRule>
  </conditionalFormatting>
  <conditionalFormatting sqref="BE16">
    <cfRule type="cellIs" dxfId="13125" priority="3740" operator="lessThan">
      <formula>$C$4</formula>
    </cfRule>
  </conditionalFormatting>
  <conditionalFormatting sqref="BE16">
    <cfRule type="cellIs" dxfId="13124" priority="3741" operator="lessThan">
      <formula>$C$4</formula>
    </cfRule>
  </conditionalFormatting>
  <conditionalFormatting sqref="BE17">
    <cfRule type="cellIs" dxfId="13123" priority="3742" operator="lessThan">
      <formula>$C$4</formula>
    </cfRule>
  </conditionalFormatting>
  <conditionalFormatting sqref="BE17">
    <cfRule type="cellIs" dxfId="13122" priority="3743" operator="lessThan">
      <formula>$C$4</formula>
    </cfRule>
  </conditionalFormatting>
  <conditionalFormatting sqref="BE18">
    <cfRule type="cellIs" dxfId="13121" priority="3744" operator="lessThan">
      <formula>$C$4</formula>
    </cfRule>
  </conditionalFormatting>
  <conditionalFormatting sqref="BE18">
    <cfRule type="cellIs" dxfId="13120" priority="3745" operator="lessThan">
      <formula>$C$4</formula>
    </cfRule>
  </conditionalFormatting>
  <conditionalFormatting sqref="BE19">
    <cfRule type="cellIs" dxfId="13119" priority="3746" operator="lessThan">
      <formula>$C$4</formula>
    </cfRule>
  </conditionalFormatting>
  <conditionalFormatting sqref="BE19">
    <cfRule type="cellIs" dxfId="13118" priority="3747" operator="lessThan">
      <formula>$C$4</formula>
    </cfRule>
  </conditionalFormatting>
  <conditionalFormatting sqref="BE20">
    <cfRule type="cellIs" dxfId="13117" priority="3748" operator="lessThan">
      <formula>$C$4</formula>
    </cfRule>
  </conditionalFormatting>
  <conditionalFormatting sqref="BE20">
    <cfRule type="cellIs" dxfId="13116" priority="3749" operator="lessThan">
      <formula>$C$4</formula>
    </cfRule>
  </conditionalFormatting>
  <conditionalFormatting sqref="BE21">
    <cfRule type="cellIs" dxfId="13115" priority="3750" operator="lessThan">
      <formula>$C$4</formula>
    </cfRule>
  </conditionalFormatting>
  <conditionalFormatting sqref="BE21">
    <cfRule type="cellIs" dxfId="13114" priority="3751" operator="lessThan">
      <formula>$C$4</formula>
    </cfRule>
  </conditionalFormatting>
  <conditionalFormatting sqref="BE22">
    <cfRule type="cellIs" dxfId="13113" priority="3752" operator="lessThan">
      <formula>$C$4</formula>
    </cfRule>
  </conditionalFormatting>
  <conditionalFormatting sqref="BE22">
    <cfRule type="cellIs" dxfId="13112" priority="3753" operator="lessThan">
      <formula>$C$4</formula>
    </cfRule>
  </conditionalFormatting>
  <conditionalFormatting sqref="BE23">
    <cfRule type="cellIs" dxfId="13111" priority="3754" operator="lessThan">
      <formula>$C$4</formula>
    </cfRule>
  </conditionalFormatting>
  <conditionalFormatting sqref="BE23">
    <cfRule type="cellIs" dxfId="13110" priority="3755" operator="lessThan">
      <formula>$C$4</formula>
    </cfRule>
  </conditionalFormatting>
  <conditionalFormatting sqref="BE24">
    <cfRule type="cellIs" dxfId="13109" priority="3756" operator="lessThan">
      <formula>$C$4</formula>
    </cfRule>
  </conditionalFormatting>
  <conditionalFormatting sqref="BE24">
    <cfRule type="cellIs" dxfId="13108" priority="3757" operator="lessThan">
      <formula>$C$4</formula>
    </cfRule>
  </conditionalFormatting>
  <conditionalFormatting sqref="BE25">
    <cfRule type="cellIs" dxfId="13107" priority="3758" operator="lessThan">
      <formula>$C$4</formula>
    </cfRule>
  </conditionalFormatting>
  <conditionalFormatting sqref="BE25">
    <cfRule type="cellIs" dxfId="13106" priority="3759" operator="lessThan">
      <formula>$C$4</formula>
    </cfRule>
  </conditionalFormatting>
  <conditionalFormatting sqref="BE26">
    <cfRule type="cellIs" dxfId="13105" priority="3760" operator="lessThan">
      <formula>$C$4</formula>
    </cfRule>
  </conditionalFormatting>
  <conditionalFormatting sqref="BE26">
    <cfRule type="cellIs" dxfId="13104" priority="3761" operator="lessThan">
      <formula>$C$4</formula>
    </cfRule>
  </conditionalFormatting>
  <conditionalFormatting sqref="BE27">
    <cfRule type="cellIs" dxfId="13103" priority="3762" operator="lessThan">
      <formula>$C$4</formula>
    </cfRule>
  </conditionalFormatting>
  <conditionalFormatting sqref="BE27">
    <cfRule type="cellIs" dxfId="13102" priority="3763" operator="lessThan">
      <formula>$C$4</formula>
    </cfRule>
  </conditionalFormatting>
  <conditionalFormatting sqref="BE28">
    <cfRule type="cellIs" dxfId="13101" priority="3764" operator="lessThan">
      <formula>$C$4</formula>
    </cfRule>
  </conditionalFormatting>
  <conditionalFormatting sqref="BE28">
    <cfRule type="cellIs" dxfId="13100" priority="3765" operator="lessThan">
      <formula>$C$4</formula>
    </cfRule>
  </conditionalFormatting>
  <conditionalFormatting sqref="BE29">
    <cfRule type="cellIs" dxfId="13099" priority="3766" operator="lessThan">
      <formula>$C$4</formula>
    </cfRule>
  </conditionalFormatting>
  <conditionalFormatting sqref="BE29">
    <cfRule type="cellIs" dxfId="13098" priority="3767" operator="lessThan">
      <formula>$C$4</formula>
    </cfRule>
  </conditionalFormatting>
  <conditionalFormatting sqref="BE30">
    <cfRule type="cellIs" dxfId="13097" priority="3768" operator="lessThan">
      <formula>$C$4</formula>
    </cfRule>
  </conditionalFormatting>
  <conditionalFormatting sqref="BE30">
    <cfRule type="cellIs" dxfId="13096" priority="3769" operator="lessThan">
      <formula>$C$4</formula>
    </cfRule>
  </conditionalFormatting>
  <conditionalFormatting sqref="BE31">
    <cfRule type="cellIs" dxfId="13095" priority="3770" operator="lessThan">
      <formula>$C$4</formula>
    </cfRule>
  </conditionalFormatting>
  <conditionalFormatting sqref="BE31">
    <cfRule type="cellIs" dxfId="13094" priority="3771" operator="lessThan">
      <formula>$C$4</formula>
    </cfRule>
  </conditionalFormatting>
  <conditionalFormatting sqref="BE32">
    <cfRule type="cellIs" dxfId="13093" priority="3772" operator="lessThan">
      <formula>$C$4</formula>
    </cfRule>
  </conditionalFormatting>
  <conditionalFormatting sqref="BE32">
    <cfRule type="cellIs" dxfId="13092" priority="3773" operator="lessThan">
      <formula>$C$4</formula>
    </cfRule>
  </conditionalFormatting>
  <conditionalFormatting sqref="BE33">
    <cfRule type="cellIs" dxfId="13091" priority="3774" operator="lessThan">
      <formula>$C$4</formula>
    </cfRule>
  </conditionalFormatting>
  <conditionalFormatting sqref="BE33">
    <cfRule type="cellIs" dxfId="13090" priority="3775" operator="lessThan">
      <formula>$C$4</formula>
    </cfRule>
  </conditionalFormatting>
  <conditionalFormatting sqref="BE34">
    <cfRule type="cellIs" dxfId="13089" priority="3776" operator="lessThan">
      <formula>$C$4</formula>
    </cfRule>
  </conditionalFormatting>
  <conditionalFormatting sqref="BE34">
    <cfRule type="cellIs" dxfId="13088" priority="3777" operator="lessThan">
      <formula>$C$4</formula>
    </cfRule>
  </conditionalFormatting>
  <conditionalFormatting sqref="BE35">
    <cfRule type="cellIs" dxfId="13087" priority="3778" operator="lessThan">
      <formula>$C$4</formula>
    </cfRule>
  </conditionalFormatting>
  <conditionalFormatting sqref="BE35">
    <cfRule type="cellIs" dxfId="13086" priority="3779" operator="lessThan">
      <formula>$C$4</formula>
    </cfRule>
  </conditionalFormatting>
  <conditionalFormatting sqref="BE36">
    <cfRule type="cellIs" dxfId="13085" priority="3780" operator="lessThan">
      <formula>$C$4</formula>
    </cfRule>
  </conditionalFormatting>
  <conditionalFormatting sqref="BE36">
    <cfRule type="cellIs" dxfId="13084" priority="3781" operator="lessThan">
      <formula>$C$4</formula>
    </cfRule>
  </conditionalFormatting>
  <conditionalFormatting sqref="BE37">
    <cfRule type="cellIs" dxfId="13083" priority="3782" operator="lessThan">
      <formula>$C$4</formula>
    </cfRule>
  </conditionalFormatting>
  <conditionalFormatting sqref="BE37">
    <cfRule type="cellIs" dxfId="13082" priority="3783" operator="lessThan">
      <formula>$C$4</formula>
    </cfRule>
  </conditionalFormatting>
  <conditionalFormatting sqref="BE38">
    <cfRule type="cellIs" dxfId="13081" priority="3784" operator="lessThan">
      <formula>$C$4</formula>
    </cfRule>
  </conditionalFormatting>
  <conditionalFormatting sqref="BE38">
    <cfRule type="cellIs" dxfId="13080" priority="3785" operator="lessThan">
      <formula>$C$4</formula>
    </cfRule>
  </conditionalFormatting>
  <conditionalFormatting sqref="BE39">
    <cfRule type="cellIs" dxfId="13079" priority="3786" operator="lessThan">
      <formula>$C$4</formula>
    </cfRule>
  </conditionalFormatting>
  <conditionalFormatting sqref="BE39">
    <cfRule type="cellIs" dxfId="13078" priority="3787" operator="lessThan">
      <formula>$C$4</formula>
    </cfRule>
  </conditionalFormatting>
  <conditionalFormatting sqref="BE40">
    <cfRule type="cellIs" dxfId="13077" priority="3788" operator="lessThan">
      <formula>$C$4</formula>
    </cfRule>
  </conditionalFormatting>
  <conditionalFormatting sqref="BE40">
    <cfRule type="cellIs" dxfId="13076" priority="3789" operator="lessThan">
      <formula>$C$4</formula>
    </cfRule>
  </conditionalFormatting>
  <conditionalFormatting sqref="BE41">
    <cfRule type="cellIs" dxfId="13075" priority="3790" operator="lessThan">
      <formula>$C$4</formula>
    </cfRule>
  </conditionalFormatting>
  <conditionalFormatting sqref="BE41">
    <cfRule type="cellIs" dxfId="13074" priority="3791" operator="lessThan">
      <formula>$C$4</formula>
    </cfRule>
  </conditionalFormatting>
  <conditionalFormatting sqref="BE42">
    <cfRule type="cellIs" dxfId="13073" priority="3792" operator="lessThan">
      <formula>$C$4</formula>
    </cfRule>
  </conditionalFormatting>
  <conditionalFormatting sqref="BE42">
    <cfRule type="cellIs" dxfId="13072" priority="3793" operator="lessThan">
      <formula>$C$4</formula>
    </cfRule>
  </conditionalFormatting>
  <conditionalFormatting sqref="BE43">
    <cfRule type="cellIs" dxfId="13071" priority="3794" operator="lessThan">
      <formula>$C$4</formula>
    </cfRule>
  </conditionalFormatting>
  <conditionalFormatting sqref="BE43">
    <cfRule type="cellIs" dxfId="13070" priority="3795" operator="lessThan">
      <formula>$C$4</formula>
    </cfRule>
  </conditionalFormatting>
  <conditionalFormatting sqref="BE44">
    <cfRule type="cellIs" dxfId="13069" priority="3796" operator="lessThan">
      <formula>$C$4</formula>
    </cfRule>
  </conditionalFormatting>
  <conditionalFormatting sqref="BE44">
    <cfRule type="cellIs" dxfId="13068" priority="3797" operator="lessThan">
      <formula>$C$4</formula>
    </cfRule>
  </conditionalFormatting>
  <conditionalFormatting sqref="BE45">
    <cfRule type="cellIs" dxfId="13067" priority="3798" operator="lessThan">
      <formula>$C$4</formula>
    </cfRule>
  </conditionalFormatting>
  <conditionalFormatting sqref="BE45">
    <cfRule type="cellIs" dxfId="13066" priority="3799" operator="lessThan">
      <formula>$C$4</formula>
    </cfRule>
  </conditionalFormatting>
  <conditionalFormatting sqref="BE46">
    <cfRule type="cellIs" dxfId="13065" priority="3800" operator="lessThan">
      <formula>$C$4</formula>
    </cfRule>
  </conditionalFormatting>
  <conditionalFormatting sqref="BE46">
    <cfRule type="cellIs" dxfId="13064" priority="3801" operator="lessThan">
      <formula>$C$4</formula>
    </cfRule>
  </conditionalFormatting>
  <conditionalFormatting sqref="BE47">
    <cfRule type="cellIs" dxfId="13063" priority="3802" operator="lessThan">
      <formula>$C$4</formula>
    </cfRule>
  </conditionalFormatting>
  <conditionalFormatting sqref="BE47">
    <cfRule type="cellIs" dxfId="13062" priority="3803" operator="lessThan">
      <formula>$C$4</formula>
    </cfRule>
  </conditionalFormatting>
  <conditionalFormatting sqref="BE48">
    <cfRule type="cellIs" dxfId="13061" priority="3804" operator="lessThan">
      <formula>$C$4</formula>
    </cfRule>
  </conditionalFormatting>
  <conditionalFormatting sqref="BE48">
    <cfRule type="cellIs" dxfId="13060" priority="3805" operator="lessThan">
      <formula>$C$4</formula>
    </cfRule>
  </conditionalFormatting>
  <conditionalFormatting sqref="BE49">
    <cfRule type="cellIs" dxfId="13059" priority="3806" operator="lessThan">
      <formula>$C$4</formula>
    </cfRule>
  </conditionalFormatting>
  <conditionalFormatting sqref="BE49">
    <cfRule type="cellIs" dxfId="13058" priority="3807" operator="lessThan">
      <formula>$C$4</formula>
    </cfRule>
  </conditionalFormatting>
  <conditionalFormatting sqref="BE50">
    <cfRule type="cellIs" dxfId="13057" priority="3808" operator="lessThan">
      <formula>$C$4</formula>
    </cfRule>
  </conditionalFormatting>
  <conditionalFormatting sqref="BE50">
    <cfRule type="cellIs" dxfId="13056" priority="3809" operator="lessThan">
      <formula>$C$4</formula>
    </cfRule>
  </conditionalFormatting>
  <conditionalFormatting sqref="BE51">
    <cfRule type="cellIs" dxfId="13055" priority="3810" operator="lessThan">
      <formula>$C$4</formula>
    </cfRule>
  </conditionalFormatting>
  <conditionalFormatting sqref="BE51">
    <cfRule type="cellIs" dxfId="13054" priority="3811" operator="lessThan">
      <formula>$C$4</formula>
    </cfRule>
  </conditionalFormatting>
  <conditionalFormatting sqref="BE52">
    <cfRule type="cellIs" dxfId="13053" priority="3812" operator="lessThan">
      <formula>$C$4</formula>
    </cfRule>
  </conditionalFormatting>
  <conditionalFormatting sqref="BE52">
    <cfRule type="cellIs" dxfId="13052" priority="3813" operator="lessThan">
      <formula>$C$4</formula>
    </cfRule>
  </conditionalFormatting>
  <conditionalFormatting sqref="BE53">
    <cfRule type="cellIs" dxfId="13051" priority="3814" operator="lessThan">
      <formula>$C$4</formula>
    </cfRule>
  </conditionalFormatting>
  <conditionalFormatting sqref="BE53">
    <cfRule type="cellIs" dxfId="13050" priority="3815" operator="lessThan">
      <formula>$C$4</formula>
    </cfRule>
  </conditionalFormatting>
  <conditionalFormatting sqref="BE54">
    <cfRule type="cellIs" dxfId="13049" priority="3816" operator="lessThan">
      <formula>$C$4</formula>
    </cfRule>
  </conditionalFormatting>
  <conditionalFormatting sqref="BE54">
    <cfRule type="cellIs" dxfId="13048" priority="3817" operator="lessThan">
      <formula>$C$4</formula>
    </cfRule>
  </conditionalFormatting>
  <conditionalFormatting sqref="BE55">
    <cfRule type="cellIs" dxfId="13047" priority="3818" operator="lessThan">
      <formula>$C$4</formula>
    </cfRule>
  </conditionalFormatting>
  <conditionalFormatting sqref="BE55">
    <cfRule type="cellIs" dxfId="13046" priority="3819" operator="lessThan">
      <formula>$C$4</formula>
    </cfRule>
  </conditionalFormatting>
  <conditionalFormatting sqref="BE56">
    <cfRule type="cellIs" dxfId="13045" priority="3820" operator="lessThan">
      <formula>$C$4</formula>
    </cfRule>
  </conditionalFormatting>
  <conditionalFormatting sqref="BE56">
    <cfRule type="cellIs" dxfId="13044" priority="3821" operator="lessThan">
      <formula>$C$4</formula>
    </cfRule>
  </conditionalFormatting>
  <conditionalFormatting sqref="BE57">
    <cfRule type="cellIs" dxfId="13043" priority="3822" operator="lessThan">
      <formula>$C$4</formula>
    </cfRule>
  </conditionalFormatting>
  <conditionalFormatting sqref="BE57">
    <cfRule type="cellIs" dxfId="13042" priority="3823" operator="lessThan">
      <formula>$C$4</formula>
    </cfRule>
  </conditionalFormatting>
  <conditionalFormatting sqref="BE58">
    <cfRule type="cellIs" dxfId="13041" priority="3824" operator="lessThan">
      <formula>$C$4</formula>
    </cfRule>
  </conditionalFormatting>
  <conditionalFormatting sqref="BE58">
    <cfRule type="cellIs" dxfId="13040" priority="3825" operator="lessThan">
      <formula>$C$4</formula>
    </cfRule>
  </conditionalFormatting>
  <conditionalFormatting sqref="BE59">
    <cfRule type="cellIs" dxfId="13039" priority="3826" operator="lessThan">
      <formula>$C$4</formula>
    </cfRule>
  </conditionalFormatting>
  <conditionalFormatting sqref="BE59">
    <cfRule type="cellIs" dxfId="13038" priority="3827" operator="lessThan">
      <formula>$C$4</formula>
    </cfRule>
  </conditionalFormatting>
  <conditionalFormatting sqref="BE60">
    <cfRule type="cellIs" dxfId="13037" priority="3828" operator="lessThan">
      <formula>$C$4</formula>
    </cfRule>
  </conditionalFormatting>
  <conditionalFormatting sqref="BE60">
    <cfRule type="cellIs" dxfId="13036" priority="3829" operator="lessThan">
      <formula>$C$4</formula>
    </cfRule>
  </conditionalFormatting>
  <conditionalFormatting sqref="BF11">
    <cfRule type="cellIs" dxfId="13035" priority="3830" operator="lessThan">
      <formula>$C$4</formula>
    </cfRule>
  </conditionalFormatting>
  <conditionalFormatting sqref="BF11">
    <cfRule type="cellIs" dxfId="13034" priority="3831" operator="lessThan">
      <formula>$C$4</formula>
    </cfRule>
  </conditionalFormatting>
  <conditionalFormatting sqref="BF12">
    <cfRule type="cellIs" dxfId="13033" priority="3832" operator="lessThan">
      <formula>$C$4</formula>
    </cfRule>
  </conditionalFormatting>
  <conditionalFormatting sqref="BF12">
    <cfRule type="cellIs" dxfId="13032" priority="3833" operator="lessThan">
      <formula>$C$4</formula>
    </cfRule>
  </conditionalFormatting>
  <conditionalFormatting sqref="BF13">
    <cfRule type="cellIs" dxfId="13031" priority="3834" operator="lessThan">
      <formula>$C$4</formula>
    </cfRule>
  </conditionalFormatting>
  <conditionalFormatting sqref="BF13">
    <cfRule type="cellIs" dxfId="13030" priority="3835" operator="lessThan">
      <formula>$C$4</formula>
    </cfRule>
  </conditionalFormatting>
  <conditionalFormatting sqref="BF14">
    <cfRule type="cellIs" dxfId="13029" priority="3836" operator="lessThan">
      <formula>$C$4</formula>
    </cfRule>
  </conditionalFormatting>
  <conditionalFormatting sqref="BF14">
    <cfRule type="cellIs" dxfId="13028" priority="3837" operator="lessThan">
      <formula>$C$4</formula>
    </cfRule>
  </conditionalFormatting>
  <conditionalFormatting sqref="BF15">
    <cfRule type="cellIs" dxfId="13027" priority="3838" operator="lessThan">
      <formula>$C$4</formula>
    </cfRule>
  </conditionalFormatting>
  <conditionalFormatting sqref="BF15">
    <cfRule type="cellIs" dxfId="13026" priority="3839" operator="lessThan">
      <formula>$C$4</formula>
    </cfRule>
  </conditionalFormatting>
  <conditionalFormatting sqref="BF16">
    <cfRule type="cellIs" dxfId="13025" priority="3840" operator="lessThan">
      <formula>$C$4</formula>
    </cfRule>
  </conditionalFormatting>
  <conditionalFormatting sqref="BF16">
    <cfRule type="cellIs" dxfId="13024" priority="3841" operator="lessThan">
      <formula>$C$4</formula>
    </cfRule>
  </conditionalFormatting>
  <conditionalFormatting sqref="BF17">
    <cfRule type="cellIs" dxfId="13023" priority="3842" operator="lessThan">
      <formula>$C$4</formula>
    </cfRule>
  </conditionalFormatting>
  <conditionalFormatting sqref="BF17">
    <cfRule type="cellIs" dxfId="13022" priority="3843" operator="lessThan">
      <formula>$C$4</formula>
    </cfRule>
  </conditionalFormatting>
  <conditionalFormatting sqref="BF18">
    <cfRule type="cellIs" dxfId="13021" priority="3844" operator="lessThan">
      <formula>$C$4</formula>
    </cfRule>
  </conditionalFormatting>
  <conditionalFormatting sqref="BF18">
    <cfRule type="cellIs" dxfId="13020" priority="3845" operator="lessThan">
      <formula>$C$4</formula>
    </cfRule>
  </conditionalFormatting>
  <conditionalFormatting sqref="BF19">
    <cfRule type="cellIs" dxfId="13019" priority="3846" operator="lessThan">
      <formula>$C$4</formula>
    </cfRule>
  </conditionalFormatting>
  <conditionalFormatting sqref="BF19">
    <cfRule type="cellIs" dxfId="13018" priority="3847" operator="lessThan">
      <formula>$C$4</formula>
    </cfRule>
  </conditionalFormatting>
  <conditionalFormatting sqref="BF20">
    <cfRule type="cellIs" dxfId="13017" priority="3848" operator="lessThan">
      <formula>$C$4</formula>
    </cfRule>
  </conditionalFormatting>
  <conditionalFormatting sqref="BF20">
    <cfRule type="cellIs" dxfId="13016" priority="3849" operator="lessThan">
      <formula>$C$4</formula>
    </cfRule>
  </conditionalFormatting>
  <conditionalFormatting sqref="BF21">
    <cfRule type="cellIs" dxfId="13015" priority="3850" operator="lessThan">
      <formula>$C$4</formula>
    </cfRule>
  </conditionalFormatting>
  <conditionalFormatting sqref="BF21">
    <cfRule type="cellIs" dxfId="13014" priority="3851" operator="lessThan">
      <formula>$C$4</formula>
    </cfRule>
  </conditionalFormatting>
  <conditionalFormatting sqref="BF22">
    <cfRule type="cellIs" dxfId="13013" priority="3852" operator="lessThan">
      <formula>$C$4</formula>
    </cfRule>
  </conditionalFormatting>
  <conditionalFormatting sqref="BF22">
    <cfRule type="cellIs" dxfId="13012" priority="3853" operator="lessThan">
      <formula>$C$4</formula>
    </cfRule>
  </conditionalFormatting>
  <conditionalFormatting sqref="BF23">
    <cfRule type="cellIs" dxfId="13011" priority="3854" operator="lessThan">
      <formula>$C$4</formula>
    </cfRule>
  </conditionalFormatting>
  <conditionalFormatting sqref="BF23">
    <cfRule type="cellIs" dxfId="13010" priority="3855" operator="lessThan">
      <formula>$C$4</formula>
    </cfRule>
  </conditionalFormatting>
  <conditionalFormatting sqref="BF24">
    <cfRule type="cellIs" dxfId="13009" priority="3856" operator="lessThan">
      <formula>$C$4</formula>
    </cfRule>
  </conditionalFormatting>
  <conditionalFormatting sqref="BF24">
    <cfRule type="cellIs" dxfId="13008" priority="3857" operator="lessThan">
      <formula>$C$4</formula>
    </cfRule>
  </conditionalFormatting>
  <conditionalFormatting sqref="BF25">
    <cfRule type="cellIs" dxfId="13007" priority="3858" operator="lessThan">
      <formula>$C$4</formula>
    </cfRule>
  </conditionalFormatting>
  <conditionalFormatting sqref="BF25">
    <cfRule type="cellIs" dxfId="13006" priority="3859" operator="lessThan">
      <formula>$C$4</formula>
    </cfRule>
  </conditionalFormatting>
  <conditionalFormatting sqref="BF26">
    <cfRule type="cellIs" dxfId="13005" priority="3860" operator="lessThan">
      <formula>$C$4</formula>
    </cfRule>
  </conditionalFormatting>
  <conditionalFormatting sqref="BF26">
    <cfRule type="cellIs" dxfId="13004" priority="3861" operator="lessThan">
      <formula>$C$4</formula>
    </cfRule>
  </conditionalFormatting>
  <conditionalFormatting sqref="BF27">
    <cfRule type="cellIs" dxfId="13003" priority="3862" operator="lessThan">
      <formula>$C$4</formula>
    </cfRule>
  </conditionalFormatting>
  <conditionalFormatting sqref="BF27">
    <cfRule type="cellIs" dxfId="13002" priority="3863" operator="lessThan">
      <formula>$C$4</formula>
    </cfRule>
  </conditionalFormatting>
  <conditionalFormatting sqref="BF28">
    <cfRule type="cellIs" dxfId="13001" priority="3864" operator="lessThan">
      <formula>$C$4</formula>
    </cfRule>
  </conditionalFormatting>
  <conditionalFormatting sqref="BF28">
    <cfRule type="cellIs" dxfId="13000" priority="3865" operator="lessThan">
      <formula>$C$4</formula>
    </cfRule>
  </conditionalFormatting>
  <conditionalFormatting sqref="BF29">
    <cfRule type="cellIs" dxfId="12999" priority="3866" operator="lessThan">
      <formula>$C$4</formula>
    </cfRule>
  </conditionalFormatting>
  <conditionalFormatting sqref="BF29">
    <cfRule type="cellIs" dxfId="12998" priority="3867" operator="lessThan">
      <formula>$C$4</formula>
    </cfRule>
  </conditionalFormatting>
  <conditionalFormatting sqref="BF30">
    <cfRule type="cellIs" dxfId="12997" priority="3868" operator="lessThan">
      <formula>$C$4</formula>
    </cfRule>
  </conditionalFormatting>
  <conditionalFormatting sqref="BF30">
    <cfRule type="cellIs" dxfId="12996" priority="3869" operator="lessThan">
      <formula>$C$4</formula>
    </cfRule>
  </conditionalFormatting>
  <conditionalFormatting sqref="BF31">
    <cfRule type="cellIs" dxfId="12995" priority="3870" operator="lessThan">
      <formula>$C$4</formula>
    </cfRule>
  </conditionalFormatting>
  <conditionalFormatting sqref="BF31">
    <cfRule type="cellIs" dxfId="12994" priority="3871" operator="lessThan">
      <formula>$C$4</formula>
    </cfRule>
  </conditionalFormatting>
  <conditionalFormatting sqref="BF32">
    <cfRule type="cellIs" dxfId="12993" priority="3872" operator="lessThan">
      <formula>$C$4</formula>
    </cfRule>
  </conditionalFormatting>
  <conditionalFormatting sqref="BF32">
    <cfRule type="cellIs" dxfId="12992" priority="3873" operator="lessThan">
      <formula>$C$4</formula>
    </cfRule>
  </conditionalFormatting>
  <conditionalFormatting sqref="BF33">
    <cfRule type="cellIs" dxfId="12991" priority="3874" operator="lessThan">
      <formula>$C$4</formula>
    </cfRule>
  </conditionalFormatting>
  <conditionalFormatting sqref="BF33">
    <cfRule type="cellIs" dxfId="12990" priority="3875" operator="lessThan">
      <formula>$C$4</formula>
    </cfRule>
  </conditionalFormatting>
  <conditionalFormatting sqref="BF34">
    <cfRule type="cellIs" dxfId="12989" priority="3876" operator="lessThan">
      <formula>$C$4</formula>
    </cfRule>
  </conditionalFormatting>
  <conditionalFormatting sqref="BF34">
    <cfRule type="cellIs" dxfId="12988" priority="3877" operator="lessThan">
      <formula>$C$4</formula>
    </cfRule>
  </conditionalFormatting>
  <conditionalFormatting sqref="BF35">
    <cfRule type="cellIs" dxfId="12987" priority="3878" operator="lessThan">
      <formula>$C$4</formula>
    </cfRule>
  </conditionalFormatting>
  <conditionalFormatting sqref="BF35">
    <cfRule type="cellIs" dxfId="12986" priority="3879" operator="lessThan">
      <formula>$C$4</formula>
    </cfRule>
  </conditionalFormatting>
  <conditionalFormatting sqref="BF36">
    <cfRule type="cellIs" dxfId="12985" priority="3880" operator="lessThan">
      <formula>$C$4</formula>
    </cfRule>
  </conditionalFormatting>
  <conditionalFormatting sqref="BF36">
    <cfRule type="cellIs" dxfId="12984" priority="3881" operator="lessThan">
      <formula>$C$4</formula>
    </cfRule>
  </conditionalFormatting>
  <conditionalFormatting sqref="BF37">
    <cfRule type="cellIs" dxfId="12983" priority="3882" operator="lessThan">
      <formula>$C$4</formula>
    </cfRule>
  </conditionalFormatting>
  <conditionalFormatting sqref="BF37">
    <cfRule type="cellIs" dxfId="12982" priority="3883" operator="lessThan">
      <formula>$C$4</formula>
    </cfRule>
  </conditionalFormatting>
  <conditionalFormatting sqref="BF38">
    <cfRule type="cellIs" dxfId="12981" priority="3884" operator="lessThan">
      <formula>$C$4</formula>
    </cfRule>
  </conditionalFormatting>
  <conditionalFormatting sqref="BF38">
    <cfRule type="cellIs" dxfId="12980" priority="3885" operator="lessThan">
      <formula>$C$4</formula>
    </cfRule>
  </conditionalFormatting>
  <conditionalFormatting sqref="BF39">
    <cfRule type="cellIs" dxfId="12979" priority="3886" operator="lessThan">
      <formula>$C$4</formula>
    </cfRule>
  </conditionalFormatting>
  <conditionalFormatting sqref="BF39">
    <cfRule type="cellIs" dxfId="12978" priority="3887" operator="lessThan">
      <formula>$C$4</formula>
    </cfRule>
  </conditionalFormatting>
  <conditionalFormatting sqref="BF40">
    <cfRule type="cellIs" dxfId="12977" priority="3888" operator="lessThan">
      <formula>$C$4</formula>
    </cfRule>
  </conditionalFormatting>
  <conditionalFormatting sqref="BF40">
    <cfRule type="cellIs" dxfId="12976" priority="3889" operator="lessThan">
      <formula>$C$4</formula>
    </cfRule>
  </conditionalFormatting>
  <conditionalFormatting sqref="BF41">
    <cfRule type="cellIs" dxfId="12975" priority="3890" operator="lessThan">
      <formula>$C$4</formula>
    </cfRule>
  </conditionalFormatting>
  <conditionalFormatting sqref="BF41">
    <cfRule type="cellIs" dxfId="12974" priority="3891" operator="lessThan">
      <formula>$C$4</formula>
    </cfRule>
  </conditionalFormatting>
  <conditionalFormatting sqref="BF42">
    <cfRule type="cellIs" dxfId="12973" priority="3892" operator="lessThan">
      <formula>$C$4</formula>
    </cfRule>
  </conditionalFormatting>
  <conditionalFormatting sqref="BF42">
    <cfRule type="cellIs" dxfId="12972" priority="3893" operator="lessThan">
      <formula>$C$4</formula>
    </cfRule>
  </conditionalFormatting>
  <conditionalFormatting sqref="BF43">
    <cfRule type="cellIs" dxfId="12971" priority="3894" operator="lessThan">
      <formula>$C$4</formula>
    </cfRule>
  </conditionalFormatting>
  <conditionalFormatting sqref="BF43">
    <cfRule type="cellIs" dxfId="12970" priority="3895" operator="lessThan">
      <formula>$C$4</formula>
    </cfRule>
  </conditionalFormatting>
  <conditionalFormatting sqref="BF44">
    <cfRule type="cellIs" dxfId="12969" priority="3896" operator="lessThan">
      <formula>$C$4</formula>
    </cfRule>
  </conditionalFormatting>
  <conditionalFormatting sqref="BF44">
    <cfRule type="cellIs" dxfId="12968" priority="3897" operator="lessThan">
      <formula>$C$4</formula>
    </cfRule>
  </conditionalFormatting>
  <conditionalFormatting sqref="BF45">
    <cfRule type="cellIs" dxfId="12967" priority="3898" operator="lessThan">
      <formula>$C$4</formula>
    </cfRule>
  </conditionalFormatting>
  <conditionalFormatting sqref="BF45">
    <cfRule type="cellIs" dxfId="12966" priority="3899" operator="lessThan">
      <formula>$C$4</formula>
    </cfRule>
  </conditionalFormatting>
  <conditionalFormatting sqref="BF46">
    <cfRule type="cellIs" dxfId="12965" priority="3900" operator="lessThan">
      <formula>$C$4</formula>
    </cfRule>
  </conditionalFormatting>
  <conditionalFormatting sqref="BF46">
    <cfRule type="cellIs" dxfId="12964" priority="3901" operator="lessThan">
      <formula>$C$4</formula>
    </cfRule>
  </conditionalFormatting>
  <conditionalFormatting sqref="BF47">
    <cfRule type="cellIs" dxfId="12963" priority="3902" operator="lessThan">
      <formula>$C$4</formula>
    </cfRule>
  </conditionalFormatting>
  <conditionalFormatting sqref="BF47">
    <cfRule type="cellIs" dxfId="12962" priority="3903" operator="lessThan">
      <formula>$C$4</formula>
    </cfRule>
  </conditionalFormatting>
  <conditionalFormatting sqref="BF48">
    <cfRule type="cellIs" dxfId="12961" priority="3904" operator="lessThan">
      <formula>$C$4</formula>
    </cfRule>
  </conditionalFormatting>
  <conditionalFormatting sqref="BF48">
    <cfRule type="cellIs" dxfId="12960" priority="3905" operator="lessThan">
      <formula>$C$4</formula>
    </cfRule>
  </conditionalFormatting>
  <conditionalFormatting sqref="BF49">
    <cfRule type="cellIs" dxfId="12959" priority="3906" operator="lessThan">
      <formula>$C$4</formula>
    </cfRule>
  </conditionalFormatting>
  <conditionalFormatting sqref="BF49">
    <cfRule type="cellIs" dxfId="12958" priority="3907" operator="lessThan">
      <formula>$C$4</formula>
    </cfRule>
  </conditionalFormatting>
  <conditionalFormatting sqref="BF50">
    <cfRule type="cellIs" dxfId="12957" priority="3908" operator="lessThan">
      <formula>$C$4</formula>
    </cfRule>
  </conditionalFormatting>
  <conditionalFormatting sqref="BF50">
    <cfRule type="cellIs" dxfId="12956" priority="3909" operator="lessThan">
      <formula>$C$4</formula>
    </cfRule>
  </conditionalFormatting>
  <conditionalFormatting sqref="BF51">
    <cfRule type="cellIs" dxfId="12955" priority="3910" operator="lessThan">
      <formula>$C$4</formula>
    </cfRule>
  </conditionalFormatting>
  <conditionalFormatting sqref="BF51">
    <cfRule type="cellIs" dxfId="12954" priority="3911" operator="lessThan">
      <formula>$C$4</formula>
    </cfRule>
  </conditionalFormatting>
  <conditionalFormatting sqref="BF52">
    <cfRule type="cellIs" dxfId="12953" priority="3912" operator="lessThan">
      <formula>$C$4</formula>
    </cfRule>
  </conditionalFormatting>
  <conditionalFormatting sqref="BF52">
    <cfRule type="cellIs" dxfId="12952" priority="3913" operator="lessThan">
      <formula>$C$4</formula>
    </cfRule>
  </conditionalFormatting>
  <conditionalFormatting sqref="BF53">
    <cfRule type="cellIs" dxfId="12951" priority="3914" operator="lessThan">
      <formula>$C$4</formula>
    </cfRule>
  </conditionalFormatting>
  <conditionalFormatting sqref="BF53">
    <cfRule type="cellIs" dxfId="12950" priority="3915" operator="lessThan">
      <formula>$C$4</formula>
    </cfRule>
  </conditionalFormatting>
  <conditionalFormatting sqref="BF54">
    <cfRule type="cellIs" dxfId="12949" priority="3916" operator="lessThan">
      <formula>$C$4</formula>
    </cfRule>
  </conditionalFormatting>
  <conditionalFormatting sqref="BF54">
    <cfRule type="cellIs" dxfId="12948" priority="3917" operator="lessThan">
      <formula>$C$4</formula>
    </cfRule>
  </conditionalFormatting>
  <conditionalFormatting sqref="BF55">
    <cfRule type="cellIs" dxfId="12947" priority="3918" operator="lessThan">
      <formula>$C$4</formula>
    </cfRule>
  </conditionalFormatting>
  <conditionalFormatting sqref="BF55">
    <cfRule type="cellIs" dxfId="12946" priority="3919" operator="lessThan">
      <formula>$C$4</formula>
    </cfRule>
  </conditionalFormatting>
  <conditionalFormatting sqref="BF56">
    <cfRule type="cellIs" dxfId="12945" priority="3920" operator="lessThan">
      <formula>$C$4</formula>
    </cfRule>
  </conditionalFormatting>
  <conditionalFormatting sqref="BF56">
    <cfRule type="cellIs" dxfId="12944" priority="3921" operator="lessThan">
      <formula>$C$4</formula>
    </cfRule>
  </conditionalFormatting>
  <conditionalFormatting sqref="BF57">
    <cfRule type="cellIs" dxfId="12943" priority="3922" operator="lessThan">
      <formula>$C$4</formula>
    </cfRule>
  </conditionalFormatting>
  <conditionalFormatting sqref="BF57">
    <cfRule type="cellIs" dxfId="12942" priority="3923" operator="lessThan">
      <formula>$C$4</formula>
    </cfRule>
  </conditionalFormatting>
  <conditionalFormatting sqref="BF58">
    <cfRule type="cellIs" dxfId="12941" priority="3924" operator="lessThan">
      <formula>$C$4</formula>
    </cfRule>
  </conditionalFormatting>
  <conditionalFormatting sqref="BF58">
    <cfRule type="cellIs" dxfId="12940" priority="3925" operator="lessThan">
      <formula>$C$4</formula>
    </cfRule>
  </conditionalFormatting>
  <conditionalFormatting sqref="BF59">
    <cfRule type="cellIs" dxfId="12939" priority="3926" operator="lessThan">
      <formula>$C$4</formula>
    </cfRule>
  </conditionalFormatting>
  <conditionalFormatting sqref="BF59">
    <cfRule type="cellIs" dxfId="12938" priority="3927" operator="lessThan">
      <formula>$C$4</formula>
    </cfRule>
  </conditionalFormatting>
  <conditionalFormatting sqref="BF60">
    <cfRule type="cellIs" dxfId="12937" priority="3928" operator="lessThan">
      <formula>$C$4</formula>
    </cfRule>
  </conditionalFormatting>
  <conditionalFormatting sqref="BF60">
    <cfRule type="cellIs" dxfId="12936" priority="3929" operator="lessThan">
      <formula>$C$4</formula>
    </cfRule>
  </conditionalFormatting>
  <conditionalFormatting sqref="BG11">
    <cfRule type="cellIs" dxfId="12935" priority="3930" operator="lessThan">
      <formula>$C$4</formula>
    </cfRule>
  </conditionalFormatting>
  <conditionalFormatting sqref="BG11">
    <cfRule type="cellIs" dxfId="12934" priority="3931" operator="lessThan">
      <formula>$C$4</formula>
    </cfRule>
  </conditionalFormatting>
  <conditionalFormatting sqref="BG12">
    <cfRule type="cellIs" dxfId="12933" priority="3932" operator="lessThan">
      <formula>$C$4</formula>
    </cfRule>
  </conditionalFormatting>
  <conditionalFormatting sqref="BG12">
    <cfRule type="cellIs" dxfId="12932" priority="3933" operator="lessThan">
      <formula>$C$4</formula>
    </cfRule>
  </conditionalFormatting>
  <conditionalFormatting sqref="BG13">
    <cfRule type="cellIs" dxfId="12931" priority="3934" operator="lessThan">
      <formula>$C$4</formula>
    </cfRule>
  </conditionalFormatting>
  <conditionalFormatting sqref="BG13">
    <cfRule type="cellIs" dxfId="12930" priority="3935" operator="lessThan">
      <formula>$C$4</formula>
    </cfRule>
  </conditionalFormatting>
  <conditionalFormatting sqref="BG14">
    <cfRule type="cellIs" dxfId="12929" priority="3936" operator="lessThan">
      <formula>$C$4</formula>
    </cfRule>
  </conditionalFormatting>
  <conditionalFormatting sqref="BG14">
    <cfRule type="cellIs" dxfId="12928" priority="3937" operator="lessThan">
      <formula>$C$4</formula>
    </cfRule>
  </conditionalFormatting>
  <conditionalFormatting sqref="BG15">
    <cfRule type="cellIs" dxfId="12927" priority="3938" operator="lessThan">
      <formula>$C$4</formula>
    </cfRule>
  </conditionalFormatting>
  <conditionalFormatting sqref="BG15">
    <cfRule type="cellIs" dxfId="12926" priority="3939" operator="lessThan">
      <formula>$C$4</formula>
    </cfRule>
  </conditionalFormatting>
  <conditionalFormatting sqref="BG16">
    <cfRule type="cellIs" dxfId="12925" priority="3940" operator="lessThan">
      <formula>$C$4</formula>
    </cfRule>
  </conditionalFormatting>
  <conditionalFormatting sqref="BG16">
    <cfRule type="cellIs" dxfId="12924" priority="3941" operator="lessThan">
      <formula>$C$4</formula>
    </cfRule>
  </conditionalFormatting>
  <conditionalFormatting sqref="BG17">
    <cfRule type="cellIs" dxfId="12923" priority="3942" operator="lessThan">
      <formula>$C$4</formula>
    </cfRule>
  </conditionalFormatting>
  <conditionalFormatting sqref="BG17">
    <cfRule type="cellIs" dxfId="12922" priority="3943" operator="lessThan">
      <formula>$C$4</formula>
    </cfRule>
  </conditionalFormatting>
  <conditionalFormatting sqref="BG18">
    <cfRule type="cellIs" dxfId="12921" priority="3944" operator="lessThan">
      <formula>$C$4</formula>
    </cfRule>
  </conditionalFormatting>
  <conditionalFormatting sqref="BG18">
    <cfRule type="cellIs" dxfId="12920" priority="3945" operator="lessThan">
      <formula>$C$4</formula>
    </cfRule>
  </conditionalFormatting>
  <conditionalFormatting sqref="BG19">
    <cfRule type="cellIs" dxfId="12919" priority="3946" operator="lessThan">
      <formula>$C$4</formula>
    </cfRule>
  </conditionalFormatting>
  <conditionalFormatting sqref="BG19">
    <cfRule type="cellIs" dxfId="12918" priority="3947" operator="lessThan">
      <formula>$C$4</formula>
    </cfRule>
  </conditionalFormatting>
  <conditionalFormatting sqref="BG20">
    <cfRule type="cellIs" dxfId="12917" priority="3948" operator="lessThan">
      <formula>$C$4</formula>
    </cfRule>
  </conditionalFormatting>
  <conditionalFormatting sqref="BG20">
    <cfRule type="cellIs" dxfId="12916" priority="3949" operator="lessThan">
      <formula>$C$4</formula>
    </cfRule>
  </conditionalFormatting>
  <conditionalFormatting sqref="BG21">
    <cfRule type="cellIs" dxfId="12915" priority="3950" operator="lessThan">
      <formula>$C$4</formula>
    </cfRule>
  </conditionalFormatting>
  <conditionalFormatting sqref="BG21">
    <cfRule type="cellIs" dxfId="12914" priority="3951" operator="lessThan">
      <formula>$C$4</formula>
    </cfRule>
  </conditionalFormatting>
  <conditionalFormatting sqref="BG22">
    <cfRule type="cellIs" dxfId="12913" priority="3952" operator="lessThan">
      <formula>$C$4</formula>
    </cfRule>
  </conditionalFormatting>
  <conditionalFormatting sqref="BG22">
    <cfRule type="cellIs" dxfId="12912" priority="3953" operator="lessThan">
      <formula>$C$4</formula>
    </cfRule>
  </conditionalFormatting>
  <conditionalFormatting sqref="BG23">
    <cfRule type="cellIs" dxfId="12911" priority="3954" operator="lessThan">
      <formula>$C$4</formula>
    </cfRule>
  </conditionalFormatting>
  <conditionalFormatting sqref="BG23">
    <cfRule type="cellIs" dxfId="12910" priority="3955" operator="lessThan">
      <formula>$C$4</formula>
    </cfRule>
  </conditionalFormatting>
  <conditionalFormatting sqref="BG24">
    <cfRule type="cellIs" dxfId="12909" priority="3956" operator="lessThan">
      <formula>$C$4</formula>
    </cfRule>
  </conditionalFormatting>
  <conditionalFormatting sqref="BG24">
    <cfRule type="cellIs" dxfId="12908" priority="3957" operator="lessThan">
      <formula>$C$4</formula>
    </cfRule>
  </conditionalFormatting>
  <conditionalFormatting sqref="BG25">
    <cfRule type="cellIs" dxfId="12907" priority="3958" operator="lessThan">
      <formula>$C$4</formula>
    </cfRule>
  </conditionalFormatting>
  <conditionalFormatting sqref="BG25">
    <cfRule type="cellIs" dxfId="12906" priority="3959" operator="lessThan">
      <formula>$C$4</formula>
    </cfRule>
  </conditionalFormatting>
  <conditionalFormatting sqref="BG26">
    <cfRule type="cellIs" dxfId="12905" priority="3960" operator="lessThan">
      <formula>$C$4</formula>
    </cfRule>
  </conditionalFormatting>
  <conditionalFormatting sqref="BG26">
    <cfRule type="cellIs" dxfId="12904" priority="3961" operator="lessThan">
      <formula>$C$4</formula>
    </cfRule>
  </conditionalFormatting>
  <conditionalFormatting sqref="BG27">
    <cfRule type="cellIs" dxfId="12903" priority="3962" operator="lessThan">
      <formula>$C$4</formula>
    </cfRule>
  </conditionalFormatting>
  <conditionalFormatting sqref="BG27">
    <cfRule type="cellIs" dxfId="12902" priority="3963" operator="lessThan">
      <formula>$C$4</formula>
    </cfRule>
  </conditionalFormatting>
  <conditionalFormatting sqref="BG28">
    <cfRule type="cellIs" dxfId="12901" priority="3964" operator="lessThan">
      <formula>$C$4</formula>
    </cfRule>
  </conditionalFormatting>
  <conditionalFormatting sqref="BG28">
    <cfRule type="cellIs" dxfId="12900" priority="3965" operator="lessThan">
      <formula>$C$4</formula>
    </cfRule>
  </conditionalFormatting>
  <conditionalFormatting sqref="BG29">
    <cfRule type="cellIs" dxfId="12899" priority="3966" operator="lessThan">
      <formula>$C$4</formula>
    </cfRule>
  </conditionalFormatting>
  <conditionalFormatting sqref="BG29">
    <cfRule type="cellIs" dxfId="12898" priority="3967" operator="lessThan">
      <formula>$C$4</formula>
    </cfRule>
  </conditionalFormatting>
  <conditionalFormatting sqref="BG30">
    <cfRule type="cellIs" dxfId="12897" priority="3968" operator="lessThan">
      <formula>$C$4</formula>
    </cfRule>
  </conditionalFormatting>
  <conditionalFormatting sqref="BG30">
    <cfRule type="cellIs" dxfId="12896" priority="3969" operator="lessThan">
      <formula>$C$4</formula>
    </cfRule>
  </conditionalFormatting>
  <conditionalFormatting sqref="BG31">
    <cfRule type="cellIs" dxfId="12895" priority="3970" operator="lessThan">
      <formula>$C$4</formula>
    </cfRule>
  </conditionalFormatting>
  <conditionalFormatting sqref="BG31">
    <cfRule type="cellIs" dxfId="12894" priority="3971" operator="lessThan">
      <formula>$C$4</formula>
    </cfRule>
  </conditionalFormatting>
  <conditionalFormatting sqref="BG32">
    <cfRule type="cellIs" dxfId="12893" priority="3972" operator="lessThan">
      <formula>$C$4</formula>
    </cfRule>
  </conditionalFormatting>
  <conditionalFormatting sqref="BG32">
    <cfRule type="cellIs" dxfId="12892" priority="3973" operator="lessThan">
      <formula>$C$4</formula>
    </cfRule>
  </conditionalFormatting>
  <conditionalFormatting sqref="BG33">
    <cfRule type="cellIs" dxfId="12891" priority="3974" operator="lessThan">
      <formula>$C$4</formula>
    </cfRule>
  </conditionalFormatting>
  <conditionalFormatting sqref="BG33">
    <cfRule type="cellIs" dxfId="12890" priority="3975" operator="lessThan">
      <formula>$C$4</formula>
    </cfRule>
  </conditionalFormatting>
  <conditionalFormatting sqref="BG34">
    <cfRule type="cellIs" dxfId="12889" priority="3976" operator="lessThan">
      <formula>$C$4</formula>
    </cfRule>
  </conditionalFormatting>
  <conditionalFormatting sqref="BG34">
    <cfRule type="cellIs" dxfId="12888" priority="3977" operator="lessThan">
      <formula>$C$4</formula>
    </cfRule>
  </conditionalFormatting>
  <conditionalFormatting sqref="BG35">
    <cfRule type="cellIs" dxfId="12887" priority="3978" operator="lessThan">
      <formula>$C$4</formula>
    </cfRule>
  </conditionalFormatting>
  <conditionalFormatting sqref="BG35">
    <cfRule type="cellIs" dxfId="12886" priority="3979" operator="lessThan">
      <formula>$C$4</formula>
    </cfRule>
  </conditionalFormatting>
  <conditionalFormatting sqref="BG36">
    <cfRule type="cellIs" dxfId="12885" priority="3980" operator="lessThan">
      <formula>$C$4</formula>
    </cfRule>
  </conditionalFormatting>
  <conditionalFormatting sqref="BG36">
    <cfRule type="cellIs" dxfId="12884" priority="3981" operator="lessThan">
      <formula>$C$4</formula>
    </cfRule>
  </conditionalFormatting>
  <conditionalFormatting sqref="BG37">
    <cfRule type="cellIs" dxfId="12883" priority="3982" operator="lessThan">
      <formula>$C$4</formula>
    </cfRule>
  </conditionalFormatting>
  <conditionalFormatting sqref="BG37">
    <cfRule type="cellIs" dxfId="12882" priority="3983" operator="lessThan">
      <formula>$C$4</formula>
    </cfRule>
  </conditionalFormatting>
  <conditionalFormatting sqref="BG38">
    <cfRule type="cellIs" dxfId="12881" priority="3984" operator="lessThan">
      <formula>$C$4</formula>
    </cfRule>
  </conditionalFormatting>
  <conditionalFormatting sqref="BG38">
    <cfRule type="cellIs" dxfId="12880" priority="3985" operator="lessThan">
      <formula>$C$4</formula>
    </cfRule>
  </conditionalFormatting>
  <conditionalFormatting sqref="BG39">
    <cfRule type="cellIs" dxfId="12879" priority="3986" operator="lessThan">
      <formula>$C$4</formula>
    </cfRule>
  </conditionalFormatting>
  <conditionalFormatting sqref="BG39">
    <cfRule type="cellIs" dxfId="12878" priority="3987" operator="lessThan">
      <formula>$C$4</formula>
    </cfRule>
  </conditionalFormatting>
  <conditionalFormatting sqref="BG40">
    <cfRule type="cellIs" dxfId="12877" priority="3988" operator="lessThan">
      <formula>$C$4</formula>
    </cfRule>
  </conditionalFormatting>
  <conditionalFormatting sqref="BG40">
    <cfRule type="cellIs" dxfId="12876" priority="3989" operator="lessThan">
      <formula>$C$4</formula>
    </cfRule>
  </conditionalFormatting>
  <conditionalFormatting sqref="BG41">
    <cfRule type="cellIs" dxfId="12875" priority="3990" operator="lessThan">
      <formula>$C$4</formula>
    </cfRule>
  </conditionalFormatting>
  <conditionalFormatting sqref="BG41">
    <cfRule type="cellIs" dxfId="12874" priority="3991" operator="lessThan">
      <formula>$C$4</formula>
    </cfRule>
  </conditionalFormatting>
  <conditionalFormatting sqref="BG42">
    <cfRule type="cellIs" dxfId="12873" priority="3992" operator="lessThan">
      <formula>$C$4</formula>
    </cfRule>
  </conditionalFormatting>
  <conditionalFormatting sqref="BG42">
    <cfRule type="cellIs" dxfId="12872" priority="3993" operator="lessThan">
      <formula>$C$4</formula>
    </cfRule>
  </conditionalFormatting>
  <conditionalFormatting sqref="BG43">
    <cfRule type="cellIs" dxfId="12871" priority="3994" operator="lessThan">
      <formula>$C$4</formula>
    </cfRule>
  </conditionalFormatting>
  <conditionalFormatting sqref="BG43">
    <cfRule type="cellIs" dxfId="12870" priority="3995" operator="lessThan">
      <formula>$C$4</formula>
    </cfRule>
  </conditionalFormatting>
  <conditionalFormatting sqref="BG44">
    <cfRule type="cellIs" dxfId="12869" priority="3996" operator="lessThan">
      <formula>$C$4</formula>
    </cfRule>
  </conditionalFormatting>
  <conditionalFormatting sqref="BG44">
    <cfRule type="cellIs" dxfId="12868" priority="3997" operator="lessThan">
      <formula>$C$4</formula>
    </cfRule>
  </conditionalFormatting>
  <conditionalFormatting sqref="BG45">
    <cfRule type="cellIs" dxfId="12867" priority="3998" operator="lessThan">
      <formula>$C$4</formula>
    </cfRule>
  </conditionalFormatting>
  <conditionalFormatting sqref="BG45">
    <cfRule type="cellIs" dxfId="12866" priority="3999" operator="lessThan">
      <formula>$C$4</formula>
    </cfRule>
  </conditionalFormatting>
  <conditionalFormatting sqref="BG46">
    <cfRule type="cellIs" dxfId="12865" priority="4000" operator="lessThan">
      <formula>$C$4</formula>
    </cfRule>
  </conditionalFormatting>
  <conditionalFormatting sqref="BG46">
    <cfRule type="cellIs" dxfId="12864" priority="4001" operator="lessThan">
      <formula>$C$4</formula>
    </cfRule>
  </conditionalFormatting>
  <conditionalFormatting sqref="BG47">
    <cfRule type="cellIs" dxfId="12863" priority="4002" operator="lessThan">
      <formula>$C$4</formula>
    </cfRule>
  </conditionalFormatting>
  <conditionalFormatting sqref="BG47">
    <cfRule type="cellIs" dxfId="12862" priority="4003" operator="lessThan">
      <formula>$C$4</formula>
    </cfRule>
  </conditionalFormatting>
  <conditionalFormatting sqref="BG48">
    <cfRule type="cellIs" dxfId="12861" priority="4004" operator="lessThan">
      <formula>$C$4</formula>
    </cfRule>
  </conditionalFormatting>
  <conditionalFormatting sqref="BG48">
    <cfRule type="cellIs" dxfId="12860" priority="4005" operator="lessThan">
      <formula>$C$4</formula>
    </cfRule>
  </conditionalFormatting>
  <conditionalFormatting sqref="BG49">
    <cfRule type="cellIs" dxfId="12859" priority="4006" operator="lessThan">
      <formula>$C$4</formula>
    </cfRule>
  </conditionalFormatting>
  <conditionalFormatting sqref="BG49">
    <cfRule type="cellIs" dxfId="12858" priority="4007" operator="lessThan">
      <formula>$C$4</formula>
    </cfRule>
  </conditionalFormatting>
  <conditionalFormatting sqref="BG50">
    <cfRule type="cellIs" dxfId="12857" priority="4008" operator="lessThan">
      <formula>$C$4</formula>
    </cfRule>
  </conditionalFormatting>
  <conditionalFormatting sqref="BG50">
    <cfRule type="cellIs" dxfId="12856" priority="4009" operator="lessThan">
      <formula>$C$4</formula>
    </cfRule>
  </conditionalFormatting>
  <conditionalFormatting sqref="BG51">
    <cfRule type="cellIs" dxfId="12855" priority="4010" operator="lessThan">
      <formula>$C$4</formula>
    </cfRule>
  </conditionalFormatting>
  <conditionalFormatting sqref="BG51">
    <cfRule type="cellIs" dxfId="12854" priority="4011" operator="lessThan">
      <formula>$C$4</formula>
    </cfRule>
  </conditionalFormatting>
  <conditionalFormatting sqref="BG52">
    <cfRule type="cellIs" dxfId="12853" priority="4012" operator="lessThan">
      <formula>$C$4</formula>
    </cfRule>
  </conditionalFormatting>
  <conditionalFormatting sqref="BG52">
    <cfRule type="cellIs" dxfId="12852" priority="4013" operator="lessThan">
      <formula>$C$4</formula>
    </cfRule>
  </conditionalFormatting>
  <conditionalFormatting sqref="BG53">
    <cfRule type="cellIs" dxfId="12851" priority="4014" operator="lessThan">
      <formula>$C$4</formula>
    </cfRule>
  </conditionalFormatting>
  <conditionalFormatting sqref="BG53">
    <cfRule type="cellIs" dxfId="12850" priority="4015" operator="lessThan">
      <formula>$C$4</formula>
    </cfRule>
  </conditionalFormatting>
  <conditionalFormatting sqref="BG54">
    <cfRule type="cellIs" dxfId="12849" priority="4016" operator="lessThan">
      <formula>$C$4</formula>
    </cfRule>
  </conditionalFormatting>
  <conditionalFormatting sqref="BG54">
    <cfRule type="cellIs" dxfId="12848" priority="4017" operator="lessThan">
      <formula>$C$4</formula>
    </cfRule>
  </conditionalFormatting>
  <conditionalFormatting sqref="BG55">
    <cfRule type="cellIs" dxfId="12847" priority="4018" operator="lessThan">
      <formula>$C$4</formula>
    </cfRule>
  </conditionalFormatting>
  <conditionalFormatting sqref="BG55">
    <cfRule type="cellIs" dxfId="12846" priority="4019" operator="lessThan">
      <formula>$C$4</formula>
    </cfRule>
  </conditionalFormatting>
  <conditionalFormatting sqref="BG56">
    <cfRule type="cellIs" dxfId="12845" priority="4020" operator="lessThan">
      <formula>$C$4</formula>
    </cfRule>
  </conditionalFormatting>
  <conditionalFormatting sqref="BG56">
    <cfRule type="cellIs" dxfId="12844" priority="4021" operator="lessThan">
      <formula>$C$4</formula>
    </cfRule>
  </conditionalFormatting>
  <conditionalFormatting sqref="BG57">
    <cfRule type="cellIs" dxfId="12843" priority="4022" operator="lessThan">
      <formula>$C$4</formula>
    </cfRule>
  </conditionalFormatting>
  <conditionalFormatting sqref="BG57">
    <cfRule type="cellIs" dxfId="12842" priority="4023" operator="lessThan">
      <formula>$C$4</formula>
    </cfRule>
  </conditionalFormatting>
  <conditionalFormatting sqref="BG58">
    <cfRule type="cellIs" dxfId="12841" priority="4024" operator="lessThan">
      <formula>$C$4</formula>
    </cfRule>
  </conditionalFormatting>
  <conditionalFormatting sqref="BG58">
    <cfRule type="cellIs" dxfId="12840" priority="4025" operator="lessThan">
      <formula>$C$4</formula>
    </cfRule>
  </conditionalFormatting>
  <conditionalFormatting sqref="BG59">
    <cfRule type="cellIs" dxfId="12839" priority="4026" operator="lessThan">
      <formula>$C$4</formula>
    </cfRule>
  </conditionalFormatting>
  <conditionalFormatting sqref="BG59">
    <cfRule type="cellIs" dxfId="12838" priority="4027" operator="lessThan">
      <formula>$C$4</formula>
    </cfRule>
  </conditionalFormatting>
  <conditionalFormatting sqref="BG60">
    <cfRule type="cellIs" dxfId="12837" priority="4028" operator="lessThan">
      <formula>$C$4</formula>
    </cfRule>
  </conditionalFormatting>
  <conditionalFormatting sqref="BG60">
    <cfRule type="cellIs" dxfId="12836" priority="4029" operator="lessThan">
      <formula>$C$4</formula>
    </cfRule>
  </conditionalFormatting>
  <conditionalFormatting sqref="BH11">
    <cfRule type="cellIs" dxfId="12835" priority="4030" operator="lessThan">
      <formula>$C$4</formula>
    </cfRule>
  </conditionalFormatting>
  <conditionalFormatting sqref="BH11">
    <cfRule type="cellIs" dxfId="12834" priority="4031" operator="lessThan">
      <formula>$C$4</formula>
    </cfRule>
  </conditionalFormatting>
  <conditionalFormatting sqref="BH12">
    <cfRule type="cellIs" dxfId="12833" priority="4032" operator="lessThan">
      <formula>$C$4</formula>
    </cfRule>
  </conditionalFormatting>
  <conditionalFormatting sqref="BH12">
    <cfRule type="cellIs" dxfId="12832" priority="4033" operator="lessThan">
      <formula>$C$4</formula>
    </cfRule>
  </conditionalFormatting>
  <conditionalFormatting sqref="BH13">
    <cfRule type="cellIs" dxfId="12831" priority="4034" operator="lessThan">
      <formula>$C$4</formula>
    </cfRule>
  </conditionalFormatting>
  <conditionalFormatting sqref="BH13">
    <cfRule type="cellIs" dxfId="12830" priority="4035" operator="lessThan">
      <formula>$C$4</formula>
    </cfRule>
  </conditionalFormatting>
  <conditionalFormatting sqref="BH14">
    <cfRule type="cellIs" dxfId="12829" priority="4036" operator="lessThan">
      <formula>$C$4</formula>
    </cfRule>
  </conditionalFormatting>
  <conditionalFormatting sqref="BH14">
    <cfRule type="cellIs" dxfId="12828" priority="4037" operator="lessThan">
      <formula>$C$4</formula>
    </cfRule>
  </conditionalFormatting>
  <conditionalFormatting sqref="BH15">
    <cfRule type="cellIs" dxfId="12827" priority="4038" operator="lessThan">
      <formula>$C$4</formula>
    </cfRule>
  </conditionalFormatting>
  <conditionalFormatting sqref="BH15">
    <cfRule type="cellIs" dxfId="12826" priority="4039" operator="lessThan">
      <formula>$C$4</formula>
    </cfRule>
  </conditionalFormatting>
  <conditionalFormatting sqref="BH16">
    <cfRule type="cellIs" dxfId="12825" priority="4040" operator="lessThan">
      <formula>$C$4</formula>
    </cfRule>
  </conditionalFormatting>
  <conditionalFormatting sqref="BH16">
    <cfRule type="cellIs" dxfId="12824" priority="4041" operator="lessThan">
      <formula>$C$4</formula>
    </cfRule>
  </conditionalFormatting>
  <conditionalFormatting sqref="BH17">
    <cfRule type="cellIs" dxfId="12823" priority="4042" operator="lessThan">
      <formula>$C$4</formula>
    </cfRule>
  </conditionalFormatting>
  <conditionalFormatting sqref="BH17">
    <cfRule type="cellIs" dxfId="12822" priority="4043" operator="lessThan">
      <formula>$C$4</formula>
    </cfRule>
  </conditionalFormatting>
  <conditionalFormatting sqref="BH18">
    <cfRule type="cellIs" dxfId="12821" priority="4044" operator="lessThan">
      <formula>$C$4</formula>
    </cfRule>
  </conditionalFormatting>
  <conditionalFormatting sqref="BH18">
    <cfRule type="cellIs" dxfId="12820" priority="4045" operator="lessThan">
      <formula>$C$4</formula>
    </cfRule>
  </conditionalFormatting>
  <conditionalFormatting sqref="BH19">
    <cfRule type="cellIs" dxfId="12819" priority="4046" operator="lessThan">
      <formula>$C$4</formula>
    </cfRule>
  </conditionalFormatting>
  <conditionalFormatting sqref="BH19">
    <cfRule type="cellIs" dxfId="12818" priority="4047" operator="lessThan">
      <formula>$C$4</formula>
    </cfRule>
  </conditionalFormatting>
  <conditionalFormatting sqref="BH20">
    <cfRule type="cellIs" dxfId="12817" priority="4048" operator="lessThan">
      <formula>$C$4</formula>
    </cfRule>
  </conditionalFormatting>
  <conditionalFormatting sqref="BH20">
    <cfRule type="cellIs" dxfId="12816" priority="4049" operator="lessThan">
      <formula>$C$4</formula>
    </cfRule>
  </conditionalFormatting>
  <conditionalFormatting sqref="BH21">
    <cfRule type="cellIs" dxfId="12815" priority="4050" operator="lessThan">
      <formula>$C$4</formula>
    </cfRule>
  </conditionalFormatting>
  <conditionalFormatting sqref="BH21">
    <cfRule type="cellIs" dxfId="12814" priority="4051" operator="lessThan">
      <formula>$C$4</formula>
    </cfRule>
  </conditionalFormatting>
  <conditionalFormatting sqref="BH22">
    <cfRule type="cellIs" dxfId="12813" priority="4052" operator="lessThan">
      <formula>$C$4</formula>
    </cfRule>
  </conditionalFormatting>
  <conditionalFormatting sqref="BH22">
    <cfRule type="cellIs" dxfId="12812" priority="4053" operator="lessThan">
      <formula>$C$4</formula>
    </cfRule>
  </conditionalFormatting>
  <conditionalFormatting sqref="BH23">
    <cfRule type="cellIs" dxfId="12811" priority="4054" operator="lessThan">
      <formula>$C$4</formula>
    </cfRule>
  </conditionalFormatting>
  <conditionalFormatting sqref="BH23">
    <cfRule type="cellIs" dxfId="12810" priority="4055" operator="lessThan">
      <formula>$C$4</formula>
    </cfRule>
  </conditionalFormatting>
  <conditionalFormatting sqref="BH24">
    <cfRule type="cellIs" dxfId="12809" priority="4056" operator="lessThan">
      <formula>$C$4</formula>
    </cfRule>
  </conditionalFormatting>
  <conditionalFormatting sqref="BH24">
    <cfRule type="cellIs" dxfId="12808" priority="4057" operator="lessThan">
      <formula>$C$4</formula>
    </cfRule>
  </conditionalFormatting>
  <conditionalFormatting sqref="BH25">
    <cfRule type="cellIs" dxfId="12807" priority="4058" operator="lessThan">
      <formula>$C$4</formula>
    </cfRule>
  </conditionalFormatting>
  <conditionalFormatting sqref="BH25">
    <cfRule type="cellIs" dxfId="12806" priority="4059" operator="lessThan">
      <formula>$C$4</formula>
    </cfRule>
  </conditionalFormatting>
  <conditionalFormatting sqref="BH26">
    <cfRule type="cellIs" dxfId="12805" priority="4060" operator="lessThan">
      <formula>$C$4</formula>
    </cfRule>
  </conditionalFormatting>
  <conditionalFormatting sqref="BH26">
    <cfRule type="cellIs" dxfId="12804" priority="4061" operator="lessThan">
      <formula>$C$4</formula>
    </cfRule>
  </conditionalFormatting>
  <conditionalFormatting sqref="BH27">
    <cfRule type="cellIs" dxfId="12803" priority="4062" operator="lessThan">
      <formula>$C$4</formula>
    </cfRule>
  </conditionalFormatting>
  <conditionalFormatting sqref="BH27">
    <cfRule type="cellIs" dxfId="12802" priority="4063" operator="lessThan">
      <formula>$C$4</formula>
    </cfRule>
  </conditionalFormatting>
  <conditionalFormatting sqref="BH28">
    <cfRule type="cellIs" dxfId="12801" priority="4064" operator="lessThan">
      <formula>$C$4</formula>
    </cfRule>
  </conditionalFormatting>
  <conditionalFormatting sqref="BH28">
    <cfRule type="cellIs" dxfId="12800" priority="4065" operator="lessThan">
      <formula>$C$4</formula>
    </cfRule>
  </conditionalFormatting>
  <conditionalFormatting sqref="BH29">
    <cfRule type="cellIs" dxfId="12799" priority="4066" operator="lessThan">
      <formula>$C$4</formula>
    </cfRule>
  </conditionalFormatting>
  <conditionalFormatting sqref="BH29">
    <cfRule type="cellIs" dxfId="12798" priority="4067" operator="lessThan">
      <formula>$C$4</formula>
    </cfRule>
  </conditionalFormatting>
  <conditionalFormatting sqref="BH30">
    <cfRule type="cellIs" dxfId="12797" priority="4068" operator="lessThan">
      <formula>$C$4</formula>
    </cfRule>
  </conditionalFormatting>
  <conditionalFormatting sqref="BH30">
    <cfRule type="cellIs" dxfId="12796" priority="4069" operator="lessThan">
      <formula>$C$4</formula>
    </cfRule>
  </conditionalFormatting>
  <conditionalFormatting sqref="BH31">
    <cfRule type="cellIs" dxfId="12795" priority="4070" operator="lessThan">
      <formula>$C$4</formula>
    </cfRule>
  </conditionalFormatting>
  <conditionalFormatting sqref="BH31">
    <cfRule type="cellIs" dxfId="12794" priority="4071" operator="lessThan">
      <formula>$C$4</formula>
    </cfRule>
  </conditionalFormatting>
  <conditionalFormatting sqref="BH32">
    <cfRule type="cellIs" dxfId="12793" priority="4072" operator="lessThan">
      <formula>$C$4</formula>
    </cfRule>
  </conditionalFormatting>
  <conditionalFormatting sqref="BH32">
    <cfRule type="cellIs" dxfId="12792" priority="4073" operator="lessThan">
      <formula>$C$4</formula>
    </cfRule>
  </conditionalFormatting>
  <conditionalFormatting sqref="BH33">
    <cfRule type="cellIs" dxfId="12791" priority="4074" operator="lessThan">
      <formula>$C$4</formula>
    </cfRule>
  </conditionalFormatting>
  <conditionalFormatting sqref="BH33">
    <cfRule type="cellIs" dxfId="12790" priority="4075" operator="lessThan">
      <formula>$C$4</formula>
    </cfRule>
  </conditionalFormatting>
  <conditionalFormatting sqref="BH34">
    <cfRule type="cellIs" dxfId="12789" priority="4076" operator="lessThan">
      <formula>$C$4</formula>
    </cfRule>
  </conditionalFormatting>
  <conditionalFormatting sqref="BH34">
    <cfRule type="cellIs" dxfId="12788" priority="4077" operator="lessThan">
      <formula>$C$4</formula>
    </cfRule>
  </conditionalFormatting>
  <conditionalFormatting sqref="BH35">
    <cfRule type="cellIs" dxfId="12787" priority="4078" operator="lessThan">
      <formula>$C$4</formula>
    </cfRule>
  </conditionalFormatting>
  <conditionalFormatting sqref="BH35">
    <cfRule type="cellIs" dxfId="12786" priority="4079" operator="lessThan">
      <formula>$C$4</formula>
    </cfRule>
  </conditionalFormatting>
  <conditionalFormatting sqref="BH36">
    <cfRule type="cellIs" dxfId="12785" priority="4080" operator="lessThan">
      <formula>$C$4</formula>
    </cfRule>
  </conditionalFormatting>
  <conditionalFormatting sqref="BH36">
    <cfRule type="cellIs" dxfId="12784" priority="4081" operator="lessThan">
      <formula>$C$4</formula>
    </cfRule>
  </conditionalFormatting>
  <conditionalFormatting sqref="BH37">
    <cfRule type="cellIs" dxfId="12783" priority="4082" operator="lessThan">
      <formula>$C$4</formula>
    </cfRule>
  </conditionalFormatting>
  <conditionalFormatting sqref="BH37">
    <cfRule type="cellIs" dxfId="12782" priority="4083" operator="lessThan">
      <formula>$C$4</formula>
    </cfRule>
  </conditionalFormatting>
  <conditionalFormatting sqref="BH38">
    <cfRule type="cellIs" dxfId="12781" priority="4084" operator="lessThan">
      <formula>$C$4</formula>
    </cfRule>
  </conditionalFormatting>
  <conditionalFormatting sqref="BH38">
    <cfRule type="cellIs" dxfId="12780" priority="4085" operator="lessThan">
      <formula>$C$4</formula>
    </cfRule>
  </conditionalFormatting>
  <conditionalFormatting sqref="BH39">
    <cfRule type="cellIs" dxfId="12779" priority="4086" operator="lessThan">
      <formula>$C$4</formula>
    </cfRule>
  </conditionalFormatting>
  <conditionalFormatting sqref="BH39">
    <cfRule type="cellIs" dxfId="12778" priority="4087" operator="lessThan">
      <formula>$C$4</formula>
    </cfRule>
  </conditionalFormatting>
  <conditionalFormatting sqref="BH40:BH43">
    <cfRule type="cellIs" dxfId="12777" priority="4088" operator="lessThan">
      <formula>$C$4</formula>
    </cfRule>
  </conditionalFormatting>
  <conditionalFormatting sqref="BH40:BH43">
    <cfRule type="cellIs" dxfId="12776" priority="4089" operator="lessThan">
      <formula>$C$4</formula>
    </cfRule>
  </conditionalFormatting>
  <conditionalFormatting sqref="BD37">
    <cfRule type="cellIs" dxfId="12775" priority="4090" operator="lessThan">
      <formula>$C$4</formula>
    </cfRule>
  </conditionalFormatting>
  <conditionalFormatting sqref="BD37">
    <cfRule type="cellIs" dxfId="12774" priority="4091" operator="lessThan">
      <formula>$C$4</formula>
    </cfRule>
  </conditionalFormatting>
  <conditionalFormatting sqref="BH44">
    <cfRule type="cellIs" dxfId="12773" priority="4096" operator="lessThan">
      <formula>$C$4</formula>
    </cfRule>
  </conditionalFormatting>
  <conditionalFormatting sqref="BH44">
    <cfRule type="cellIs" dxfId="12772" priority="4097" operator="lessThan">
      <formula>$C$4</formula>
    </cfRule>
  </conditionalFormatting>
  <conditionalFormatting sqref="BH45">
    <cfRule type="cellIs" dxfId="12771" priority="4098" operator="lessThan">
      <formula>$C$4</formula>
    </cfRule>
  </conditionalFormatting>
  <conditionalFormatting sqref="BH45">
    <cfRule type="cellIs" dxfId="12770" priority="4099" operator="lessThan">
      <formula>$C$4</formula>
    </cfRule>
  </conditionalFormatting>
  <conditionalFormatting sqref="BH46">
    <cfRule type="cellIs" dxfId="12769" priority="4100" operator="lessThan">
      <formula>$C$4</formula>
    </cfRule>
  </conditionalFormatting>
  <conditionalFormatting sqref="BH46">
    <cfRule type="cellIs" dxfId="12768" priority="4101" operator="lessThan">
      <formula>$C$4</formula>
    </cfRule>
  </conditionalFormatting>
  <conditionalFormatting sqref="BH47">
    <cfRule type="cellIs" dxfId="12767" priority="4102" operator="lessThan">
      <formula>$C$4</formula>
    </cfRule>
  </conditionalFormatting>
  <conditionalFormatting sqref="BH47">
    <cfRule type="cellIs" dxfId="12766" priority="4103" operator="lessThan">
      <formula>$C$4</formula>
    </cfRule>
  </conditionalFormatting>
  <conditionalFormatting sqref="BH48">
    <cfRule type="cellIs" dxfId="12765" priority="4104" operator="lessThan">
      <formula>$C$4</formula>
    </cfRule>
  </conditionalFormatting>
  <conditionalFormatting sqref="BH48">
    <cfRule type="cellIs" dxfId="12764" priority="4105" operator="lessThan">
      <formula>$C$4</formula>
    </cfRule>
  </conditionalFormatting>
  <conditionalFormatting sqref="BH49">
    <cfRule type="cellIs" dxfId="12763" priority="4106" operator="lessThan">
      <formula>$C$4</formula>
    </cfRule>
  </conditionalFormatting>
  <conditionalFormatting sqref="BH49">
    <cfRule type="cellIs" dxfId="12762" priority="4107" operator="lessThan">
      <formula>$C$4</formula>
    </cfRule>
  </conditionalFormatting>
  <conditionalFormatting sqref="BH50">
    <cfRule type="cellIs" dxfId="12761" priority="4108" operator="lessThan">
      <formula>$C$4</formula>
    </cfRule>
  </conditionalFormatting>
  <conditionalFormatting sqref="BH50">
    <cfRule type="cellIs" dxfId="12760" priority="4109" operator="lessThan">
      <formula>$C$4</formula>
    </cfRule>
  </conditionalFormatting>
  <conditionalFormatting sqref="BH51">
    <cfRule type="cellIs" dxfId="12759" priority="4110" operator="lessThan">
      <formula>$C$4</formula>
    </cfRule>
  </conditionalFormatting>
  <conditionalFormatting sqref="BH51">
    <cfRule type="cellIs" dxfId="12758" priority="4111" operator="lessThan">
      <formula>$C$4</formula>
    </cfRule>
  </conditionalFormatting>
  <conditionalFormatting sqref="BH52">
    <cfRule type="cellIs" dxfId="12757" priority="4112" operator="lessThan">
      <formula>$C$4</formula>
    </cfRule>
  </conditionalFormatting>
  <conditionalFormatting sqref="BH52">
    <cfRule type="cellIs" dxfId="12756" priority="4113" operator="lessThan">
      <formula>$C$4</formula>
    </cfRule>
  </conditionalFormatting>
  <conditionalFormatting sqref="BH53">
    <cfRule type="cellIs" dxfId="12755" priority="4114" operator="lessThan">
      <formula>$C$4</formula>
    </cfRule>
  </conditionalFormatting>
  <conditionalFormatting sqref="BH53">
    <cfRule type="cellIs" dxfId="12754" priority="4115" operator="lessThan">
      <formula>$C$4</formula>
    </cfRule>
  </conditionalFormatting>
  <conditionalFormatting sqref="BH54">
    <cfRule type="cellIs" dxfId="12753" priority="4116" operator="lessThan">
      <formula>$C$4</formula>
    </cfRule>
  </conditionalFormatting>
  <conditionalFormatting sqref="BH54">
    <cfRule type="cellIs" dxfId="12752" priority="4117" operator="lessThan">
      <formula>$C$4</formula>
    </cfRule>
  </conditionalFormatting>
  <conditionalFormatting sqref="BH55">
    <cfRule type="cellIs" dxfId="12751" priority="4118" operator="lessThan">
      <formula>$C$4</formula>
    </cfRule>
  </conditionalFormatting>
  <conditionalFormatting sqref="BH55">
    <cfRule type="cellIs" dxfId="12750" priority="4119" operator="lessThan">
      <formula>$C$4</formula>
    </cfRule>
  </conditionalFormatting>
  <conditionalFormatting sqref="BH56">
    <cfRule type="cellIs" dxfId="12749" priority="4120" operator="lessThan">
      <formula>$C$4</formula>
    </cfRule>
  </conditionalFormatting>
  <conditionalFormatting sqref="BH56">
    <cfRule type="cellIs" dxfId="12748" priority="4121" operator="lessThan">
      <formula>$C$4</formula>
    </cfRule>
  </conditionalFormatting>
  <conditionalFormatting sqref="BH57">
    <cfRule type="cellIs" dxfId="12747" priority="4122" operator="lessThan">
      <formula>$C$4</formula>
    </cfRule>
  </conditionalFormatting>
  <conditionalFormatting sqref="BH57">
    <cfRule type="cellIs" dxfId="12746" priority="4123" operator="lessThan">
      <formula>$C$4</formula>
    </cfRule>
  </conditionalFormatting>
  <conditionalFormatting sqref="BH58">
    <cfRule type="cellIs" dxfId="12745" priority="4124" operator="lessThan">
      <formula>$C$4</formula>
    </cfRule>
  </conditionalFormatting>
  <conditionalFormatting sqref="BH58">
    <cfRule type="cellIs" dxfId="12744" priority="4125" operator="lessThan">
      <formula>$C$4</formula>
    </cfRule>
  </conditionalFormatting>
  <conditionalFormatting sqref="BH59">
    <cfRule type="cellIs" dxfId="12743" priority="4126" operator="lessThan">
      <formula>$C$4</formula>
    </cfRule>
  </conditionalFormatting>
  <conditionalFormatting sqref="BH59">
    <cfRule type="cellIs" dxfId="12742" priority="4127" operator="lessThan">
      <formula>$C$4</formula>
    </cfRule>
  </conditionalFormatting>
  <conditionalFormatting sqref="BH60">
    <cfRule type="cellIs" dxfId="12741" priority="4128" operator="lessThan">
      <formula>$C$4</formula>
    </cfRule>
  </conditionalFormatting>
  <conditionalFormatting sqref="BH60">
    <cfRule type="cellIs" dxfId="12740" priority="4129" operator="lessThan">
      <formula>$C$4</formula>
    </cfRule>
  </conditionalFormatting>
  <conditionalFormatting sqref="BI11">
    <cfRule type="cellIs" dxfId="12739" priority="4130" operator="lessThan">
      <formula>$C$4</formula>
    </cfRule>
  </conditionalFormatting>
  <conditionalFormatting sqref="BI11">
    <cfRule type="cellIs" dxfId="12738" priority="4131" operator="lessThan">
      <formula>$C$4</formula>
    </cfRule>
  </conditionalFormatting>
  <conditionalFormatting sqref="BI12">
    <cfRule type="cellIs" dxfId="12737" priority="4132" operator="lessThan">
      <formula>$C$4</formula>
    </cfRule>
  </conditionalFormatting>
  <conditionalFormatting sqref="BI12">
    <cfRule type="cellIs" dxfId="12736" priority="4133" operator="lessThan">
      <formula>$C$4</formula>
    </cfRule>
  </conditionalFormatting>
  <conditionalFormatting sqref="BI13">
    <cfRule type="cellIs" dxfId="12735" priority="4134" operator="lessThan">
      <formula>$C$4</formula>
    </cfRule>
  </conditionalFormatting>
  <conditionalFormatting sqref="BI13">
    <cfRule type="cellIs" dxfId="12734" priority="4135" operator="lessThan">
      <formula>$C$4</formula>
    </cfRule>
  </conditionalFormatting>
  <conditionalFormatting sqref="BI14">
    <cfRule type="cellIs" dxfId="12733" priority="4136" operator="lessThan">
      <formula>$C$4</formula>
    </cfRule>
  </conditionalFormatting>
  <conditionalFormatting sqref="BI14">
    <cfRule type="cellIs" dxfId="12732" priority="4137" operator="lessThan">
      <formula>$C$4</formula>
    </cfRule>
  </conditionalFormatting>
  <conditionalFormatting sqref="BI15">
    <cfRule type="cellIs" dxfId="12731" priority="4138" operator="lessThan">
      <formula>$C$4</formula>
    </cfRule>
  </conditionalFormatting>
  <conditionalFormatting sqref="BI15">
    <cfRule type="cellIs" dxfId="12730" priority="4139" operator="lessThan">
      <formula>$C$4</formula>
    </cfRule>
  </conditionalFormatting>
  <conditionalFormatting sqref="BI16">
    <cfRule type="cellIs" dxfId="12729" priority="4140" operator="lessThan">
      <formula>$C$4</formula>
    </cfRule>
  </conditionalFormatting>
  <conditionalFormatting sqref="BI16">
    <cfRule type="cellIs" dxfId="12728" priority="4141" operator="lessThan">
      <formula>$C$4</formula>
    </cfRule>
  </conditionalFormatting>
  <conditionalFormatting sqref="BI17">
    <cfRule type="cellIs" dxfId="12727" priority="4142" operator="lessThan">
      <formula>$C$4</formula>
    </cfRule>
  </conditionalFormatting>
  <conditionalFormatting sqref="BI17">
    <cfRule type="cellIs" dxfId="12726" priority="4143" operator="lessThan">
      <formula>$C$4</formula>
    </cfRule>
  </conditionalFormatting>
  <conditionalFormatting sqref="BI18">
    <cfRule type="cellIs" dxfId="12725" priority="4144" operator="lessThan">
      <formula>$C$4</formula>
    </cfRule>
  </conditionalFormatting>
  <conditionalFormatting sqref="BI18">
    <cfRule type="cellIs" dxfId="12724" priority="4145" operator="lessThan">
      <formula>$C$4</formula>
    </cfRule>
  </conditionalFormatting>
  <conditionalFormatting sqref="BI19">
    <cfRule type="cellIs" dxfId="12723" priority="4146" operator="lessThan">
      <formula>$C$4</formula>
    </cfRule>
  </conditionalFormatting>
  <conditionalFormatting sqref="BI19">
    <cfRule type="cellIs" dxfId="12722" priority="4147" operator="lessThan">
      <formula>$C$4</formula>
    </cfRule>
  </conditionalFormatting>
  <conditionalFormatting sqref="BI20">
    <cfRule type="cellIs" dxfId="12721" priority="4148" operator="lessThan">
      <formula>$C$4</formula>
    </cfRule>
  </conditionalFormatting>
  <conditionalFormatting sqref="BI20">
    <cfRule type="cellIs" dxfId="12720" priority="4149" operator="lessThan">
      <formula>$C$4</formula>
    </cfRule>
  </conditionalFormatting>
  <conditionalFormatting sqref="BI21">
    <cfRule type="cellIs" dxfId="12719" priority="4150" operator="lessThan">
      <formula>$C$4</formula>
    </cfRule>
  </conditionalFormatting>
  <conditionalFormatting sqref="BI21">
    <cfRule type="cellIs" dxfId="12718" priority="4151" operator="lessThan">
      <formula>$C$4</formula>
    </cfRule>
  </conditionalFormatting>
  <conditionalFormatting sqref="BI22">
    <cfRule type="cellIs" dxfId="12717" priority="4152" operator="lessThan">
      <formula>$C$4</formula>
    </cfRule>
  </conditionalFormatting>
  <conditionalFormatting sqref="BI22">
    <cfRule type="cellIs" dxfId="12716" priority="4153" operator="lessThan">
      <formula>$C$4</formula>
    </cfRule>
  </conditionalFormatting>
  <conditionalFormatting sqref="BI23">
    <cfRule type="cellIs" dxfId="12715" priority="4154" operator="lessThan">
      <formula>$C$4</formula>
    </cfRule>
  </conditionalFormatting>
  <conditionalFormatting sqref="BI23">
    <cfRule type="cellIs" dxfId="12714" priority="4155" operator="lessThan">
      <formula>$C$4</formula>
    </cfRule>
  </conditionalFormatting>
  <conditionalFormatting sqref="BI24">
    <cfRule type="cellIs" dxfId="12713" priority="4156" operator="lessThan">
      <formula>$C$4</formula>
    </cfRule>
  </conditionalFormatting>
  <conditionalFormatting sqref="BI24">
    <cfRule type="cellIs" dxfId="12712" priority="4157" operator="lessThan">
      <formula>$C$4</formula>
    </cfRule>
  </conditionalFormatting>
  <conditionalFormatting sqref="BI25">
    <cfRule type="cellIs" dxfId="12711" priority="4158" operator="lessThan">
      <formula>$C$4</formula>
    </cfRule>
  </conditionalFormatting>
  <conditionalFormatting sqref="BI25">
    <cfRule type="cellIs" dxfId="12710" priority="4159" operator="lessThan">
      <formula>$C$4</formula>
    </cfRule>
  </conditionalFormatting>
  <conditionalFormatting sqref="BI26">
    <cfRule type="cellIs" dxfId="12709" priority="4160" operator="lessThan">
      <formula>$C$4</formula>
    </cfRule>
  </conditionalFormatting>
  <conditionalFormatting sqref="BI26">
    <cfRule type="cellIs" dxfId="12708" priority="4161" operator="lessThan">
      <formula>$C$4</formula>
    </cfRule>
  </conditionalFormatting>
  <conditionalFormatting sqref="BI27">
    <cfRule type="cellIs" dxfId="12707" priority="4162" operator="lessThan">
      <formula>$C$4</formula>
    </cfRule>
  </conditionalFormatting>
  <conditionalFormatting sqref="BI27">
    <cfRule type="cellIs" dxfId="12706" priority="4163" operator="lessThan">
      <formula>$C$4</formula>
    </cfRule>
  </conditionalFormatting>
  <conditionalFormatting sqref="BI28">
    <cfRule type="cellIs" dxfId="12705" priority="4164" operator="lessThan">
      <formula>$C$4</formula>
    </cfRule>
  </conditionalFormatting>
  <conditionalFormatting sqref="BI28">
    <cfRule type="cellIs" dxfId="12704" priority="4165" operator="lessThan">
      <formula>$C$4</formula>
    </cfRule>
  </conditionalFormatting>
  <conditionalFormatting sqref="BI29">
    <cfRule type="cellIs" dxfId="12703" priority="4166" operator="lessThan">
      <formula>$C$4</formula>
    </cfRule>
  </conditionalFormatting>
  <conditionalFormatting sqref="BI29">
    <cfRule type="cellIs" dxfId="12702" priority="4167" operator="lessThan">
      <formula>$C$4</formula>
    </cfRule>
  </conditionalFormatting>
  <conditionalFormatting sqref="BI30">
    <cfRule type="cellIs" dxfId="12701" priority="4168" operator="lessThan">
      <formula>$C$4</formula>
    </cfRule>
  </conditionalFormatting>
  <conditionalFormatting sqref="BI30">
    <cfRule type="cellIs" dxfId="12700" priority="4169" operator="lessThan">
      <formula>$C$4</formula>
    </cfRule>
  </conditionalFormatting>
  <conditionalFormatting sqref="BI31">
    <cfRule type="cellIs" dxfId="12699" priority="4170" operator="lessThan">
      <formula>$C$4</formula>
    </cfRule>
  </conditionalFormatting>
  <conditionalFormatting sqref="BI31">
    <cfRule type="cellIs" dxfId="12698" priority="4171" operator="lessThan">
      <formula>$C$4</formula>
    </cfRule>
  </conditionalFormatting>
  <conditionalFormatting sqref="BI32">
    <cfRule type="cellIs" dxfId="12697" priority="4172" operator="lessThan">
      <formula>$C$4</formula>
    </cfRule>
  </conditionalFormatting>
  <conditionalFormatting sqref="BI32">
    <cfRule type="cellIs" dxfId="12696" priority="4173" operator="lessThan">
      <formula>$C$4</formula>
    </cfRule>
  </conditionalFormatting>
  <conditionalFormatting sqref="BI33">
    <cfRule type="cellIs" dxfId="12695" priority="4174" operator="lessThan">
      <formula>$C$4</formula>
    </cfRule>
  </conditionalFormatting>
  <conditionalFormatting sqref="BI33">
    <cfRule type="cellIs" dxfId="12694" priority="4175" operator="lessThan">
      <formula>$C$4</formula>
    </cfRule>
  </conditionalFormatting>
  <conditionalFormatting sqref="BI34">
    <cfRule type="cellIs" dxfId="12693" priority="4176" operator="lessThan">
      <formula>$C$4</formula>
    </cfRule>
  </conditionalFormatting>
  <conditionalFormatting sqref="BI34">
    <cfRule type="cellIs" dxfId="12692" priority="4177" operator="lessThan">
      <formula>$C$4</formula>
    </cfRule>
  </conditionalFormatting>
  <conditionalFormatting sqref="BI35">
    <cfRule type="cellIs" dxfId="12691" priority="4178" operator="lessThan">
      <formula>$C$4</formula>
    </cfRule>
  </conditionalFormatting>
  <conditionalFormatting sqref="BI35">
    <cfRule type="cellIs" dxfId="12690" priority="4179" operator="lessThan">
      <formula>$C$4</formula>
    </cfRule>
  </conditionalFormatting>
  <conditionalFormatting sqref="BI36">
    <cfRule type="cellIs" dxfId="12689" priority="4180" operator="lessThan">
      <formula>$C$4</formula>
    </cfRule>
  </conditionalFormatting>
  <conditionalFormatting sqref="BI36">
    <cfRule type="cellIs" dxfId="12688" priority="4181" operator="lessThan">
      <formula>$C$4</formula>
    </cfRule>
  </conditionalFormatting>
  <conditionalFormatting sqref="BI37">
    <cfRule type="cellIs" dxfId="12687" priority="4182" operator="lessThan">
      <formula>$C$4</formula>
    </cfRule>
  </conditionalFormatting>
  <conditionalFormatting sqref="BI37">
    <cfRule type="cellIs" dxfId="12686" priority="4183" operator="lessThan">
      <formula>$C$4</formula>
    </cfRule>
  </conditionalFormatting>
  <conditionalFormatting sqref="BI38">
    <cfRule type="cellIs" dxfId="12685" priority="4184" operator="lessThan">
      <formula>$C$4</formula>
    </cfRule>
  </conditionalFormatting>
  <conditionalFormatting sqref="BI38">
    <cfRule type="cellIs" dxfId="12684" priority="4185" operator="lessThan">
      <formula>$C$4</formula>
    </cfRule>
  </conditionalFormatting>
  <conditionalFormatting sqref="BI39">
    <cfRule type="cellIs" dxfId="12683" priority="4186" operator="lessThan">
      <formula>$C$4</formula>
    </cfRule>
  </conditionalFormatting>
  <conditionalFormatting sqref="BI39">
    <cfRule type="cellIs" dxfId="12682" priority="4187" operator="lessThan">
      <formula>$C$4</formula>
    </cfRule>
  </conditionalFormatting>
  <conditionalFormatting sqref="BI40">
    <cfRule type="cellIs" dxfId="12681" priority="4188" operator="lessThan">
      <formula>$C$4</formula>
    </cfRule>
  </conditionalFormatting>
  <conditionalFormatting sqref="BI40">
    <cfRule type="cellIs" dxfId="12680" priority="4189" operator="lessThan">
      <formula>$C$4</formula>
    </cfRule>
  </conditionalFormatting>
  <conditionalFormatting sqref="BI41">
    <cfRule type="cellIs" dxfId="12679" priority="4190" operator="lessThan">
      <formula>$C$4</formula>
    </cfRule>
  </conditionalFormatting>
  <conditionalFormatting sqref="BI41">
    <cfRule type="cellIs" dxfId="12678" priority="4191" operator="lessThan">
      <formula>$C$4</formula>
    </cfRule>
  </conditionalFormatting>
  <conditionalFormatting sqref="BI42">
    <cfRule type="cellIs" dxfId="12677" priority="4192" operator="lessThan">
      <formula>$C$4</formula>
    </cfRule>
  </conditionalFormatting>
  <conditionalFormatting sqref="BI42">
    <cfRule type="cellIs" dxfId="12676" priority="4193" operator="lessThan">
      <formula>$C$4</formula>
    </cfRule>
  </conditionalFormatting>
  <conditionalFormatting sqref="BI43">
    <cfRule type="cellIs" dxfId="12675" priority="4194" operator="lessThan">
      <formula>$C$4</formula>
    </cfRule>
  </conditionalFormatting>
  <conditionalFormatting sqref="BI43">
    <cfRule type="cellIs" dxfId="12674" priority="4195" operator="lessThan">
      <formula>$C$4</formula>
    </cfRule>
  </conditionalFormatting>
  <conditionalFormatting sqref="BI44">
    <cfRule type="cellIs" dxfId="12673" priority="4196" operator="lessThan">
      <formula>$C$4</formula>
    </cfRule>
  </conditionalFormatting>
  <conditionalFormatting sqref="BI44">
    <cfRule type="cellIs" dxfId="12672" priority="4197" operator="lessThan">
      <formula>$C$4</formula>
    </cfRule>
  </conditionalFormatting>
  <conditionalFormatting sqref="BI45">
    <cfRule type="cellIs" dxfId="12671" priority="4198" operator="lessThan">
      <formula>$C$4</formula>
    </cfRule>
  </conditionalFormatting>
  <conditionalFormatting sqref="BI45">
    <cfRule type="cellIs" dxfId="12670" priority="4199" operator="lessThan">
      <formula>$C$4</formula>
    </cfRule>
  </conditionalFormatting>
  <conditionalFormatting sqref="BI46">
    <cfRule type="cellIs" dxfId="12669" priority="4200" operator="lessThan">
      <formula>$C$4</formula>
    </cfRule>
  </conditionalFormatting>
  <conditionalFormatting sqref="BI46">
    <cfRule type="cellIs" dxfId="12668" priority="4201" operator="lessThan">
      <formula>$C$4</formula>
    </cfRule>
  </conditionalFormatting>
  <conditionalFormatting sqref="BI47">
    <cfRule type="cellIs" dxfId="12667" priority="4202" operator="lessThan">
      <formula>$C$4</formula>
    </cfRule>
  </conditionalFormatting>
  <conditionalFormatting sqref="BI47">
    <cfRule type="cellIs" dxfId="12666" priority="4203" operator="lessThan">
      <formula>$C$4</formula>
    </cfRule>
  </conditionalFormatting>
  <conditionalFormatting sqref="BI48">
    <cfRule type="cellIs" dxfId="12665" priority="4204" operator="lessThan">
      <formula>$C$4</formula>
    </cfRule>
  </conditionalFormatting>
  <conditionalFormatting sqref="BI48">
    <cfRule type="cellIs" dxfId="12664" priority="4205" operator="lessThan">
      <formula>$C$4</formula>
    </cfRule>
  </conditionalFormatting>
  <conditionalFormatting sqref="BI49">
    <cfRule type="cellIs" dxfId="12663" priority="4206" operator="lessThan">
      <formula>$C$4</formula>
    </cfRule>
  </conditionalFormatting>
  <conditionalFormatting sqref="BI49">
    <cfRule type="cellIs" dxfId="12662" priority="4207" operator="lessThan">
      <formula>$C$4</formula>
    </cfRule>
  </conditionalFormatting>
  <conditionalFormatting sqref="BI50">
    <cfRule type="cellIs" dxfId="12661" priority="4208" operator="lessThan">
      <formula>$C$4</formula>
    </cfRule>
  </conditionalFormatting>
  <conditionalFormatting sqref="BI50">
    <cfRule type="cellIs" dxfId="12660" priority="4209" operator="lessThan">
      <formula>$C$4</formula>
    </cfRule>
  </conditionalFormatting>
  <conditionalFormatting sqref="BI51">
    <cfRule type="cellIs" dxfId="12659" priority="4210" operator="lessThan">
      <formula>$C$4</formula>
    </cfRule>
  </conditionalFormatting>
  <conditionalFormatting sqref="BI51">
    <cfRule type="cellIs" dxfId="12658" priority="4211" operator="lessThan">
      <formula>$C$4</formula>
    </cfRule>
  </conditionalFormatting>
  <conditionalFormatting sqref="BI52">
    <cfRule type="cellIs" dxfId="12657" priority="4212" operator="lessThan">
      <formula>$C$4</formula>
    </cfRule>
  </conditionalFormatting>
  <conditionalFormatting sqref="BI52">
    <cfRule type="cellIs" dxfId="12656" priority="4213" operator="lessThan">
      <formula>$C$4</formula>
    </cfRule>
  </conditionalFormatting>
  <conditionalFormatting sqref="BI53">
    <cfRule type="cellIs" dxfId="12655" priority="4214" operator="lessThan">
      <formula>$C$4</formula>
    </cfRule>
  </conditionalFormatting>
  <conditionalFormatting sqref="BI53">
    <cfRule type="cellIs" dxfId="12654" priority="4215" operator="lessThan">
      <formula>$C$4</formula>
    </cfRule>
  </conditionalFormatting>
  <conditionalFormatting sqref="BI54">
    <cfRule type="cellIs" dxfId="12653" priority="4216" operator="lessThan">
      <formula>$C$4</formula>
    </cfRule>
  </conditionalFormatting>
  <conditionalFormatting sqref="BI54">
    <cfRule type="cellIs" dxfId="12652" priority="4217" operator="lessThan">
      <formula>$C$4</formula>
    </cfRule>
  </conditionalFormatting>
  <conditionalFormatting sqref="BI55">
    <cfRule type="cellIs" dxfId="12651" priority="4218" operator="lessThan">
      <formula>$C$4</formula>
    </cfRule>
  </conditionalFormatting>
  <conditionalFormatting sqref="BI55">
    <cfRule type="cellIs" dxfId="12650" priority="4219" operator="lessThan">
      <formula>$C$4</formula>
    </cfRule>
  </conditionalFormatting>
  <conditionalFormatting sqref="BI56">
    <cfRule type="cellIs" dxfId="12649" priority="4220" operator="lessThan">
      <formula>$C$4</formula>
    </cfRule>
  </conditionalFormatting>
  <conditionalFormatting sqref="BI56">
    <cfRule type="cellIs" dxfId="12648" priority="4221" operator="lessThan">
      <formula>$C$4</formula>
    </cfRule>
  </conditionalFormatting>
  <conditionalFormatting sqref="BI57">
    <cfRule type="cellIs" dxfId="12647" priority="4222" operator="lessThan">
      <formula>$C$4</formula>
    </cfRule>
  </conditionalFormatting>
  <conditionalFormatting sqref="BI57">
    <cfRule type="cellIs" dxfId="12646" priority="4223" operator="lessThan">
      <formula>$C$4</formula>
    </cfRule>
  </conditionalFormatting>
  <conditionalFormatting sqref="BI58">
    <cfRule type="cellIs" dxfId="12645" priority="4224" operator="lessThan">
      <formula>$C$4</formula>
    </cfRule>
  </conditionalFormatting>
  <conditionalFormatting sqref="BI58">
    <cfRule type="cellIs" dxfId="12644" priority="4225" operator="lessThan">
      <formula>$C$4</formula>
    </cfRule>
  </conditionalFormatting>
  <conditionalFormatting sqref="BI59">
    <cfRule type="cellIs" dxfId="12643" priority="4226" operator="lessThan">
      <formula>$C$4</formula>
    </cfRule>
  </conditionalFormatting>
  <conditionalFormatting sqref="BI59">
    <cfRule type="cellIs" dxfId="12642" priority="4227" operator="lessThan">
      <formula>$C$4</formula>
    </cfRule>
  </conditionalFormatting>
  <conditionalFormatting sqref="BI60">
    <cfRule type="cellIs" dxfId="12641" priority="4228" operator="lessThan">
      <formula>$C$4</formula>
    </cfRule>
  </conditionalFormatting>
  <conditionalFormatting sqref="BI60">
    <cfRule type="cellIs" dxfId="12640" priority="4229" operator="lessThan">
      <formula>$C$4</formula>
    </cfRule>
  </conditionalFormatting>
  <conditionalFormatting sqref="BJ11">
    <cfRule type="cellIs" dxfId="12639" priority="4230" operator="lessThan">
      <formula>$C$4</formula>
    </cfRule>
  </conditionalFormatting>
  <conditionalFormatting sqref="BJ11">
    <cfRule type="cellIs" dxfId="12638" priority="4231" operator="lessThan">
      <formula>$C$4</formula>
    </cfRule>
  </conditionalFormatting>
  <conditionalFormatting sqref="BJ12">
    <cfRule type="cellIs" dxfId="12637" priority="4232" operator="lessThan">
      <formula>$C$4</formula>
    </cfRule>
  </conditionalFormatting>
  <conditionalFormatting sqref="BJ12">
    <cfRule type="cellIs" dxfId="12636" priority="4233" operator="lessThan">
      <formula>$C$4</formula>
    </cfRule>
  </conditionalFormatting>
  <conditionalFormatting sqref="BJ13">
    <cfRule type="cellIs" dxfId="12635" priority="4234" operator="lessThan">
      <formula>$C$4</formula>
    </cfRule>
  </conditionalFormatting>
  <conditionalFormatting sqref="BJ13">
    <cfRule type="cellIs" dxfId="12634" priority="4235" operator="lessThan">
      <formula>$C$4</formula>
    </cfRule>
  </conditionalFormatting>
  <conditionalFormatting sqref="BJ14">
    <cfRule type="cellIs" dxfId="12633" priority="4236" operator="lessThan">
      <formula>$C$4</formula>
    </cfRule>
  </conditionalFormatting>
  <conditionalFormatting sqref="BJ14">
    <cfRule type="cellIs" dxfId="12632" priority="4237" operator="lessThan">
      <formula>$C$4</formula>
    </cfRule>
  </conditionalFormatting>
  <conditionalFormatting sqref="BJ15">
    <cfRule type="cellIs" dxfId="12631" priority="4238" operator="lessThan">
      <formula>$C$4</formula>
    </cfRule>
  </conditionalFormatting>
  <conditionalFormatting sqref="BJ15">
    <cfRule type="cellIs" dxfId="12630" priority="4239" operator="lessThan">
      <formula>$C$4</formula>
    </cfRule>
  </conditionalFormatting>
  <conditionalFormatting sqref="BJ16">
    <cfRule type="cellIs" dxfId="12629" priority="4240" operator="lessThan">
      <formula>$C$4</formula>
    </cfRule>
  </conditionalFormatting>
  <conditionalFormatting sqref="BJ16">
    <cfRule type="cellIs" dxfId="12628" priority="4241" operator="lessThan">
      <formula>$C$4</formula>
    </cfRule>
  </conditionalFormatting>
  <conditionalFormatting sqref="BJ17">
    <cfRule type="cellIs" dxfId="12627" priority="4242" operator="lessThan">
      <formula>$C$4</formula>
    </cfRule>
  </conditionalFormatting>
  <conditionalFormatting sqref="BJ17">
    <cfRule type="cellIs" dxfId="12626" priority="4243" operator="lessThan">
      <formula>$C$4</formula>
    </cfRule>
  </conditionalFormatting>
  <conditionalFormatting sqref="BJ18">
    <cfRule type="cellIs" dxfId="12625" priority="4244" operator="lessThan">
      <formula>$C$4</formula>
    </cfRule>
  </conditionalFormatting>
  <conditionalFormatting sqref="BJ18">
    <cfRule type="cellIs" dxfId="12624" priority="4245" operator="lessThan">
      <formula>$C$4</formula>
    </cfRule>
  </conditionalFormatting>
  <conditionalFormatting sqref="BJ19">
    <cfRule type="cellIs" dxfId="12623" priority="4246" operator="lessThan">
      <formula>$C$4</formula>
    </cfRule>
  </conditionalFormatting>
  <conditionalFormatting sqref="BJ19">
    <cfRule type="cellIs" dxfId="12622" priority="4247" operator="lessThan">
      <formula>$C$4</formula>
    </cfRule>
  </conditionalFormatting>
  <conditionalFormatting sqref="BJ20">
    <cfRule type="cellIs" dxfId="12621" priority="4248" operator="lessThan">
      <formula>$C$4</formula>
    </cfRule>
  </conditionalFormatting>
  <conditionalFormatting sqref="BJ20">
    <cfRule type="cellIs" dxfId="12620" priority="4249" operator="lessThan">
      <formula>$C$4</formula>
    </cfRule>
  </conditionalFormatting>
  <conditionalFormatting sqref="BJ21">
    <cfRule type="cellIs" dxfId="12619" priority="4250" operator="lessThan">
      <formula>$C$4</formula>
    </cfRule>
  </conditionalFormatting>
  <conditionalFormatting sqref="BJ21">
    <cfRule type="cellIs" dxfId="12618" priority="4251" operator="lessThan">
      <formula>$C$4</formula>
    </cfRule>
  </conditionalFormatting>
  <conditionalFormatting sqref="BJ22">
    <cfRule type="cellIs" dxfId="12617" priority="4252" operator="lessThan">
      <formula>$C$4</formula>
    </cfRule>
  </conditionalFormatting>
  <conditionalFormatting sqref="BJ22">
    <cfRule type="cellIs" dxfId="12616" priority="4253" operator="lessThan">
      <formula>$C$4</formula>
    </cfRule>
  </conditionalFormatting>
  <conditionalFormatting sqref="BJ23">
    <cfRule type="cellIs" dxfId="12615" priority="4254" operator="lessThan">
      <formula>$C$4</formula>
    </cfRule>
  </conditionalFormatting>
  <conditionalFormatting sqref="BJ23">
    <cfRule type="cellIs" dxfId="12614" priority="4255" operator="lessThan">
      <formula>$C$4</formula>
    </cfRule>
  </conditionalFormatting>
  <conditionalFormatting sqref="BJ24">
    <cfRule type="cellIs" dxfId="12613" priority="4256" operator="lessThan">
      <formula>$C$4</formula>
    </cfRule>
  </conditionalFormatting>
  <conditionalFormatting sqref="BJ24">
    <cfRule type="cellIs" dxfId="12612" priority="4257" operator="lessThan">
      <formula>$C$4</formula>
    </cfRule>
  </conditionalFormatting>
  <conditionalFormatting sqref="BJ25">
    <cfRule type="cellIs" dxfId="12611" priority="4258" operator="lessThan">
      <formula>$C$4</formula>
    </cfRule>
  </conditionalFormatting>
  <conditionalFormatting sqref="BJ25">
    <cfRule type="cellIs" dxfId="12610" priority="4259" operator="lessThan">
      <formula>$C$4</formula>
    </cfRule>
  </conditionalFormatting>
  <conditionalFormatting sqref="BJ26">
    <cfRule type="cellIs" dxfId="12609" priority="4260" operator="lessThan">
      <formula>$C$4</formula>
    </cfRule>
  </conditionalFormatting>
  <conditionalFormatting sqref="BJ26">
    <cfRule type="cellIs" dxfId="12608" priority="4261" operator="lessThan">
      <formula>$C$4</formula>
    </cfRule>
  </conditionalFormatting>
  <conditionalFormatting sqref="BJ27">
    <cfRule type="cellIs" dxfId="12607" priority="4262" operator="lessThan">
      <formula>$C$4</formula>
    </cfRule>
  </conditionalFormatting>
  <conditionalFormatting sqref="BJ27">
    <cfRule type="cellIs" dxfId="12606" priority="4263" operator="lessThan">
      <formula>$C$4</formula>
    </cfRule>
  </conditionalFormatting>
  <conditionalFormatting sqref="BJ28">
    <cfRule type="cellIs" dxfId="12605" priority="4264" operator="lessThan">
      <formula>$C$4</formula>
    </cfRule>
  </conditionalFormatting>
  <conditionalFormatting sqref="BJ28">
    <cfRule type="cellIs" dxfId="12604" priority="4265" operator="lessThan">
      <formula>$C$4</formula>
    </cfRule>
  </conditionalFormatting>
  <conditionalFormatting sqref="BJ29">
    <cfRule type="cellIs" dxfId="12603" priority="4266" operator="lessThan">
      <formula>$C$4</formula>
    </cfRule>
  </conditionalFormatting>
  <conditionalFormatting sqref="BJ29">
    <cfRule type="cellIs" dxfId="12602" priority="4267" operator="lessThan">
      <formula>$C$4</formula>
    </cfRule>
  </conditionalFormatting>
  <conditionalFormatting sqref="BJ30">
    <cfRule type="cellIs" dxfId="12601" priority="4268" operator="lessThan">
      <formula>$C$4</formula>
    </cfRule>
  </conditionalFormatting>
  <conditionalFormatting sqref="BJ30">
    <cfRule type="cellIs" dxfId="12600" priority="4269" operator="lessThan">
      <formula>$C$4</formula>
    </cfRule>
  </conditionalFormatting>
  <conditionalFormatting sqref="BJ31">
    <cfRule type="cellIs" dxfId="12599" priority="4270" operator="lessThan">
      <formula>$C$4</formula>
    </cfRule>
  </conditionalFormatting>
  <conditionalFormatting sqref="BJ31">
    <cfRule type="cellIs" dxfId="12598" priority="4271" operator="lessThan">
      <formula>$C$4</formula>
    </cfRule>
  </conditionalFormatting>
  <conditionalFormatting sqref="BJ32">
    <cfRule type="cellIs" dxfId="12597" priority="4272" operator="lessThan">
      <formula>$C$4</formula>
    </cfRule>
  </conditionalFormatting>
  <conditionalFormatting sqref="BJ32">
    <cfRule type="cellIs" dxfId="12596" priority="4273" operator="lessThan">
      <formula>$C$4</formula>
    </cfRule>
  </conditionalFormatting>
  <conditionalFormatting sqref="BJ33">
    <cfRule type="cellIs" dxfId="12595" priority="4274" operator="lessThan">
      <formula>$C$4</formula>
    </cfRule>
  </conditionalFormatting>
  <conditionalFormatting sqref="BJ33">
    <cfRule type="cellIs" dxfId="12594" priority="4275" operator="lessThan">
      <formula>$C$4</formula>
    </cfRule>
  </conditionalFormatting>
  <conditionalFormatting sqref="BJ34">
    <cfRule type="cellIs" dxfId="12593" priority="4276" operator="lessThan">
      <formula>$C$4</formula>
    </cfRule>
  </conditionalFormatting>
  <conditionalFormatting sqref="BJ34">
    <cfRule type="cellIs" dxfId="12592" priority="4277" operator="lessThan">
      <formula>$C$4</formula>
    </cfRule>
  </conditionalFormatting>
  <conditionalFormatting sqref="BJ35">
    <cfRule type="cellIs" dxfId="12591" priority="4278" operator="lessThan">
      <formula>$C$4</formula>
    </cfRule>
  </conditionalFormatting>
  <conditionalFormatting sqref="BJ35">
    <cfRule type="cellIs" dxfId="12590" priority="4279" operator="lessThan">
      <formula>$C$4</formula>
    </cfRule>
  </conditionalFormatting>
  <conditionalFormatting sqref="BJ36">
    <cfRule type="cellIs" dxfId="12589" priority="4280" operator="lessThan">
      <formula>$C$4</formula>
    </cfRule>
  </conditionalFormatting>
  <conditionalFormatting sqref="BJ36">
    <cfRule type="cellIs" dxfId="12588" priority="4281" operator="lessThan">
      <formula>$C$4</formula>
    </cfRule>
  </conditionalFormatting>
  <conditionalFormatting sqref="BJ37">
    <cfRule type="cellIs" dxfId="12587" priority="4282" operator="lessThan">
      <formula>$C$4</formula>
    </cfRule>
  </conditionalFormatting>
  <conditionalFormatting sqref="BJ37">
    <cfRule type="cellIs" dxfId="12586" priority="4283" operator="lessThan">
      <formula>$C$4</formula>
    </cfRule>
  </conditionalFormatting>
  <conditionalFormatting sqref="BJ38">
    <cfRule type="cellIs" dxfId="12585" priority="4284" operator="lessThan">
      <formula>$C$4</formula>
    </cfRule>
  </conditionalFormatting>
  <conditionalFormatting sqref="BJ38">
    <cfRule type="cellIs" dxfId="12584" priority="4285" operator="lessThan">
      <formula>$C$4</formula>
    </cfRule>
  </conditionalFormatting>
  <conditionalFormatting sqref="BJ39">
    <cfRule type="cellIs" dxfId="12583" priority="4286" operator="lessThan">
      <formula>$C$4</formula>
    </cfRule>
  </conditionalFormatting>
  <conditionalFormatting sqref="BJ39">
    <cfRule type="cellIs" dxfId="12582" priority="4287" operator="lessThan">
      <formula>$C$4</formula>
    </cfRule>
  </conditionalFormatting>
  <conditionalFormatting sqref="BJ40">
    <cfRule type="cellIs" dxfId="12581" priority="4288" operator="lessThan">
      <formula>$C$4</formula>
    </cfRule>
  </conditionalFormatting>
  <conditionalFormatting sqref="BJ40">
    <cfRule type="cellIs" dxfId="12580" priority="4289" operator="lessThan">
      <formula>$C$4</formula>
    </cfRule>
  </conditionalFormatting>
  <conditionalFormatting sqref="BJ41">
    <cfRule type="cellIs" dxfId="12579" priority="4290" operator="lessThan">
      <formula>$C$4</formula>
    </cfRule>
  </conditionalFormatting>
  <conditionalFormatting sqref="BJ41">
    <cfRule type="cellIs" dxfId="12578" priority="4291" operator="lessThan">
      <formula>$C$4</formula>
    </cfRule>
  </conditionalFormatting>
  <conditionalFormatting sqref="BJ42">
    <cfRule type="cellIs" dxfId="12577" priority="4292" operator="lessThan">
      <formula>$C$4</formula>
    </cfRule>
  </conditionalFormatting>
  <conditionalFormatting sqref="BJ42">
    <cfRule type="cellIs" dxfId="12576" priority="4293" operator="lessThan">
      <formula>$C$4</formula>
    </cfRule>
  </conditionalFormatting>
  <conditionalFormatting sqref="BJ43">
    <cfRule type="cellIs" dxfId="12575" priority="4294" operator="lessThan">
      <formula>$C$4</formula>
    </cfRule>
  </conditionalFormatting>
  <conditionalFormatting sqref="BJ43">
    <cfRule type="cellIs" dxfId="12574" priority="4295" operator="lessThan">
      <formula>$C$4</formula>
    </cfRule>
  </conditionalFormatting>
  <conditionalFormatting sqref="BJ44">
    <cfRule type="cellIs" dxfId="12573" priority="4296" operator="lessThan">
      <formula>$C$4</formula>
    </cfRule>
  </conditionalFormatting>
  <conditionalFormatting sqref="BJ44">
    <cfRule type="cellIs" dxfId="12572" priority="4297" operator="lessThan">
      <formula>$C$4</formula>
    </cfRule>
  </conditionalFormatting>
  <conditionalFormatting sqref="BJ45">
    <cfRule type="cellIs" dxfId="12571" priority="4298" operator="lessThan">
      <formula>$C$4</formula>
    </cfRule>
  </conditionalFormatting>
  <conditionalFormatting sqref="BJ45">
    <cfRule type="cellIs" dxfId="12570" priority="4299" operator="lessThan">
      <formula>$C$4</formula>
    </cfRule>
  </conditionalFormatting>
  <conditionalFormatting sqref="BJ46">
    <cfRule type="cellIs" dxfId="12569" priority="4300" operator="lessThan">
      <formula>$C$4</formula>
    </cfRule>
  </conditionalFormatting>
  <conditionalFormatting sqref="BJ46">
    <cfRule type="cellIs" dxfId="12568" priority="4301" operator="lessThan">
      <formula>$C$4</formula>
    </cfRule>
  </conditionalFormatting>
  <conditionalFormatting sqref="BJ47">
    <cfRule type="cellIs" dxfId="12567" priority="4302" operator="lessThan">
      <formula>$C$4</formula>
    </cfRule>
  </conditionalFormatting>
  <conditionalFormatting sqref="BJ47">
    <cfRule type="cellIs" dxfId="12566" priority="4303" operator="lessThan">
      <formula>$C$4</formula>
    </cfRule>
  </conditionalFormatting>
  <conditionalFormatting sqref="BJ48">
    <cfRule type="cellIs" dxfId="12565" priority="4304" operator="lessThan">
      <formula>$C$4</formula>
    </cfRule>
  </conditionalFormatting>
  <conditionalFormatting sqref="BJ48">
    <cfRule type="cellIs" dxfId="12564" priority="4305" operator="lessThan">
      <formula>$C$4</formula>
    </cfRule>
  </conditionalFormatting>
  <conditionalFormatting sqref="BJ49">
    <cfRule type="cellIs" dxfId="12563" priority="4306" operator="lessThan">
      <formula>$C$4</formula>
    </cfRule>
  </conditionalFormatting>
  <conditionalFormatting sqref="BJ49">
    <cfRule type="cellIs" dxfId="12562" priority="4307" operator="lessThan">
      <formula>$C$4</formula>
    </cfRule>
  </conditionalFormatting>
  <conditionalFormatting sqref="BJ50">
    <cfRule type="cellIs" dxfId="12561" priority="4308" operator="lessThan">
      <formula>$C$4</formula>
    </cfRule>
  </conditionalFormatting>
  <conditionalFormatting sqref="BJ50">
    <cfRule type="cellIs" dxfId="12560" priority="4309" operator="lessThan">
      <formula>$C$4</formula>
    </cfRule>
  </conditionalFormatting>
  <conditionalFormatting sqref="BJ51">
    <cfRule type="cellIs" dxfId="12559" priority="4310" operator="lessThan">
      <formula>$C$4</formula>
    </cfRule>
  </conditionalFormatting>
  <conditionalFormatting sqref="BJ51">
    <cfRule type="cellIs" dxfId="12558" priority="4311" operator="lessThan">
      <formula>$C$4</formula>
    </cfRule>
  </conditionalFormatting>
  <conditionalFormatting sqref="BJ52">
    <cfRule type="cellIs" dxfId="12557" priority="4312" operator="lessThan">
      <formula>$C$4</formula>
    </cfRule>
  </conditionalFormatting>
  <conditionalFormatting sqref="BJ52">
    <cfRule type="cellIs" dxfId="12556" priority="4313" operator="lessThan">
      <formula>$C$4</formula>
    </cfRule>
  </conditionalFormatting>
  <conditionalFormatting sqref="BJ53">
    <cfRule type="cellIs" dxfId="12555" priority="4314" operator="lessThan">
      <formula>$C$4</formula>
    </cfRule>
  </conditionalFormatting>
  <conditionalFormatting sqref="BJ53">
    <cfRule type="cellIs" dxfId="12554" priority="4315" operator="lessThan">
      <formula>$C$4</formula>
    </cfRule>
  </conditionalFormatting>
  <conditionalFormatting sqref="BJ54">
    <cfRule type="cellIs" dxfId="12553" priority="4316" operator="lessThan">
      <formula>$C$4</formula>
    </cfRule>
  </conditionalFormatting>
  <conditionalFormatting sqref="BJ54">
    <cfRule type="cellIs" dxfId="12552" priority="4317" operator="lessThan">
      <formula>$C$4</formula>
    </cfRule>
  </conditionalFormatting>
  <conditionalFormatting sqref="BJ55">
    <cfRule type="cellIs" dxfId="12551" priority="4318" operator="lessThan">
      <formula>$C$4</formula>
    </cfRule>
  </conditionalFormatting>
  <conditionalFormatting sqref="BJ55">
    <cfRule type="cellIs" dxfId="12550" priority="4319" operator="lessThan">
      <formula>$C$4</formula>
    </cfRule>
  </conditionalFormatting>
  <conditionalFormatting sqref="BJ56">
    <cfRule type="cellIs" dxfId="12549" priority="4320" operator="lessThan">
      <formula>$C$4</formula>
    </cfRule>
  </conditionalFormatting>
  <conditionalFormatting sqref="BJ56">
    <cfRule type="cellIs" dxfId="12548" priority="4321" operator="lessThan">
      <formula>$C$4</formula>
    </cfRule>
  </conditionalFormatting>
  <conditionalFormatting sqref="BJ57">
    <cfRule type="cellIs" dxfId="12547" priority="4322" operator="lessThan">
      <formula>$C$4</formula>
    </cfRule>
  </conditionalFormatting>
  <conditionalFormatting sqref="BJ57">
    <cfRule type="cellIs" dxfId="12546" priority="4323" operator="lessThan">
      <formula>$C$4</formula>
    </cfRule>
  </conditionalFormatting>
  <conditionalFormatting sqref="BJ58">
    <cfRule type="cellIs" dxfId="12545" priority="4324" operator="lessThan">
      <formula>$C$4</formula>
    </cfRule>
  </conditionalFormatting>
  <conditionalFormatting sqref="BJ58">
    <cfRule type="cellIs" dxfId="12544" priority="4325" operator="lessThan">
      <formula>$C$4</formula>
    </cfRule>
  </conditionalFormatting>
  <conditionalFormatting sqref="BJ59">
    <cfRule type="cellIs" dxfId="12543" priority="4326" operator="lessThan">
      <formula>$C$4</formula>
    </cfRule>
  </conditionalFormatting>
  <conditionalFormatting sqref="BJ59">
    <cfRule type="cellIs" dxfId="12542" priority="4327" operator="lessThan">
      <formula>$C$4</formula>
    </cfRule>
  </conditionalFormatting>
  <conditionalFormatting sqref="BJ60">
    <cfRule type="cellIs" dxfId="12541" priority="4328" operator="lessThan">
      <formula>$C$4</formula>
    </cfRule>
  </conditionalFormatting>
  <conditionalFormatting sqref="BJ60">
    <cfRule type="cellIs" dxfId="12540" priority="4329" operator="lessThan">
      <formula>$C$4</formula>
    </cfRule>
  </conditionalFormatting>
  <conditionalFormatting sqref="BK11">
    <cfRule type="cellIs" dxfId="12539" priority="4330" operator="lessThan">
      <formula>$C$4</formula>
    </cfRule>
  </conditionalFormatting>
  <conditionalFormatting sqref="BK11">
    <cfRule type="cellIs" dxfId="12538" priority="4331" operator="lessThan">
      <formula>$C$4</formula>
    </cfRule>
  </conditionalFormatting>
  <conditionalFormatting sqref="BK12">
    <cfRule type="cellIs" dxfId="12537" priority="4332" operator="lessThan">
      <formula>$C$4</formula>
    </cfRule>
  </conditionalFormatting>
  <conditionalFormatting sqref="BK12">
    <cfRule type="cellIs" dxfId="12536" priority="4333" operator="lessThan">
      <formula>$C$4</formula>
    </cfRule>
  </conditionalFormatting>
  <conditionalFormatting sqref="BK13">
    <cfRule type="cellIs" dxfId="12535" priority="4334" operator="lessThan">
      <formula>$C$4</formula>
    </cfRule>
  </conditionalFormatting>
  <conditionalFormatting sqref="BK13">
    <cfRule type="cellIs" dxfId="12534" priority="4335" operator="lessThan">
      <formula>$C$4</formula>
    </cfRule>
  </conditionalFormatting>
  <conditionalFormatting sqref="BK14">
    <cfRule type="cellIs" dxfId="12533" priority="4336" operator="lessThan">
      <formula>$C$4</formula>
    </cfRule>
  </conditionalFormatting>
  <conditionalFormatting sqref="BK14">
    <cfRule type="cellIs" dxfId="12532" priority="4337" operator="lessThan">
      <formula>$C$4</formula>
    </cfRule>
  </conditionalFormatting>
  <conditionalFormatting sqref="BK15">
    <cfRule type="cellIs" dxfId="12531" priority="4338" operator="lessThan">
      <formula>$C$4</formula>
    </cfRule>
  </conditionalFormatting>
  <conditionalFormatting sqref="BK15">
    <cfRule type="cellIs" dxfId="12530" priority="4339" operator="lessThan">
      <formula>$C$4</formula>
    </cfRule>
  </conditionalFormatting>
  <conditionalFormatting sqref="BK16">
    <cfRule type="cellIs" dxfId="12529" priority="4340" operator="lessThan">
      <formula>$C$4</formula>
    </cfRule>
  </conditionalFormatting>
  <conditionalFormatting sqref="BK16">
    <cfRule type="cellIs" dxfId="12528" priority="4341" operator="lessThan">
      <formula>$C$4</formula>
    </cfRule>
  </conditionalFormatting>
  <conditionalFormatting sqref="BK17">
    <cfRule type="cellIs" dxfId="12527" priority="4342" operator="lessThan">
      <formula>$C$4</formula>
    </cfRule>
  </conditionalFormatting>
  <conditionalFormatting sqref="BK17">
    <cfRule type="cellIs" dxfId="12526" priority="4343" operator="lessThan">
      <formula>$C$4</formula>
    </cfRule>
  </conditionalFormatting>
  <conditionalFormatting sqref="BK18">
    <cfRule type="cellIs" dxfId="12525" priority="4344" operator="lessThan">
      <formula>$C$4</formula>
    </cfRule>
  </conditionalFormatting>
  <conditionalFormatting sqref="BK18">
    <cfRule type="cellIs" dxfId="12524" priority="4345" operator="lessThan">
      <formula>$C$4</formula>
    </cfRule>
  </conditionalFormatting>
  <conditionalFormatting sqref="BK19">
    <cfRule type="cellIs" dxfId="12523" priority="4346" operator="lessThan">
      <formula>$C$4</formula>
    </cfRule>
  </conditionalFormatting>
  <conditionalFormatting sqref="BK19">
    <cfRule type="cellIs" dxfId="12522" priority="4347" operator="lessThan">
      <formula>$C$4</formula>
    </cfRule>
  </conditionalFormatting>
  <conditionalFormatting sqref="BK20">
    <cfRule type="cellIs" dxfId="12521" priority="4348" operator="lessThan">
      <formula>$C$4</formula>
    </cfRule>
  </conditionalFormatting>
  <conditionalFormatting sqref="BK20">
    <cfRule type="cellIs" dxfId="12520" priority="4349" operator="lessThan">
      <formula>$C$4</formula>
    </cfRule>
  </conditionalFormatting>
  <conditionalFormatting sqref="BK21">
    <cfRule type="cellIs" dxfId="12519" priority="4350" operator="lessThan">
      <formula>$C$4</formula>
    </cfRule>
  </conditionalFormatting>
  <conditionalFormatting sqref="BK21">
    <cfRule type="cellIs" dxfId="12518" priority="4351" operator="lessThan">
      <formula>$C$4</formula>
    </cfRule>
  </conditionalFormatting>
  <conditionalFormatting sqref="BK22">
    <cfRule type="cellIs" dxfId="12517" priority="4352" operator="lessThan">
      <formula>$C$4</formula>
    </cfRule>
  </conditionalFormatting>
  <conditionalFormatting sqref="BK22">
    <cfRule type="cellIs" dxfId="12516" priority="4353" operator="lessThan">
      <formula>$C$4</formula>
    </cfRule>
  </conditionalFormatting>
  <conditionalFormatting sqref="BK23">
    <cfRule type="cellIs" dxfId="12515" priority="4354" operator="lessThan">
      <formula>$C$4</formula>
    </cfRule>
  </conditionalFormatting>
  <conditionalFormatting sqref="BK23">
    <cfRule type="cellIs" dxfId="12514" priority="4355" operator="lessThan">
      <formula>$C$4</formula>
    </cfRule>
  </conditionalFormatting>
  <conditionalFormatting sqref="BK24">
    <cfRule type="cellIs" dxfId="12513" priority="4356" operator="lessThan">
      <formula>$C$4</formula>
    </cfRule>
  </conditionalFormatting>
  <conditionalFormatting sqref="BK24">
    <cfRule type="cellIs" dxfId="12512" priority="4357" operator="lessThan">
      <formula>$C$4</formula>
    </cfRule>
  </conditionalFormatting>
  <conditionalFormatting sqref="BK25">
    <cfRule type="cellIs" dxfId="12511" priority="4358" operator="lessThan">
      <formula>$C$4</formula>
    </cfRule>
  </conditionalFormatting>
  <conditionalFormatting sqref="BK25">
    <cfRule type="cellIs" dxfId="12510" priority="4359" operator="lessThan">
      <formula>$C$4</formula>
    </cfRule>
  </conditionalFormatting>
  <conditionalFormatting sqref="BK26">
    <cfRule type="cellIs" dxfId="12509" priority="4360" operator="lessThan">
      <formula>$C$4</formula>
    </cfRule>
  </conditionalFormatting>
  <conditionalFormatting sqref="BK26">
    <cfRule type="cellIs" dxfId="12508" priority="4361" operator="lessThan">
      <formula>$C$4</formula>
    </cfRule>
  </conditionalFormatting>
  <conditionalFormatting sqref="BK27">
    <cfRule type="cellIs" dxfId="12507" priority="4362" operator="lessThan">
      <formula>$C$4</formula>
    </cfRule>
  </conditionalFormatting>
  <conditionalFormatting sqref="BK27">
    <cfRule type="cellIs" dxfId="12506" priority="4363" operator="lessThan">
      <formula>$C$4</formula>
    </cfRule>
  </conditionalFormatting>
  <conditionalFormatting sqref="BK28">
    <cfRule type="cellIs" dxfId="12505" priority="4364" operator="lessThan">
      <formula>$C$4</formula>
    </cfRule>
  </conditionalFormatting>
  <conditionalFormatting sqref="BK28">
    <cfRule type="cellIs" dxfId="12504" priority="4365" operator="lessThan">
      <formula>$C$4</formula>
    </cfRule>
  </conditionalFormatting>
  <conditionalFormatting sqref="BK29">
    <cfRule type="cellIs" dxfId="12503" priority="4366" operator="lessThan">
      <formula>$C$4</formula>
    </cfRule>
  </conditionalFormatting>
  <conditionalFormatting sqref="BK29">
    <cfRule type="cellIs" dxfId="12502" priority="4367" operator="lessThan">
      <formula>$C$4</formula>
    </cfRule>
  </conditionalFormatting>
  <conditionalFormatting sqref="BK30">
    <cfRule type="cellIs" dxfId="12501" priority="4368" operator="lessThan">
      <formula>$C$4</formula>
    </cfRule>
  </conditionalFormatting>
  <conditionalFormatting sqref="BK30">
    <cfRule type="cellIs" dxfId="12500" priority="4369" operator="lessThan">
      <formula>$C$4</formula>
    </cfRule>
  </conditionalFormatting>
  <conditionalFormatting sqref="BK31">
    <cfRule type="cellIs" dxfId="12499" priority="4370" operator="lessThan">
      <formula>$C$4</formula>
    </cfRule>
  </conditionalFormatting>
  <conditionalFormatting sqref="BK31">
    <cfRule type="cellIs" dxfId="12498" priority="4371" operator="lessThan">
      <formula>$C$4</formula>
    </cfRule>
  </conditionalFormatting>
  <conditionalFormatting sqref="BK32">
    <cfRule type="cellIs" dxfId="12497" priority="4372" operator="lessThan">
      <formula>$C$4</formula>
    </cfRule>
  </conditionalFormatting>
  <conditionalFormatting sqref="BK32">
    <cfRule type="cellIs" dxfId="12496" priority="4373" operator="lessThan">
      <formula>$C$4</formula>
    </cfRule>
  </conditionalFormatting>
  <conditionalFormatting sqref="BK33">
    <cfRule type="cellIs" dxfId="12495" priority="4374" operator="lessThan">
      <formula>$C$4</formula>
    </cfRule>
  </conditionalFormatting>
  <conditionalFormatting sqref="BK33">
    <cfRule type="cellIs" dxfId="12494" priority="4375" operator="lessThan">
      <formula>$C$4</formula>
    </cfRule>
  </conditionalFormatting>
  <conditionalFormatting sqref="BK34">
    <cfRule type="cellIs" dxfId="12493" priority="4376" operator="lessThan">
      <formula>$C$4</formula>
    </cfRule>
  </conditionalFormatting>
  <conditionalFormatting sqref="BK34">
    <cfRule type="cellIs" dxfId="12492" priority="4377" operator="lessThan">
      <formula>$C$4</formula>
    </cfRule>
  </conditionalFormatting>
  <conditionalFormatting sqref="BK35">
    <cfRule type="cellIs" dxfId="12491" priority="4378" operator="lessThan">
      <formula>$C$4</formula>
    </cfRule>
  </conditionalFormatting>
  <conditionalFormatting sqref="BK35">
    <cfRule type="cellIs" dxfId="12490" priority="4379" operator="lessThan">
      <formula>$C$4</formula>
    </cfRule>
  </conditionalFormatting>
  <conditionalFormatting sqref="BK36">
    <cfRule type="cellIs" dxfId="12489" priority="4380" operator="lessThan">
      <formula>$C$4</formula>
    </cfRule>
  </conditionalFormatting>
  <conditionalFormatting sqref="BK36">
    <cfRule type="cellIs" dxfId="12488" priority="4381" operator="lessThan">
      <formula>$C$4</formula>
    </cfRule>
  </conditionalFormatting>
  <conditionalFormatting sqref="BK37">
    <cfRule type="cellIs" dxfId="12487" priority="4382" operator="lessThan">
      <formula>$C$4</formula>
    </cfRule>
  </conditionalFormatting>
  <conditionalFormatting sqref="BK37">
    <cfRule type="cellIs" dxfId="12486" priority="4383" operator="lessThan">
      <formula>$C$4</formula>
    </cfRule>
  </conditionalFormatting>
  <conditionalFormatting sqref="BK38">
    <cfRule type="cellIs" dxfId="12485" priority="4384" operator="lessThan">
      <formula>$C$4</formula>
    </cfRule>
  </conditionalFormatting>
  <conditionalFormatting sqref="BK38">
    <cfRule type="cellIs" dxfId="12484" priority="4385" operator="lessThan">
      <formula>$C$4</formula>
    </cfRule>
  </conditionalFormatting>
  <conditionalFormatting sqref="BK39">
    <cfRule type="cellIs" dxfId="12483" priority="4386" operator="lessThan">
      <formula>$C$4</formula>
    </cfRule>
  </conditionalFormatting>
  <conditionalFormatting sqref="BK39">
    <cfRule type="cellIs" dxfId="12482" priority="4387" operator="lessThan">
      <formula>$C$4</formula>
    </cfRule>
  </conditionalFormatting>
  <conditionalFormatting sqref="BK40">
    <cfRule type="cellIs" dxfId="12481" priority="4388" operator="lessThan">
      <formula>$C$4</formula>
    </cfRule>
  </conditionalFormatting>
  <conditionalFormatting sqref="BK40">
    <cfRule type="cellIs" dxfId="12480" priority="4389" operator="lessThan">
      <formula>$C$4</formula>
    </cfRule>
  </conditionalFormatting>
  <conditionalFormatting sqref="BK41">
    <cfRule type="cellIs" dxfId="12479" priority="4390" operator="lessThan">
      <formula>$C$4</formula>
    </cfRule>
  </conditionalFormatting>
  <conditionalFormatting sqref="BK41">
    <cfRule type="cellIs" dxfId="12478" priority="4391" operator="lessThan">
      <formula>$C$4</formula>
    </cfRule>
  </conditionalFormatting>
  <conditionalFormatting sqref="BK42">
    <cfRule type="cellIs" dxfId="12477" priority="4392" operator="lessThan">
      <formula>$C$4</formula>
    </cfRule>
  </conditionalFormatting>
  <conditionalFormatting sqref="BK42">
    <cfRule type="cellIs" dxfId="12476" priority="4393" operator="lessThan">
      <formula>$C$4</formula>
    </cfRule>
  </conditionalFormatting>
  <conditionalFormatting sqref="BK43">
    <cfRule type="cellIs" dxfId="12475" priority="4394" operator="lessThan">
      <formula>$C$4</formula>
    </cfRule>
  </conditionalFormatting>
  <conditionalFormatting sqref="BK43">
    <cfRule type="cellIs" dxfId="12474" priority="4395" operator="lessThan">
      <formula>$C$4</formula>
    </cfRule>
  </conditionalFormatting>
  <conditionalFormatting sqref="BK44">
    <cfRule type="cellIs" dxfId="12473" priority="4396" operator="lessThan">
      <formula>$C$4</formula>
    </cfRule>
  </conditionalFormatting>
  <conditionalFormatting sqref="BK44">
    <cfRule type="cellIs" dxfId="12472" priority="4397" operator="lessThan">
      <formula>$C$4</formula>
    </cfRule>
  </conditionalFormatting>
  <conditionalFormatting sqref="BK45">
    <cfRule type="cellIs" dxfId="12471" priority="4398" operator="lessThan">
      <formula>$C$4</formula>
    </cfRule>
  </conditionalFormatting>
  <conditionalFormatting sqref="BK45">
    <cfRule type="cellIs" dxfId="12470" priority="4399" operator="lessThan">
      <formula>$C$4</formula>
    </cfRule>
  </conditionalFormatting>
  <conditionalFormatting sqref="BK46">
    <cfRule type="cellIs" dxfId="12469" priority="4400" operator="lessThan">
      <formula>$C$4</formula>
    </cfRule>
  </conditionalFormatting>
  <conditionalFormatting sqref="BK46">
    <cfRule type="cellIs" dxfId="12468" priority="4401" operator="lessThan">
      <formula>$C$4</formula>
    </cfRule>
  </conditionalFormatting>
  <conditionalFormatting sqref="BK47">
    <cfRule type="cellIs" dxfId="12467" priority="4402" operator="lessThan">
      <formula>$C$4</formula>
    </cfRule>
  </conditionalFormatting>
  <conditionalFormatting sqref="BK47">
    <cfRule type="cellIs" dxfId="12466" priority="4403" operator="lessThan">
      <formula>$C$4</formula>
    </cfRule>
  </conditionalFormatting>
  <conditionalFormatting sqref="BK48">
    <cfRule type="cellIs" dxfId="12465" priority="4404" operator="lessThan">
      <formula>$C$4</formula>
    </cfRule>
  </conditionalFormatting>
  <conditionalFormatting sqref="BK48">
    <cfRule type="cellIs" dxfId="12464" priority="4405" operator="lessThan">
      <formula>$C$4</formula>
    </cfRule>
  </conditionalFormatting>
  <conditionalFormatting sqref="BK49">
    <cfRule type="cellIs" dxfId="12463" priority="4406" operator="lessThan">
      <formula>$C$4</formula>
    </cfRule>
  </conditionalFormatting>
  <conditionalFormatting sqref="BK49">
    <cfRule type="cellIs" dxfId="12462" priority="4407" operator="lessThan">
      <formula>$C$4</formula>
    </cfRule>
  </conditionalFormatting>
  <conditionalFormatting sqref="BK50">
    <cfRule type="cellIs" dxfId="12461" priority="4408" operator="lessThan">
      <formula>$C$4</formula>
    </cfRule>
  </conditionalFormatting>
  <conditionalFormatting sqref="BK50">
    <cfRule type="cellIs" dxfId="12460" priority="4409" operator="lessThan">
      <formula>$C$4</formula>
    </cfRule>
  </conditionalFormatting>
  <conditionalFormatting sqref="BK51">
    <cfRule type="cellIs" dxfId="12459" priority="4410" operator="lessThan">
      <formula>$C$4</formula>
    </cfRule>
  </conditionalFormatting>
  <conditionalFormatting sqref="BK51">
    <cfRule type="cellIs" dxfId="12458" priority="4411" operator="lessThan">
      <formula>$C$4</formula>
    </cfRule>
  </conditionalFormatting>
  <conditionalFormatting sqref="BK52">
    <cfRule type="cellIs" dxfId="12457" priority="4412" operator="lessThan">
      <formula>$C$4</formula>
    </cfRule>
  </conditionalFormatting>
  <conditionalFormatting sqref="BK52">
    <cfRule type="cellIs" dxfId="12456" priority="4413" operator="lessThan">
      <formula>$C$4</formula>
    </cfRule>
  </conditionalFormatting>
  <conditionalFormatting sqref="BK53">
    <cfRule type="cellIs" dxfId="12455" priority="4414" operator="lessThan">
      <formula>$C$4</formula>
    </cfRule>
  </conditionalFormatting>
  <conditionalFormatting sqref="BK53">
    <cfRule type="cellIs" dxfId="12454" priority="4415" operator="lessThan">
      <formula>$C$4</formula>
    </cfRule>
  </conditionalFormatting>
  <conditionalFormatting sqref="BK54">
    <cfRule type="cellIs" dxfId="12453" priority="4416" operator="lessThan">
      <formula>$C$4</formula>
    </cfRule>
  </conditionalFormatting>
  <conditionalFormatting sqref="BK54">
    <cfRule type="cellIs" dxfId="12452" priority="4417" operator="lessThan">
      <formula>$C$4</formula>
    </cfRule>
  </conditionalFormatting>
  <conditionalFormatting sqref="BK55">
    <cfRule type="cellIs" dxfId="12451" priority="4418" operator="lessThan">
      <formula>$C$4</formula>
    </cfRule>
  </conditionalFormatting>
  <conditionalFormatting sqref="BK55">
    <cfRule type="cellIs" dxfId="12450" priority="4419" operator="lessThan">
      <formula>$C$4</formula>
    </cfRule>
  </conditionalFormatting>
  <conditionalFormatting sqref="BK56">
    <cfRule type="cellIs" dxfId="12449" priority="4420" operator="lessThan">
      <formula>$C$4</formula>
    </cfRule>
  </conditionalFormatting>
  <conditionalFormatting sqref="BK56">
    <cfRule type="cellIs" dxfId="12448" priority="4421" operator="lessThan">
      <formula>$C$4</formula>
    </cfRule>
  </conditionalFormatting>
  <conditionalFormatting sqref="BK57">
    <cfRule type="cellIs" dxfId="12447" priority="4422" operator="lessThan">
      <formula>$C$4</formula>
    </cfRule>
  </conditionalFormatting>
  <conditionalFormatting sqref="BK57">
    <cfRule type="cellIs" dxfId="12446" priority="4423" operator="lessThan">
      <formula>$C$4</formula>
    </cfRule>
  </conditionalFormatting>
  <conditionalFormatting sqref="BK58">
    <cfRule type="cellIs" dxfId="12445" priority="4424" operator="lessThan">
      <formula>$C$4</formula>
    </cfRule>
  </conditionalFormatting>
  <conditionalFormatting sqref="BK58">
    <cfRule type="cellIs" dxfId="12444" priority="4425" operator="lessThan">
      <formula>$C$4</formula>
    </cfRule>
  </conditionalFormatting>
  <conditionalFormatting sqref="BK59">
    <cfRule type="cellIs" dxfId="12443" priority="4426" operator="lessThan">
      <formula>$C$4</formula>
    </cfRule>
  </conditionalFormatting>
  <conditionalFormatting sqref="BK59">
    <cfRule type="cellIs" dxfId="12442" priority="4427" operator="lessThan">
      <formula>$C$4</formula>
    </cfRule>
  </conditionalFormatting>
  <conditionalFormatting sqref="BK60">
    <cfRule type="cellIs" dxfId="12441" priority="4428" operator="lessThan">
      <formula>$C$4</formula>
    </cfRule>
  </conditionalFormatting>
  <conditionalFormatting sqref="BK60">
    <cfRule type="cellIs" dxfId="12440" priority="4429" operator="lessThan">
      <formula>$C$4</formula>
    </cfRule>
  </conditionalFormatting>
  <conditionalFormatting sqref="BL11">
    <cfRule type="cellIs" dxfId="12439" priority="4430" operator="lessThan">
      <formula>$C$4</formula>
    </cfRule>
  </conditionalFormatting>
  <conditionalFormatting sqref="BL11">
    <cfRule type="cellIs" dxfId="12438" priority="4431" operator="lessThan">
      <formula>$C$4</formula>
    </cfRule>
  </conditionalFormatting>
  <conditionalFormatting sqref="BL12">
    <cfRule type="cellIs" dxfId="12437" priority="4432" operator="lessThan">
      <formula>$C$4</formula>
    </cfRule>
  </conditionalFormatting>
  <conditionalFormatting sqref="BL12">
    <cfRule type="cellIs" dxfId="12436" priority="4433" operator="lessThan">
      <formula>$C$4</formula>
    </cfRule>
  </conditionalFormatting>
  <conditionalFormatting sqref="BL13">
    <cfRule type="cellIs" dxfId="12435" priority="4434" operator="lessThan">
      <formula>$C$4</formula>
    </cfRule>
  </conditionalFormatting>
  <conditionalFormatting sqref="BL13">
    <cfRule type="cellIs" dxfId="12434" priority="4435" operator="lessThan">
      <formula>$C$4</formula>
    </cfRule>
  </conditionalFormatting>
  <conditionalFormatting sqref="BL14">
    <cfRule type="cellIs" dxfId="12433" priority="4436" operator="lessThan">
      <formula>$C$4</formula>
    </cfRule>
  </conditionalFormatting>
  <conditionalFormatting sqref="BL14">
    <cfRule type="cellIs" dxfId="12432" priority="4437" operator="lessThan">
      <formula>$C$4</formula>
    </cfRule>
  </conditionalFormatting>
  <conditionalFormatting sqref="BL15">
    <cfRule type="cellIs" dxfId="12431" priority="4438" operator="lessThan">
      <formula>$C$4</formula>
    </cfRule>
  </conditionalFormatting>
  <conditionalFormatting sqref="BL15">
    <cfRule type="cellIs" dxfId="12430" priority="4439" operator="lessThan">
      <formula>$C$4</formula>
    </cfRule>
  </conditionalFormatting>
  <conditionalFormatting sqref="BL16">
    <cfRule type="cellIs" dxfId="12429" priority="4440" operator="lessThan">
      <formula>$C$4</formula>
    </cfRule>
  </conditionalFormatting>
  <conditionalFormatting sqref="BL16">
    <cfRule type="cellIs" dxfId="12428" priority="4441" operator="lessThan">
      <formula>$C$4</formula>
    </cfRule>
  </conditionalFormatting>
  <conditionalFormatting sqref="BL17">
    <cfRule type="cellIs" dxfId="12427" priority="4442" operator="lessThan">
      <formula>$C$4</formula>
    </cfRule>
  </conditionalFormatting>
  <conditionalFormatting sqref="BL17">
    <cfRule type="cellIs" dxfId="12426" priority="4443" operator="lessThan">
      <formula>$C$4</formula>
    </cfRule>
  </conditionalFormatting>
  <conditionalFormatting sqref="BL18">
    <cfRule type="cellIs" dxfId="12425" priority="4444" operator="lessThan">
      <formula>$C$4</formula>
    </cfRule>
  </conditionalFormatting>
  <conditionalFormatting sqref="BL18">
    <cfRule type="cellIs" dxfId="12424" priority="4445" operator="lessThan">
      <formula>$C$4</formula>
    </cfRule>
  </conditionalFormatting>
  <conditionalFormatting sqref="BL19">
    <cfRule type="cellIs" dxfId="12423" priority="4446" operator="lessThan">
      <formula>$C$4</formula>
    </cfRule>
  </conditionalFormatting>
  <conditionalFormatting sqref="BL19">
    <cfRule type="cellIs" dxfId="12422" priority="4447" operator="lessThan">
      <formula>$C$4</formula>
    </cfRule>
  </conditionalFormatting>
  <conditionalFormatting sqref="BL20">
    <cfRule type="cellIs" dxfId="12421" priority="4448" operator="lessThan">
      <formula>$C$4</formula>
    </cfRule>
  </conditionalFormatting>
  <conditionalFormatting sqref="BL20">
    <cfRule type="cellIs" dxfId="12420" priority="4449" operator="lessThan">
      <formula>$C$4</formula>
    </cfRule>
  </conditionalFormatting>
  <conditionalFormatting sqref="BL21">
    <cfRule type="cellIs" dxfId="12419" priority="4450" operator="lessThan">
      <formula>$C$4</formula>
    </cfRule>
  </conditionalFormatting>
  <conditionalFormatting sqref="BL21">
    <cfRule type="cellIs" dxfId="12418" priority="4451" operator="lessThan">
      <formula>$C$4</formula>
    </cfRule>
  </conditionalFormatting>
  <conditionalFormatting sqref="BL22">
    <cfRule type="cellIs" dxfId="12417" priority="4452" operator="lessThan">
      <formula>$C$4</formula>
    </cfRule>
  </conditionalFormatting>
  <conditionalFormatting sqref="BL22">
    <cfRule type="cellIs" dxfId="12416" priority="4453" operator="lessThan">
      <formula>$C$4</formula>
    </cfRule>
  </conditionalFormatting>
  <conditionalFormatting sqref="BL23">
    <cfRule type="cellIs" dxfId="12415" priority="4454" operator="lessThan">
      <formula>$C$4</formula>
    </cfRule>
  </conditionalFormatting>
  <conditionalFormatting sqref="BL23">
    <cfRule type="cellIs" dxfId="12414" priority="4455" operator="lessThan">
      <formula>$C$4</formula>
    </cfRule>
  </conditionalFormatting>
  <conditionalFormatting sqref="BL24">
    <cfRule type="cellIs" dxfId="12413" priority="4456" operator="lessThan">
      <formula>$C$4</formula>
    </cfRule>
  </conditionalFormatting>
  <conditionalFormatting sqref="BL24">
    <cfRule type="cellIs" dxfId="12412" priority="4457" operator="lessThan">
      <formula>$C$4</formula>
    </cfRule>
  </conditionalFormatting>
  <conditionalFormatting sqref="BL25">
    <cfRule type="cellIs" dxfId="12411" priority="4458" operator="lessThan">
      <formula>$C$4</formula>
    </cfRule>
  </conditionalFormatting>
  <conditionalFormatting sqref="BL25">
    <cfRule type="cellIs" dxfId="12410" priority="4459" operator="lessThan">
      <formula>$C$4</formula>
    </cfRule>
  </conditionalFormatting>
  <conditionalFormatting sqref="BL26">
    <cfRule type="cellIs" dxfId="12409" priority="4460" operator="lessThan">
      <formula>$C$4</formula>
    </cfRule>
  </conditionalFormatting>
  <conditionalFormatting sqref="BL26">
    <cfRule type="cellIs" dxfId="12408" priority="4461" operator="lessThan">
      <formula>$C$4</formula>
    </cfRule>
  </conditionalFormatting>
  <conditionalFormatting sqref="BL27">
    <cfRule type="cellIs" dxfId="12407" priority="4462" operator="lessThan">
      <formula>$C$4</formula>
    </cfRule>
  </conditionalFormatting>
  <conditionalFormatting sqref="BL27">
    <cfRule type="cellIs" dxfId="12406" priority="4463" operator="lessThan">
      <formula>$C$4</formula>
    </cfRule>
  </conditionalFormatting>
  <conditionalFormatting sqref="BL28">
    <cfRule type="cellIs" dxfId="12405" priority="4464" operator="lessThan">
      <formula>$C$4</formula>
    </cfRule>
  </conditionalFormatting>
  <conditionalFormatting sqref="BL28">
    <cfRule type="cellIs" dxfId="12404" priority="4465" operator="lessThan">
      <formula>$C$4</formula>
    </cfRule>
  </conditionalFormatting>
  <conditionalFormatting sqref="BL29">
    <cfRule type="cellIs" dxfId="12403" priority="4466" operator="lessThan">
      <formula>$C$4</formula>
    </cfRule>
  </conditionalFormatting>
  <conditionalFormatting sqref="BL29">
    <cfRule type="cellIs" dxfId="12402" priority="4467" operator="lessThan">
      <formula>$C$4</formula>
    </cfRule>
  </conditionalFormatting>
  <conditionalFormatting sqref="BL30">
    <cfRule type="cellIs" dxfId="12401" priority="4468" operator="lessThan">
      <formula>$C$4</formula>
    </cfRule>
  </conditionalFormatting>
  <conditionalFormatting sqref="BL30">
    <cfRule type="cellIs" dxfId="12400" priority="4469" operator="lessThan">
      <formula>$C$4</formula>
    </cfRule>
  </conditionalFormatting>
  <conditionalFormatting sqref="BL31">
    <cfRule type="cellIs" dxfId="12399" priority="4470" operator="lessThan">
      <formula>$C$4</formula>
    </cfRule>
  </conditionalFormatting>
  <conditionalFormatting sqref="BL31">
    <cfRule type="cellIs" dxfId="12398" priority="4471" operator="lessThan">
      <formula>$C$4</formula>
    </cfRule>
  </conditionalFormatting>
  <conditionalFormatting sqref="BL32">
    <cfRule type="cellIs" dxfId="12397" priority="4472" operator="lessThan">
      <formula>$C$4</formula>
    </cfRule>
  </conditionalFormatting>
  <conditionalFormatting sqref="BL32">
    <cfRule type="cellIs" dxfId="12396" priority="4473" operator="lessThan">
      <formula>$C$4</formula>
    </cfRule>
  </conditionalFormatting>
  <conditionalFormatting sqref="BL33">
    <cfRule type="cellIs" dxfId="12395" priority="4474" operator="lessThan">
      <formula>$C$4</formula>
    </cfRule>
  </conditionalFormatting>
  <conditionalFormatting sqref="BL33">
    <cfRule type="cellIs" dxfId="12394" priority="4475" operator="lessThan">
      <formula>$C$4</formula>
    </cfRule>
  </conditionalFormatting>
  <conditionalFormatting sqref="BL34">
    <cfRule type="cellIs" dxfId="12393" priority="4476" operator="lessThan">
      <formula>$C$4</formula>
    </cfRule>
  </conditionalFormatting>
  <conditionalFormatting sqref="BL34">
    <cfRule type="cellIs" dxfId="12392" priority="4477" operator="lessThan">
      <formula>$C$4</formula>
    </cfRule>
  </conditionalFormatting>
  <conditionalFormatting sqref="BL35">
    <cfRule type="cellIs" dxfId="12391" priority="4478" operator="lessThan">
      <formula>$C$4</formula>
    </cfRule>
  </conditionalFormatting>
  <conditionalFormatting sqref="BL35">
    <cfRule type="cellIs" dxfId="12390" priority="4479" operator="lessThan">
      <formula>$C$4</formula>
    </cfRule>
  </conditionalFormatting>
  <conditionalFormatting sqref="BL36">
    <cfRule type="cellIs" dxfId="12389" priority="4480" operator="lessThan">
      <formula>$C$4</formula>
    </cfRule>
  </conditionalFormatting>
  <conditionalFormatting sqref="BL36">
    <cfRule type="cellIs" dxfId="12388" priority="4481" operator="lessThan">
      <formula>$C$4</formula>
    </cfRule>
  </conditionalFormatting>
  <conditionalFormatting sqref="BL37">
    <cfRule type="cellIs" dxfId="12387" priority="4482" operator="lessThan">
      <formula>$C$4</formula>
    </cfRule>
  </conditionalFormatting>
  <conditionalFormatting sqref="BL37">
    <cfRule type="cellIs" dxfId="12386" priority="4483" operator="lessThan">
      <formula>$C$4</formula>
    </cfRule>
  </conditionalFormatting>
  <conditionalFormatting sqref="BL38">
    <cfRule type="cellIs" dxfId="12385" priority="4484" operator="lessThan">
      <formula>$C$4</formula>
    </cfRule>
  </conditionalFormatting>
  <conditionalFormatting sqref="BL38">
    <cfRule type="cellIs" dxfId="12384" priority="4485" operator="lessThan">
      <formula>$C$4</formula>
    </cfRule>
  </conditionalFormatting>
  <conditionalFormatting sqref="BL39">
    <cfRule type="cellIs" dxfId="12383" priority="4486" operator="lessThan">
      <formula>$C$4</formula>
    </cfRule>
  </conditionalFormatting>
  <conditionalFormatting sqref="BL39">
    <cfRule type="cellIs" dxfId="12382" priority="4487" operator="lessThan">
      <formula>$C$4</formula>
    </cfRule>
  </conditionalFormatting>
  <conditionalFormatting sqref="BL40">
    <cfRule type="cellIs" dxfId="12381" priority="4488" operator="lessThan">
      <formula>$C$4</formula>
    </cfRule>
  </conditionalFormatting>
  <conditionalFormatting sqref="BL40">
    <cfRule type="cellIs" dxfId="12380" priority="4489" operator="lessThan">
      <formula>$C$4</formula>
    </cfRule>
  </conditionalFormatting>
  <conditionalFormatting sqref="BL41">
    <cfRule type="cellIs" dxfId="12379" priority="4490" operator="lessThan">
      <formula>$C$4</formula>
    </cfRule>
  </conditionalFormatting>
  <conditionalFormatting sqref="BL41">
    <cfRule type="cellIs" dxfId="12378" priority="4491" operator="lessThan">
      <formula>$C$4</formula>
    </cfRule>
  </conditionalFormatting>
  <conditionalFormatting sqref="BL42">
    <cfRule type="cellIs" dxfId="12377" priority="4492" operator="lessThan">
      <formula>$C$4</formula>
    </cfRule>
  </conditionalFormatting>
  <conditionalFormatting sqref="BL42">
    <cfRule type="cellIs" dxfId="12376" priority="4493" operator="lessThan">
      <formula>$C$4</formula>
    </cfRule>
  </conditionalFormatting>
  <conditionalFormatting sqref="BL43">
    <cfRule type="cellIs" dxfId="12375" priority="4494" operator="lessThan">
      <formula>$C$4</formula>
    </cfRule>
  </conditionalFormatting>
  <conditionalFormatting sqref="BL43">
    <cfRule type="cellIs" dxfId="12374" priority="4495" operator="lessThan">
      <formula>$C$4</formula>
    </cfRule>
  </conditionalFormatting>
  <conditionalFormatting sqref="BL44">
    <cfRule type="cellIs" dxfId="12373" priority="4496" operator="lessThan">
      <formula>$C$4</formula>
    </cfRule>
  </conditionalFormatting>
  <conditionalFormatting sqref="BL44">
    <cfRule type="cellIs" dxfId="12372" priority="4497" operator="lessThan">
      <formula>$C$4</formula>
    </cfRule>
  </conditionalFormatting>
  <conditionalFormatting sqref="BL45">
    <cfRule type="cellIs" dxfId="12371" priority="4498" operator="lessThan">
      <formula>$C$4</formula>
    </cfRule>
  </conditionalFormatting>
  <conditionalFormatting sqref="BL45">
    <cfRule type="cellIs" dxfId="12370" priority="4499" operator="lessThan">
      <formula>$C$4</formula>
    </cfRule>
  </conditionalFormatting>
  <conditionalFormatting sqref="BL46">
    <cfRule type="cellIs" dxfId="12369" priority="4500" operator="lessThan">
      <formula>$C$4</formula>
    </cfRule>
  </conditionalFormatting>
  <conditionalFormatting sqref="BL46">
    <cfRule type="cellIs" dxfId="12368" priority="4501" operator="lessThan">
      <formula>$C$4</formula>
    </cfRule>
  </conditionalFormatting>
  <conditionalFormatting sqref="BL47">
    <cfRule type="cellIs" dxfId="12367" priority="4502" operator="lessThan">
      <formula>$C$4</formula>
    </cfRule>
  </conditionalFormatting>
  <conditionalFormatting sqref="BL47">
    <cfRule type="cellIs" dxfId="12366" priority="4503" operator="lessThan">
      <formula>$C$4</formula>
    </cfRule>
  </conditionalFormatting>
  <conditionalFormatting sqref="BL48">
    <cfRule type="cellIs" dxfId="12365" priority="4504" operator="lessThan">
      <formula>$C$4</formula>
    </cfRule>
  </conditionalFormatting>
  <conditionalFormatting sqref="BL48">
    <cfRule type="cellIs" dxfId="12364" priority="4505" operator="lessThan">
      <formula>$C$4</formula>
    </cfRule>
  </conditionalFormatting>
  <conditionalFormatting sqref="BL49">
    <cfRule type="cellIs" dxfId="12363" priority="4506" operator="lessThan">
      <formula>$C$4</formula>
    </cfRule>
  </conditionalFormatting>
  <conditionalFormatting sqref="BL49">
    <cfRule type="cellIs" dxfId="12362" priority="4507" operator="lessThan">
      <formula>$C$4</formula>
    </cfRule>
  </conditionalFormatting>
  <conditionalFormatting sqref="BL50">
    <cfRule type="cellIs" dxfId="12361" priority="4508" operator="lessThan">
      <formula>$C$4</formula>
    </cfRule>
  </conditionalFormatting>
  <conditionalFormatting sqref="BL50">
    <cfRule type="cellIs" dxfId="12360" priority="4509" operator="lessThan">
      <formula>$C$4</formula>
    </cfRule>
  </conditionalFormatting>
  <conditionalFormatting sqref="BL51">
    <cfRule type="cellIs" dxfId="12359" priority="4510" operator="lessThan">
      <formula>$C$4</formula>
    </cfRule>
  </conditionalFormatting>
  <conditionalFormatting sqref="BL51">
    <cfRule type="cellIs" dxfId="12358" priority="4511" operator="lessThan">
      <formula>$C$4</formula>
    </cfRule>
  </conditionalFormatting>
  <conditionalFormatting sqref="BL52">
    <cfRule type="cellIs" dxfId="12357" priority="4512" operator="lessThan">
      <formula>$C$4</formula>
    </cfRule>
  </conditionalFormatting>
  <conditionalFormatting sqref="BL52">
    <cfRule type="cellIs" dxfId="12356" priority="4513" operator="lessThan">
      <formula>$C$4</formula>
    </cfRule>
  </conditionalFormatting>
  <conditionalFormatting sqref="BL53">
    <cfRule type="cellIs" dxfId="12355" priority="4514" operator="lessThan">
      <formula>$C$4</formula>
    </cfRule>
  </conditionalFormatting>
  <conditionalFormatting sqref="BL53">
    <cfRule type="cellIs" dxfId="12354" priority="4515" operator="lessThan">
      <formula>$C$4</formula>
    </cfRule>
  </conditionalFormatting>
  <conditionalFormatting sqref="BL54">
    <cfRule type="cellIs" dxfId="12353" priority="4516" operator="lessThan">
      <formula>$C$4</formula>
    </cfRule>
  </conditionalFormatting>
  <conditionalFormatting sqref="BL54">
    <cfRule type="cellIs" dxfId="12352" priority="4517" operator="lessThan">
      <formula>$C$4</formula>
    </cfRule>
  </conditionalFormatting>
  <conditionalFormatting sqref="BL55">
    <cfRule type="cellIs" dxfId="12351" priority="4518" operator="lessThan">
      <formula>$C$4</formula>
    </cfRule>
  </conditionalFormatting>
  <conditionalFormatting sqref="BL55">
    <cfRule type="cellIs" dxfId="12350" priority="4519" operator="lessThan">
      <formula>$C$4</formula>
    </cfRule>
  </conditionalFormatting>
  <conditionalFormatting sqref="BL56">
    <cfRule type="cellIs" dxfId="12349" priority="4520" operator="lessThan">
      <formula>$C$4</formula>
    </cfRule>
  </conditionalFormatting>
  <conditionalFormatting sqref="BL56">
    <cfRule type="cellIs" dxfId="12348" priority="4521" operator="lessThan">
      <formula>$C$4</formula>
    </cfRule>
  </conditionalFormatting>
  <conditionalFormatting sqref="BL57">
    <cfRule type="cellIs" dxfId="12347" priority="4522" operator="lessThan">
      <formula>$C$4</formula>
    </cfRule>
  </conditionalFormatting>
  <conditionalFormatting sqref="BL57">
    <cfRule type="cellIs" dxfId="12346" priority="4523" operator="lessThan">
      <formula>$C$4</formula>
    </cfRule>
  </conditionalFormatting>
  <conditionalFormatting sqref="BL58">
    <cfRule type="cellIs" dxfId="12345" priority="4524" operator="lessThan">
      <formula>$C$4</formula>
    </cfRule>
  </conditionalFormatting>
  <conditionalFormatting sqref="BL58">
    <cfRule type="cellIs" dxfId="12344" priority="4525" operator="lessThan">
      <formula>$C$4</formula>
    </cfRule>
  </conditionalFormatting>
  <conditionalFormatting sqref="BL59">
    <cfRule type="cellIs" dxfId="12343" priority="4526" operator="lessThan">
      <formula>$C$4</formula>
    </cfRule>
  </conditionalFormatting>
  <conditionalFormatting sqref="BL59">
    <cfRule type="cellIs" dxfId="12342" priority="4527" operator="lessThan">
      <formula>$C$4</formula>
    </cfRule>
  </conditionalFormatting>
  <conditionalFormatting sqref="BL60">
    <cfRule type="cellIs" dxfId="12341" priority="4528" operator="lessThan">
      <formula>$C$4</formula>
    </cfRule>
  </conditionalFormatting>
  <conditionalFormatting sqref="BL60">
    <cfRule type="cellIs" dxfId="12340" priority="4529" operator="lessThan">
      <formula>$C$4</formula>
    </cfRule>
  </conditionalFormatting>
  <conditionalFormatting sqref="BM11">
    <cfRule type="cellIs" dxfId="12339" priority="4530" operator="lessThan">
      <formula>$C$4</formula>
    </cfRule>
  </conditionalFormatting>
  <conditionalFormatting sqref="BM11">
    <cfRule type="cellIs" dxfId="12338" priority="4531" operator="lessThan">
      <formula>$C$4</formula>
    </cfRule>
  </conditionalFormatting>
  <conditionalFormatting sqref="BM12">
    <cfRule type="cellIs" dxfId="12337" priority="4532" operator="lessThan">
      <formula>$C$4</formula>
    </cfRule>
  </conditionalFormatting>
  <conditionalFormatting sqref="BM12">
    <cfRule type="cellIs" dxfId="12336" priority="4533" operator="lessThan">
      <formula>$C$4</formula>
    </cfRule>
  </conditionalFormatting>
  <conditionalFormatting sqref="BM13">
    <cfRule type="cellIs" dxfId="12335" priority="4534" operator="lessThan">
      <formula>$C$4</formula>
    </cfRule>
  </conditionalFormatting>
  <conditionalFormatting sqref="BM13">
    <cfRule type="cellIs" dxfId="12334" priority="4535" operator="lessThan">
      <formula>$C$4</formula>
    </cfRule>
  </conditionalFormatting>
  <conditionalFormatting sqref="BM14">
    <cfRule type="cellIs" dxfId="12333" priority="4536" operator="lessThan">
      <formula>$C$4</formula>
    </cfRule>
  </conditionalFormatting>
  <conditionalFormatting sqref="BM14">
    <cfRule type="cellIs" dxfId="12332" priority="4537" operator="lessThan">
      <formula>$C$4</formula>
    </cfRule>
  </conditionalFormatting>
  <conditionalFormatting sqref="BM15">
    <cfRule type="cellIs" dxfId="12331" priority="4538" operator="lessThan">
      <formula>$C$4</formula>
    </cfRule>
  </conditionalFormatting>
  <conditionalFormatting sqref="BM15">
    <cfRule type="cellIs" dxfId="12330" priority="4539" operator="lessThan">
      <formula>$C$4</formula>
    </cfRule>
  </conditionalFormatting>
  <conditionalFormatting sqref="BM16">
    <cfRule type="cellIs" dxfId="12329" priority="4540" operator="lessThan">
      <formula>$C$4</formula>
    </cfRule>
  </conditionalFormatting>
  <conditionalFormatting sqref="BM16">
    <cfRule type="cellIs" dxfId="12328" priority="4541" operator="lessThan">
      <formula>$C$4</formula>
    </cfRule>
  </conditionalFormatting>
  <conditionalFormatting sqref="BM17">
    <cfRule type="cellIs" dxfId="12327" priority="4542" operator="lessThan">
      <formula>$C$4</formula>
    </cfRule>
  </conditionalFormatting>
  <conditionalFormatting sqref="BM17">
    <cfRule type="cellIs" dxfId="12326" priority="4543" operator="lessThan">
      <formula>$C$4</formula>
    </cfRule>
  </conditionalFormatting>
  <conditionalFormatting sqref="BM18">
    <cfRule type="cellIs" dxfId="12325" priority="4544" operator="lessThan">
      <formula>$C$4</formula>
    </cfRule>
  </conditionalFormatting>
  <conditionalFormatting sqref="BM18">
    <cfRule type="cellIs" dxfId="12324" priority="4545" operator="lessThan">
      <formula>$C$4</formula>
    </cfRule>
  </conditionalFormatting>
  <conditionalFormatting sqref="BM19">
    <cfRule type="cellIs" dxfId="12323" priority="4546" operator="lessThan">
      <formula>$C$4</formula>
    </cfRule>
  </conditionalFormatting>
  <conditionalFormatting sqref="BM19">
    <cfRule type="cellIs" dxfId="12322" priority="4547" operator="lessThan">
      <formula>$C$4</formula>
    </cfRule>
  </conditionalFormatting>
  <conditionalFormatting sqref="BM20">
    <cfRule type="cellIs" dxfId="12321" priority="4548" operator="lessThan">
      <formula>$C$4</formula>
    </cfRule>
  </conditionalFormatting>
  <conditionalFormatting sqref="BM20">
    <cfRule type="cellIs" dxfId="12320" priority="4549" operator="lessThan">
      <formula>$C$4</formula>
    </cfRule>
  </conditionalFormatting>
  <conditionalFormatting sqref="BM21">
    <cfRule type="cellIs" dxfId="12319" priority="4550" operator="lessThan">
      <formula>$C$4</formula>
    </cfRule>
  </conditionalFormatting>
  <conditionalFormatting sqref="BM21">
    <cfRule type="cellIs" dxfId="12318" priority="4551" operator="lessThan">
      <formula>$C$4</formula>
    </cfRule>
  </conditionalFormatting>
  <conditionalFormatting sqref="BM22">
    <cfRule type="cellIs" dxfId="12317" priority="4552" operator="lessThan">
      <formula>$C$4</formula>
    </cfRule>
  </conditionalFormatting>
  <conditionalFormatting sqref="BM22">
    <cfRule type="cellIs" dxfId="12316" priority="4553" operator="lessThan">
      <formula>$C$4</formula>
    </cfRule>
  </conditionalFormatting>
  <conditionalFormatting sqref="BM23">
    <cfRule type="cellIs" dxfId="12315" priority="4554" operator="lessThan">
      <formula>$C$4</formula>
    </cfRule>
  </conditionalFormatting>
  <conditionalFormatting sqref="BM23">
    <cfRule type="cellIs" dxfId="12314" priority="4555" operator="lessThan">
      <formula>$C$4</formula>
    </cfRule>
  </conditionalFormatting>
  <conditionalFormatting sqref="BM24">
    <cfRule type="cellIs" dxfId="12313" priority="4556" operator="lessThan">
      <formula>$C$4</formula>
    </cfRule>
  </conditionalFormatting>
  <conditionalFormatting sqref="BM24">
    <cfRule type="cellIs" dxfId="12312" priority="4557" operator="lessThan">
      <formula>$C$4</formula>
    </cfRule>
  </conditionalFormatting>
  <conditionalFormatting sqref="BM25">
    <cfRule type="cellIs" dxfId="12311" priority="4558" operator="lessThan">
      <formula>$C$4</formula>
    </cfRule>
  </conditionalFormatting>
  <conditionalFormatting sqref="BM25">
    <cfRule type="cellIs" dxfId="12310" priority="4559" operator="lessThan">
      <formula>$C$4</formula>
    </cfRule>
  </conditionalFormatting>
  <conditionalFormatting sqref="BM26">
    <cfRule type="cellIs" dxfId="12309" priority="4560" operator="lessThan">
      <formula>$C$4</formula>
    </cfRule>
  </conditionalFormatting>
  <conditionalFormatting sqref="BM26">
    <cfRule type="cellIs" dxfId="12308" priority="4561" operator="lessThan">
      <formula>$C$4</formula>
    </cfRule>
  </conditionalFormatting>
  <conditionalFormatting sqref="BM27">
    <cfRule type="cellIs" dxfId="12307" priority="4562" operator="lessThan">
      <formula>$C$4</formula>
    </cfRule>
  </conditionalFormatting>
  <conditionalFormatting sqref="BM27">
    <cfRule type="cellIs" dxfId="12306" priority="4563" operator="lessThan">
      <formula>$C$4</formula>
    </cfRule>
  </conditionalFormatting>
  <conditionalFormatting sqref="BM28">
    <cfRule type="cellIs" dxfId="12305" priority="4564" operator="lessThan">
      <formula>$C$4</formula>
    </cfRule>
  </conditionalFormatting>
  <conditionalFormatting sqref="BM28">
    <cfRule type="cellIs" dxfId="12304" priority="4565" operator="lessThan">
      <formula>$C$4</formula>
    </cfRule>
  </conditionalFormatting>
  <conditionalFormatting sqref="BM29">
    <cfRule type="cellIs" dxfId="12303" priority="4566" operator="lessThan">
      <formula>$C$4</formula>
    </cfRule>
  </conditionalFormatting>
  <conditionalFormatting sqref="BM29">
    <cfRule type="cellIs" dxfId="12302" priority="4567" operator="lessThan">
      <formula>$C$4</formula>
    </cfRule>
  </conditionalFormatting>
  <conditionalFormatting sqref="BM30">
    <cfRule type="cellIs" dxfId="12301" priority="4568" operator="lessThan">
      <formula>$C$4</formula>
    </cfRule>
  </conditionalFormatting>
  <conditionalFormatting sqref="BM30">
    <cfRule type="cellIs" dxfId="12300" priority="4569" operator="lessThan">
      <formula>$C$4</formula>
    </cfRule>
  </conditionalFormatting>
  <conditionalFormatting sqref="BM31">
    <cfRule type="cellIs" dxfId="12299" priority="4570" operator="lessThan">
      <formula>$C$4</formula>
    </cfRule>
  </conditionalFormatting>
  <conditionalFormatting sqref="BM31">
    <cfRule type="cellIs" dxfId="12298" priority="4571" operator="lessThan">
      <formula>$C$4</formula>
    </cfRule>
  </conditionalFormatting>
  <conditionalFormatting sqref="BM32">
    <cfRule type="cellIs" dxfId="12297" priority="4572" operator="lessThan">
      <formula>$C$4</formula>
    </cfRule>
  </conditionalFormatting>
  <conditionalFormatting sqref="BM32">
    <cfRule type="cellIs" dxfId="12296" priority="4573" operator="lessThan">
      <formula>$C$4</formula>
    </cfRule>
  </conditionalFormatting>
  <conditionalFormatting sqref="BM33">
    <cfRule type="cellIs" dxfId="12295" priority="4574" operator="lessThan">
      <formula>$C$4</formula>
    </cfRule>
  </conditionalFormatting>
  <conditionalFormatting sqref="BM33">
    <cfRule type="cellIs" dxfId="12294" priority="4575" operator="lessThan">
      <formula>$C$4</formula>
    </cfRule>
  </conditionalFormatting>
  <conditionalFormatting sqref="BM34">
    <cfRule type="cellIs" dxfId="12293" priority="4576" operator="lessThan">
      <formula>$C$4</formula>
    </cfRule>
  </conditionalFormatting>
  <conditionalFormatting sqref="BM34">
    <cfRule type="cellIs" dxfId="12292" priority="4577" operator="lessThan">
      <formula>$C$4</formula>
    </cfRule>
  </conditionalFormatting>
  <conditionalFormatting sqref="BM35">
    <cfRule type="cellIs" dxfId="12291" priority="4578" operator="lessThan">
      <formula>$C$4</formula>
    </cfRule>
  </conditionalFormatting>
  <conditionalFormatting sqref="BM35">
    <cfRule type="cellIs" dxfId="12290" priority="4579" operator="lessThan">
      <formula>$C$4</formula>
    </cfRule>
  </conditionalFormatting>
  <conditionalFormatting sqref="BM36">
    <cfRule type="cellIs" dxfId="12289" priority="4580" operator="lessThan">
      <formula>$C$4</formula>
    </cfRule>
  </conditionalFormatting>
  <conditionalFormatting sqref="BM36">
    <cfRule type="cellIs" dxfId="12288" priority="4581" operator="lessThan">
      <formula>$C$4</formula>
    </cfRule>
  </conditionalFormatting>
  <conditionalFormatting sqref="BM37">
    <cfRule type="cellIs" dxfId="12287" priority="4582" operator="lessThan">
      <formula>$C$4</formula>
    </cfRule>
  </conditionalFormatting>
  <conditionalFormatting sqref="BM37">
    <cfRule type="cellIs" dxfId="12286" priority="4583" operator="lessThan">
      <formula>$C$4</formula>
    </cfRule>
  </conditionalFormatting>
  <conditionalFormatting sqref="BM38">
    <cfRule type="cellIs" dxfId="12285" priority="4584" operator="lessThan">
      <formula>$C$4</formula>
    </cfRule>
  </conditionalFormatting>
  <conditionalFormatting sqref="BM38">
    <cfRule type="cellIs" dxfId="12284" priority="4585" operator="lessThan">
      <formula>$C$4</formula>
    </cfRule>
  </conditionalFormatting>
  <conditionalFormatting sqref="BM39">
    <cfRule type="cellIs" dxfId="12283" priority="4586" operator="lessThan">
      <formula>$C$4</formula>
    </cfRule>
  </conditionalFormatting>
  <conditionalFormatting sqref="BM39">
    <cfRule type="cellIs" dxfId="12282" priority="4587" operator="lessThan">
      <formula>$C$4</formula>
    </cfRule>
  </conditionalFormatting>
  <conditionalFormatting sqref="BM40">
    <cfRule type="cellIs" dxfId="12281" priority="4588" operator="lessThan">
      <formula>$C$4</formula>
    </cfRule>
  </conditionalFormatting>
  <conditionalFormatting sqref="BM40">
    <cfRule type="cellIs" dxfId="12280" priority="4589" operator="lessThan">
      <formula>$C$4</formula>
    </cfRule>
  </conditionalFormatting>
  <conditionalFormatting sqref="BM41">
    <cfRule type="cellIs" dxfId="12279" priority="4590" operator="lessThan">
      <formula>$C$4</formula>
    </cfRule>
  </conditionalFormatting>
  <conditionalFormatting sqref="BM41">
    <cfRule type="cellIs" dxfId="12278" priority="4591" operator="lessThan">
      <formula>$C$4</formula>
    </cfRule>
  </conditionalFormatting>
  <conditionalFormatting sqref="BM42">
    <cfRule type="cellIs" dxfId="12277" priority="4592" operator="lessThan">
      <formula>$C$4</formula>
    </cfRule>
  </conditionalFormatting>
  <conditionalFormatting sqref="BM42">
    <cfRule type="cellIs" dxfId="12276" priority="4593" operator="lessThan">
      <formula>$C$4</formula>
    </cfRule>
  </conditionalFormatting>
  <conditionalFormatting sqref="BM43">
    <cfRule type="cellIs" dxfId="12275" priority="4594" operator="lessThan">
      <formula>$C$4</formula>
    </cfRule>
  </conditionalFormatting>
  <conditionalFormatting sqref="BM43">
    <cfRule type="cellIs" dxfId="12274" priority="4595" operator="lessThan">
      <formula>$C$4</formula>
    </cfRule>
  </conditionalFormatting>
  <conditionalFormatting sqref="BM44">
    <cfRule type="cellIs" dxfId="12273" priority="4596" operator="lessThan">
      <formula>$C$4</formula>
    </cfRule>
  </conditionalFormatting>
  <conditionalFormatting sqref="BM44">
    <cfRule type="cellIs" dxfId="12272" priority="4597" operator="lessThan">
      <formula>$C$4</formula>
    </cfRule>
  </conditionalFormatting>
  <conditionalFormatting sqref="BM45">
    <cfRule type="cellIs" dxfId="12271" priority="4598" operator="lessThan">
      <formula>$C$4</formula>
    </cfRule>
  </conditionalFormatting>
  <conditionalFormatting sqref="BM45">
    <cfRule type="cellIs" dxfId="12270" priority="4599" operator="lessThan">
      <formula>$C$4</formula>
    </cfRule>
  </conditionalFormatting>
  <conditionalFormatting sqref="BM46">
    <cfRule type="cellIs" dxfId="12269" priority="4600" operator="lessThan">
      <formula>$C$4</formula>
    </cfRule>
  </conditionalFormatting>
  <conditionalFormatting sqref="BM46">
    <cfRule type="cellIs" dxfId="12268" priority="4601" operator="lessThan">
      <formula>$C$4</formula>
    </cfRule>
  </conditionalFormatting>
  <conditionalFormatting sqref="BM47">
    <cfRule type="cellIs" dxfId="12267" priority="4602" operator="lessThan">
      <formula>$C$4</formula>
    </cfRule>
  </conditionalFormatting>
  <conditionalFormatting sqref="BM47">
    <cfRule type="cellIs" dxfId="12266" priority="4603" operator="lessThan">
      <formula>$C$4</formula>
    </cfRule>
  </conditionalFormatting>
  <conditionalFormatting sqref="BM48">
    <cfRule type="cellIs" dxfId="12265" priority="4604" operator="lessThan">
      <formula>$C$4</formula>
    </cfRule>
  </conditionalFormatting>
  <conditionalFormatting sqref="BM48">
    <cfRule type="cellIs" dxfId="12264" priority="4605" operator="lessThan">
      <formula>$C$4</formula>
    </cfRule>
  </conditionalFormatting>
  <conditionalFormatting sqref="BM49">
    <cfRule type="cellIs" dxfId="12263" priority="4606" operator="lessThan">
      <formula>$C$4</formula>
    </cfRule>
  </conditionalFormatting>
  <conditionalFormatting sqref="BM49">
    <cfRule type="cellIs" dxfId="12262" priority="4607" operator="lessThan">
      <formula>$C$4</formula>
    </cfRule>
  </conditionalFormatting>
  <conditionalFormatting sqref="BM50">
    <cfRule type="cellIs" dxfId="12261" priority="4608" operator="lessThan">
      <formula>$C$4</formula>
    </cfRule>
  </conditionalFormatting>
  <conditionalFormatting sqref="BM50">
    <cfRule type="cellIs" dxfId="12260" priority="4609" operator="lessThan">
      <formula>$C$4</formula>
    </cfRule>
  </conditionalFormatting>
  <conditionalFormatting sqref="BM51">
    <cfRule type="cellIs" dxfId="12259" priority="4610" operator="lessThan">
      <formula>$C$4</formula>
    </cfRule>
  </conditionalFormatting>
  <conditionalFormatting sqref="BM51">
    <cfRule type="cellIs" dxfId="12258" priority="4611" operator="lessThan">
      <formula>$C$4</formula>
    </cfRule>
  </conditionalFormatting>
  <conditionalFormatting sqref="BM52">
    <cfRule type="cellIs" dxfId="12257" priority="4612" operator="lessThan">
      <formula>$C$4</formula>
    </cfRule>
  </conditionalFormatting>
  <conditionalFormatting sqref="BM52">
    <cfRule type="cellIs" dxfId="12256" priority="4613" operator="lessThan">
      <formula>$C$4</formula>
    </cfRule>
  </conditionalFormatting>
  <conditionalFormatting sqref="BM53">
    <cfRule type="cellIs" dxfId="12255" priority="4614" operator="lessThan">
      <formula>$C$4</formula>
    </cfRule>
  </conditionalFormatting>
  <conditionalFormatting sqref="BM53">
    <cfRule type="cellIs" dxfId="12254" priority="4615" operator="lessThan">
      <formula>$C$4</formula>
    </cfRule>
  </conditionalFormatting>
  <conditionalFormatting sqref="BM54">
    <cfRule type="cellIs" dxfId="12253" priority="4616" operator="lessThan">
      <formula>$C$4</formula>
    </cfRule>
  </conditionalFormatting>
  <conditionalFormatting sqref="BM54">
    <cfRule type="cellIs" dxfId="12252" priority="4617" operator="lessThan">
      <formula>$C$4</formula>
    </cfRule>
  </conditionalFormatting>
  <conditionalFormatting sqref="BM55">
    <cfRule type="cellIs" dxfId="12251" priority="4618" operator="lessThan">
      <formula>$C$4</formula>
    </cfRule>
  </conditionalFormatting>
  <conditionalFormatting sqref="BM55">
    <cfRule type="cellIs" dxfId="12250" priority="4619" operator="lessThan">
      <formula>$C$4</formula>
    </cfRule>
  </conditionalFormatting>
  <conditionalFormatting sqref="BM56">
    <cfRule type="cellIs" dxfId="12249" priority="4620" operator="lessThan">
      <formula>$C$4</formula>
    </cfRule>
  </conditionalFormatting>
  <conditionalFormatting sqref="BM56">
    <cfRule type="cellIs" dxfId="12248" priority="4621" operator="lessThan">
      <formula>$C$4</formula>
    </cfRule>
  </conditionalFormatting>
  <conditionalFormatting sqref="BM57">
    <cfRule type="cellIs" dxfId="12247" priority="4622" operator="lessThan">
      <formula>$C$4</formula>
    </cfRule>
  </conditionalFormatting>
  <conditionalFormatting sqref="BM57">
    <cfRule type="cellIs" dxfId="12246" priority="4623" operator="lessThan">
      <formula>$C$4</formula>
    </cfRule>
  </conditionalFormatting>
  <conditionalFormatting sqref="BM58">
    <cfRule type="cellIs" dxfId="12245" priority="4624" operator="lessThan">
      <formula>$C$4</formula>
    </cfRule>
  </conditionalFormatting>
  <conditionalFormatting sqref="BM58">
    <cfRule type="cellIs" dxfId="12244" priority="4625" operator="lessThan">
      <formula>$C$4</formula>
    </cfRule>
  </conditionalFormatting>
  <conditionalFormatting sqref="BM59">
    <cfRule type="cellIs" dxfId="12243" priority="4626" operator="lessThan">
      <formula>$C$4</formula>
    </cfRule>
  </conditionalFormatting>
  <conditionalFormatting sqref="BM59">
    <cfRule type="cellIs" dxfId="12242" priority="4627" operator="lessThan">
      <formula>$C$4</formula>
    </cfRule>
  </conditionalFormatting>
  <conditionalFormatting sqref="BM60">
    <cfRule type="cellIs" dxfId="12241" priority="4628" operator="lessThan">
      <formula>$C$4</formula>
    </cfRule>
  </conditionalFormatting>
  <conditionalFormatting sqref="BM60">
    <cfRule type="cellIs" dxfId="12240" priority="4629" operator="lessThan">
      <formula>$C$4</formula>
    </cfRule>
  </conditionalFormatting>
  <conditionalFormatting sqref="BN11">
    <cfRule type="cellIs" dxfId="12239" priority="4630" operator="lessThan">
      <formula>$C$4</formula>
    </cfRule>
  </conditionalFormatting>
  <conditionalFormatting sqref="BN11">
    <cfRule type="cellIs" dxfId="12238" priority="4631" operator="lessThan">
      <formula>$C$4</formula>
    </cfRule>
  </conditionalFormatting>
  <conditionalFormatting sqref="BN12">
    <cfRule type="cellIs" dxfId="12237" priority="4632" operator="lessThan">
      <formula>$C$4</formula>
    </cfRule>
  </conditionalFormatting>
  <conditionalFormatting sqref="BN12">
    <cfRule type="cellIs" dxfId="12236" priority="4633" operator="lessThan">
      <formula>$C$4</formula>
    </cfRule>
  </conditionalFormatting>
  <conditionalFormatting sqref="BN13">
    <cfRule type="cellIs" dxfId="12235" priority="4634" operator="lessThan">
      <formula>$C$4</formula>
    </cfRule>
  </conditionalFormatting>
  <conditionalFormatting sqref="BN13">
    <cfRule type="cellIs" dxfId="12234" priority="4635" operator="lessThan">
      <formula>$C$4</formula>
    </cfRule>
  </conditionalFormatting>
  <conditionalFormatting sqref="BN14">
    <cfRule type="cellIs" dxfId="12233" priority="4636" operator="lessThan">
      <formula>$C$4</formula>
    </cfRule>
  </conditionalFormatting>
  <conditionalFormatting sqref="BN14">
    <cfRule type="cellIs" dxfId="12232" priority="4637" operator="lessThan">
      <formula>$C$4</formula>
    </cfRule>
  </conditionalFormatting>
  <conditionalFormatting sqref="BN15">
    <cfRule type="cellIs" dxfId="12231" priority="4638" operator="lessThan">
      <formula>$C$4</formula>
    </cfRule>
  </conditionalFormatting>
  <conditionalFormatting sqref="BN15">
    <cfRule type="cellIs" dxfId="12230" priority="4639" operator="lessThan">
      <formula>$C$4</formula>
    </cfRule>
  </conditionalFormatting>
  <conditionalFormatting sqref="BN16">
    <cfRule type="cellIs" dxfId="12229" priority="4640" operator="lessThan">
      <formula>$C$4</formula>
    </cfRule>
  </conditionalFormatting>
  <conditionalFormatting sqref="BN16">
    <cfRule type="cellIs" dxfId="12228" priority="4641" operator="lessThan">
      <formula>$C$4</formula>
    </cfRule>
  </conditionalFormatting>
  <conditionalFormatting sqref="BN17">
    <cfRule type="cellIs" dxfId="12227" priority="4642" operator="lessThan">
      <formula>$C$4</formula>
    </cfRule>
  </conditionalFormatting>
  <conditionalFormatting sqref="BN17">
    <cfRule type="cellIs" dxfId="12226" priority="4643" operator="lessThan">
      <formula>$C$4</formula>
    </cfRule>
  </conditionalFormatting>
  <conditionalFormatting sqref="BN18">
    <cfRule type="cellIs" dxfId="12225" priority="4644" operator="lessThan">
      <formula>$C$4</formula>
    </cfRule>
  </conditionalFormatting>
  <conditionalFormatting sqref="BN18">
    <cfRule type="cellIs" dxfId="12224" priority="4645" operator="lessThan">
      <formula>$C$4</formula>
    </cfRule>
  </conditionalFormatting>
  <conditionalFormatting sqref="BN19">
    <cfRule type="cellIs" dxfId="12223" priority="4646" operator="lessThan">
      <formula>$C$4</formula>
    </cfRule>
  </conditionalFormatting>
  <conditionalFormatting sqref="BN19">
    <cfRule type="cellIs" dxfId="12222" priority="4647" operator="lessThan">
      <formula>$C$4</formula>
    </cfRule>
  </conditionalFormatting>
  <conditionalFormatting sqref="BN20">
    <cfRule type="cellIs" dxfId="12221" priority="4648" operator="lessThan">
      <formula>$C$4</formula>
    </cfRule>
  </conditionalFormatting>
  <conditionalFormatting sqref="BN20">
    <cfRule type="cellIs" dxfId="12220" priority="4649" operator="lessThan">
      <formula>$C$4</formula>
    </cfRule>
  </conditionalFormatting>
  <conditionalFormatting sqref="BN21">
    <cfRule type="cellIs" dxfId="12219" priority="4650" operator="lessThan">
      <formula>$C$4</formula>
    </cfRule>
  </conditionalFormatting>
  <conditionalFormatting sqref="BN21">
    <cfRule type="cellIs" dxfId="12218" priority="4651" operator="lessThan">
      <formula>$C$4</formula>
    </cfRule>
  </conditionalFormatting>
  <conditionalFormatting sqref="BN22">
    <cfRule type="cellIs" dxfId="12217" priority="4652" operator="lessThan">
      <formula>$C$4</formula>
    </cfRule>
  </conditionalFormatting>
  <conditionalFormatting sqref="BN22">
    <cfRule type="cellIs" dxfId="12216" priority="4653" operator="lessThan">
      <formula>$C$4</formula>
    </cfRule>
  </conditionalFormatting>
  <conditionalFormatting sqref="BN23">
    <cfRule type="cellIs" dxfId="12215" priority="4654" operator="lessThan">
      <formula>$C$4</formula>
    </cfRule>
  </conditionalFormatting>
  <conditionalFormatting sqref="BN23">
    <cfRule type="cellIs" dxfId="12214" priority="4655" operator="lessThan">
      <formula>$C$4</formula>
    </cfRule>
  </conditionalFormatting>
  <conditionalFormatting sqref="BN24">
    <cfRule type="cellIs" dxfId="12213" priority="4656" operator="lessThan">
      <formula>$C$4</formula>
    </cfRule>
  </conditionalFormatting>
  <conditionalFormatting sqref="BN24">
    <cfRule type="cellIs" dxfId="12212" priority="4657" operator="lessThan">
      <formula>$C$4</formula>
    </cfRule>
  </conditionalFormatting>
  <conditionalFormatting sqref="BN25">
    <cfRule type="cellIs" dxfId="12211" priority="4658" operator="lessThan">
      <formula>$C$4</formula>
    </cfRule>
  </conditionalFormatting>
  <conditionalFormatting sqref="BN25">
    <cfRule type="cellIs" dxfId="12210" priority="4659" operator="lessThan">
      <formula>$C$4</formula>
    </cfRule>
  </conditionalFormatting>
  <conditionalFormatting sqref="BN26">
    <cfRule type="cellIs" dxfId="12209" priority="4660" operator="lessThan">
      <formula>$C$4</formula>
    </cfRule>
  </conditionalFormatting>
  <conditionalFormatting sqref="BN26">
    <cfRule type="cellIs" dxfId="12208" priority="4661" operator="lessThan">
      <formula>$C$4</formula>
    </cfRule>
  </conditionalFormatting>
  <conditionalFormatting sqref="BN27">
    <cfRule type="cellIs" dxfId="12207" priority="4662" operator="lessThan">
      <formula>$C$4</formula>
    </cfRule>
  </conditionalFormatting>
  <conditionalFormatting sqref="BN27">
    <cfRule type="cellIs" dxfId="12206" priority="4663" operator="lessThan">
      <formula>$C$4</formula>
    </cfRule>
  </conditionalFormatting>
  <conditionalFormatting sqref="BN28">
    <cfRule type="cellIs" dxfId="12205" priority="4664" operator="lessThan">
      <formula>$C$4</formula>
    </cfRule>
  </conditionalFormatting>
  <conditionalFormatting sqref="BN28">
    <cfRule type="cellIs" dxfId="12204" priority="4665" operator="lessThan">
      <formula>$C$4</formula>
    </cfRule>
  </conditionalFormatting>
  <conditionalFormatting sqref="BN29">
    <cfRule type="cellIs" dxfId="12203" priority="4666" operator="lessThan">
      <formula>$C$4</formula>
    </cfRule>
  </conditionalFormatting>
  <conditionalFormatting sqref="BN29">
    <cfRule type="cellIs" dxfId="12202" priority="4667" operator="lessThan">
      <formula>$C$4</formula>
    </cfRule>
  </conditionalFormatting>
  <conditionalFormatting sqref="BN30">
    <cfRule type="cellIs" dxfId="12201" priority="4668" operator="lessThan">
      <formula>$C$4</formula>
    </cfRule>
  </conditionalFormatting>
  <conditionalFormatting sqref="BN30">
    <cfRule type="cellIs" dxfId="12200" priority="4669" operator="lessThan">
      <formula>$C$4</formula>
    </cfRule>
  </conditionalFormatting>
  <conditionalFormatting sqref="BN31">
    <cfRule type="cellIs" dxfId="12199" priority="4670" operator="lessThan">
      <formula>$C$4</formula>
    </cfRule>
  </conditionalFormatting>
  <conditionalFormatting sqref="BN31">
    <cfRule type="cellIs" dxfId="12198" priority="4671" operator="lessThan">
      <formula>$C$4</formula>
    </cfRule>
  </conditionalFormatting>
  <conditionalFormatting sqref="BN32">
    <cfRule type="cellIs" dxfId="12197" priority="4672" operator="lessThan">
      <formula>$C$4</formula>
    </cfRule>
  </conditionalFormatting>
  <conditionalFormatting sqref="BN32">
    <cfRule type="cellIs" dxfId="12196" priority="4673" operator="lessThan">
      <formula>$C$4</formula>
    </cfRule>
  </conditionalFormatting>
  <conditionalFormatting sqref="BN33">
    <cfRule type="cellIs" dxfId="12195" priority="4674" operator="lessThan">
      <formula>$C$4</formula>
    </cfRule>
  </conditionalFormatting>
  <conditionalFormatting sqref="BN33">
    <cfRule type="cellIs" dxfId="12194" priority="4675" operator="lessThan">
      <formula>$C$4</formula>
    </cfRule>
  </conditionalFormatting>
  <conditionalFormatting sqref="BN34">
    <cfRule type="cellIs" dxfId="12193" priority="4676" operator="lessThan">
      <formula>$C$4</formula>
    </cfRule>
  </conditionalFormatting>
  <conditionalFormatting sqref="BN34">
    <cfRule type="cellIs" dxfId="12192" priority="4677" operator="lessThan">
      <formula>$C$4</formula>
    </cfRule>
  </conditionalFormatting>
  <conditionalFormatting sqref="BN35">
    <cfRule type="cellIs" dxfId="12191" priority="4678" operator="lessThan">
      <formula>$C$4</formula>
    </cfRule>
  </conditionalFormatting>
  <conditionalFormatting sqref="BN35">
    <cfRule type="cellIs" dxfId="12190" priority="4679" operator="lessThan">
      <formula>$C$4</formula>
    </cfRule>
  </conditionalFormatting>
  <conditionalFormatting sqref="BN36">
    <cfRule type="cellIs" dxfId="12189" priority="4680" operator="lessThan">
      <formula>$C$4</formula>
    </cfRule>
  </conditionalFormatting>
  <conditionalFormatting sqref="BN36">
    <cfRule type="cellIs" dxfId="12188" priority="4681" operator="lessThan">
      <formula>$C$4</formula>
    </cfRule>
  </conditionalFormatting>
  <conditionalFormatting sqref="BN37">
    <cfRule type="cellIs" dxfId="12187" priority="4682" operator="lessThan">
      <formula>$C$4</formula>
    </cfRule>
  </conditionalFormatting>
  <conditionalFormatting sqref="BN37">
    <cfRule type="cellIs" dxfId="12186" priority="4683" operator="lessThan">
      <formula>$C$4</formula>
    </cfRule>
  </conditionalFormatting>
  <conditionalFormatting sqref="BN38">
    <cfRule type="cellIs" dxfId="12185" priority="4684" operator="lessThan">
      <formula>$C$4</formula>
    </cfRule>
  </conditionalFormatting>
  <conditionalFormatting sqref="BN38">
    <cfRule type="cellIs" dxfId="12184" priority="4685" operator="lessThan">
      <formula>$C$4</formula>
    </cfRule>
  </conditionalFormatting>
  <conditionalFormatting sqref="BN39">
    <cfRule type="cellIs" dxfId="12183" priority="4686" operator="lessThan">
      <formula>$C$4</formula>
    </cfRule>
  </conditionalFormatting>
  <conditionalFormatting sqref="BN39">
    <cfRule type="cellIs" dxfId="12182" priority="4687" operator="lessThan">
      <formula>$C$4</formula>
    </cfRule>
  </conditionalFormatting>
  <conditionalFormatting sqref="BN40">
    <cfRule type="cellIs" dxfId="12181" priority="4688" operator="lessThan">
      <formula>$C$4</formula>
    </cfRule>
  </conditionalFormatting>
  <conditionalFormatting sqref="BN40">
    <cfRule type="cellIs" dxfId="12180" priority="4689" operator="lessThan">
      <formula>$C$4</formula>
    </cfRule>
  </conditionalFormatting>
  <conditionalFormatting sqref="BN41">
    <cfRule type="cellIs" dxfId="12179" priority="4690" operator="lessThan">
      <formula>$C$4</formula>
    </cfRule>
  </conditionalFormatting>
  <conditionalFormatting sqref="BN41">
    <cfRule type="cellIs" dxfId="12178" priority="4691" operator="lessThan">
      <formula>$C$4</formula>
    </cfRule>
  </conditionalFormatting>
  <conditionalFormatting sqref="BN42">
    <cfRule type="cellIs" dxfId="12177" priority="4692" operator="lessThan">
      <formula>$C$4</formula>
    </cfRule>
  </conditionalFormatting>
  <conditionalFormatting sqref="BN42">
    <cfRule type="cellIs" dxfId="12176" priority="4693" operator="lessThan">
      <formula>$C$4</formula>
    </cfRule>
  </conditionalFormatting>
  <conditionalFormatting sqref="BN43">
    <cfRule type="cellIs" dxfId="12175" priority="4694" operator="lessThan">
      <formula>$C$4</formula>
    </cfRule>
  </conditionalFormatting>
  <conditionalFormatting sqref="BN43">
    <cfRule type="cellIs" dxfId="12174" priority="4695" operator="lessThan">
      <formula>$C$4</formula>
    </cfRule>
  </conditionalFormatting>
  <conditionalFormatting sqref="BN44">
    <cfRule type="cellIs" dxfId="12173" priority="4696" operator="lessThan">
      <formula>$C$4</formula>
    </cfRule>
  </conditionalFormatting>
  <conditionalFormatting sqref="BN44">
    <cfRule type="cellIs" dxfId="12172" priority="4697" operator="lessThan">
      <formula>$C$4</formula>
    </cfRule>
  </conditionalFormatting>
  <conditionalFormatting sqref="BN45">
    <cfRule type="cellIs" dxfId="12171" priority="4698" operator="lessThan">
      <formula>$C$4</formula>
    </cfRule>
  </conditionalFormatting>
  <conditionalFormatting sqref="BN45">
    <cfRule type="cellIs" dxfId="12170" priority="4699" operator="lessThan">
      <formula>$C$4</formula>
    </cfRule>
  </conditionalFormatting>
  <conditionalFormatting sqref="BN46">
    <cfRule type="cellIs" dxfId="12169" priority="4700" operator="lessThan">
      <formula>$C$4</formula>
    </cfRule>
  </conditionalFormatting>
  <conditionalFormatting sqref="BN46">
    <cfRule type="cellIs" dxfId="12168" priority="4701" operator="lessThan">
      <formula>$C$4</formula>
    </cfRule>
  </conditionalFormatting>
  <conditionalFormatting sqref="BN47">
    <cfRule type="cellIs" dxfId="12167" priority="4702" operator="lessThan">
      <formula>$C$4</formula>
    </cfRule>
  </conditionalFormatting>
  <conditionalFormatting sqref="BN47">
    <cfRule type="cellIs" dxfId="12166" priority="4703" operator="lessThan">
      <formula>$C$4</formula>
    </cfRule>
  </conditionalFormatting>
  <conditionalFormatting sqref="BN48">
    <cfRule type="cellIs" dxfId="12165" priority="4704" operator="lessThan">
      <formula>$C$4</formula>
    </cfRule>
  </conditionalFormatting>
  <conditionalFormatting sqref="BN48">
    <cfRule type="cellIs" dxfId="12164" priority="4705" operator="lessThan">
      <formula>$C$4</formula>
    </cfRule>
  </conditionalFormatting>
  <conditionalFormatting sqref="BN49">
    <cfRule type="cellIs" dxfId="12163" priority="4706" operator="lessThan">
      <formula>$C$4</formula>
    </cfRule>
  </conditionalFormatting>
  <conditionalFormatting sqref="BN49">
    <cfRule type="cellIs" dxfId="12162" priority="4707" operator="lessThan">
      <formula>$C$4</formula>
    </cfRule>
  </conditionalFormatting>
  <conditionalFormatting sqref="BN50">
    <cfRule type="cellIs" dxfId="12161" priority="4708" operator="lessThan">
      <formula>$C$4</formula>
    </cfRule>
  </conditionalFormatting>
  <conditionalFormatting sqref="BN50">
    <cfRule type="cellIs" dxfId="12160" priority="4709" operator="lessThan">
      <formula>$C$4</formula>
    </cfRule>
  </conditionalFormatting>
  <conditionalFormatting sqref="BN51">
    <cfRule type="cellIs" dxfId="12159" priority="4710" operator="lessThan">
      <formula>$C$4</formula>
    </cfRule>
  </conditionalFormatting>
  <conditionalFormatting sqref="BN51">
    <cfRule type="cellIs" dxfId="12158" priority="4711" operator="lessThan">
      <formula>$C$4</formula>
    </cfRule>
  </conditionalFormatting>
  <conditionalFormatting sqref="BN52">
    <cfRule type="cellIs" dxfId="12157" priority="4712" operator="lessThan">
      <formula>$C$4</formula>
    </cfRule>
  </conditionalFormatting>
  <conditionalFormatting sqref="BN52">
    <cfRule type="cellIs" dxfId="12156" priority="4713" operator="lessThan">
      <formula>$C$4</formula>
    </cfRule>
  </conditionalFormatting>
  <conditionalFormatting sqref="BN53">
    <cfRule type="cellIs" dxfId="12155" priority="4714" operator="lessThan">
      <formula>$C$4</formula>
    </cfRule>
  </conditionalFormatting>
  <conditionalFormatting sqref="BN53">
    <cfRule type="cellIs" dxfId="12154" priority="4715" operator="lessThan">
      <formula>$C$4</formula>
    </cfRule>
  </conditionalFormatting>
  <conditionalFormatting sqref="BN54">
    <cfRule type="cellIs" dxfId="12153" priority="4716" operator="lessThan">
      <formula>$C$4</formula>
    </cfRule>
  </conditionalFormatting>
  <conditionalFormatting sqref="BN54">
    <cfRule type="cellIs" dxfId="12152" priority="4717" operator="lessThan">
      <formula>$C$4</formula>
    </cfRule>
  </conditionalFormatting>
  <conditionalFormatting sqref="BN55">
    <cfRule type="cellIs" dxfId="12151" priority="4718" operator="lessThan">
      <formula>$C$4</formula>
    </cfRule>
  </conditionalFormatting>
  <conditionalFormatting sqref="BN55">
    <cfRule type="cellIs" dxfId="12150" priority="4719" operator="lessThan">
      <formula>$C$4</formula>
    </cfRule>
  </conditionalFormatting>
  <conditionalFormatting sqref="BN56">
    <cfRule type="cellIs" dxfId="12149" priority="4720" operator="lessThan">
      <formula>$C$4</formula>
    </cfRule>
  </conditionalFormatting>
  <conditionalFormatting sqref="BN56">
    <cfRule type="cellIs" dxfId="12148" priority="4721" operator="lessThan">
      <formula>$C$4</formula>
    </cfRule>
  </conditionalFormatting>
  <conditionalFormatting sqref="BN57">
    <cfRule type="cellIs" dxfId="12147" priority="4722" operator="lessThan">
      <formula>$C$4</formula>
    </cfRule>
  </conditionalFormatting>
  <conditionalFormatting sqref="BN57">
    <cfRule type="cellIs" dxfId="12146" priority="4723" operator="lessThan">
      <formula>$C$4</formula>
    </cfRule>
  </conditionalFormatting>
  <conditionalFormatting sqref="BN58">
    <cfRule type="cellIs" dxfId="12145" priority="4724" operator="lessThan">
      <formula>$C$4</formula>
    </cfRule>
  </conditionalFormatting>
  <conditionalFormatting sqref="BN58">
    <cfRule type="cellIs" dxfId="12144" priority="4725" operator="lessThan">
      <formula>$C$4</formula>
    </cfRule>
  </conditionalFormatting>
  <conditionalFormatting sqref="BN59">
    <cfRule type="cellIs" dxfId="12143" priority="4726" operator="lessThan">
      <formula>$C$4</formula>
    </cfRule>
  </conditionalFormatting>
  <conditionalFormatting sqref="BN59">
    <cfRule type="cellIs" dxfId="12142" priority="4727" operator="lessThan">
      <formula>$C$4</formula>
    </cfRule>
  </conditionalFormatting>
  <conditionalFormatting sqref="BN60">
    <cfRule type="cellIs" dxfId="12141" priority="4728" operator="lessThan">
      <formula>$C$4</formula>
    </cfRule>
  </conditionalFormatting>
  <conditionalFormatting sqref="BN60">
    <cfRule type="cellIs" dxfId="12140" priority="4729" operator="lessThan">
      <formula>$C$4</formula>
    </cfRule>
  </conditionalFormatting>
  <conditionalFormatting sqref="BO11">
    <cfRule type="cellIs" dxfId="12139" priority="4730" operator="lessThan">
      <formula>$C$4</formula>
    </cfRule>
  </conditionalFormatting>
  <conditionalFormatting sqref="BO11">
    <cfRule type="cellIs" dxfId="12138" priority="4731" operator="lessThan">
      <formula>$C$4</formula>
    </cfRule>
  </conditionalFormatting>
  <conditionalFormatting sqref="BO12">
    <cfRule type="cellIs" dxfId="12137" priority="4732" operator="lessThan">
      <formula>$C$4</formula>
    </cfRule>
  </conditionalFormatting>
  <conditionalFormatting sqref="BO12">
    <cfRule type="cellIs" dxfId="12136" priority="4733" operator="lessThan">
      <formula>$C$4</formula>
    </cfRule>
  </conditionalFormatting>
  <conditionalFormatting sqref="BO13">
    <cfRule type="cellIs" dxfId="12135" priority="4734" operator="lessThan">
      <formula>$C$4</formula>
    </cfRule>
  </conditionalFormatting>
  <conditionalFormatting sqref="BO13">
    <cfRule type="cellIs" dxfId="12134" priority="4735" operator="lessThan">
      <formula>$C$4</formula>
    </cfRule>
  </conditionalFormatting>
  <conditionalFormatting sqref="BO14">
    <cfRule type="cellIs" dxfId="12133" priority="4736" operator="lessThan">
      <formula>$C$4</formula>
    </cfRule>
  </conditionalFormatting>
  <conditionalFormatting sqref="BO14">
    <cfRule type="cellIs" dxfId="12132" priority="4737" operator="lessThan">
      <formula>$C$4</formula>
    </cfRule>
  </conditionalFormatting>
  <conditionalFormatting sqref="BO15">
    <cfRule type="cellIs" dxfId="12131" priority="4738" operator="lessThan">
      <formula>$C$4</formula>
    </cfRule>
  </conditionalFormatting>
  <conditionalFormatting sqref="BO15">
    <cfRule type="cellIs" dxfId="12130" priority="4739" operator="lessThan">
      <formula>$C$4</formula>
    </cfRule>
  </conditionalFormatting>
  <conditionalFormatting sqref="BO16">
    <cfRule type="cellIs" dxfId="12129" priority="4740" operator="lessThan">
      <formula>$C$4</formula>
    </cfRule>
  </conditionalFormatting>
  <conditionalFormatting sqref="BO16">
    <cfRule type="cellIs" dxfId="12128" priority="4741" operator="lessThan">
      <formula>$C$4</formula>
    </cfRule>
  </conditionalFormatting>
  <conditionalFormatting sqref="BO17">
    <cfRule type="cellIs" dxfId="12127" priority="4742" operator="lessThan">
      <formula>$C$4</formula>
    </cfRule>
  </conditionalFormatting>
  <conditionalFormatting sqref="BO17">
    <cfRule type="cellIs" dxfId="12126" priority="4743" operator="lessThan">
      <formula>$C$4</formula>
    </cfRule>
  </conditionalFormatting>
  <conditionalFormatting sqref="BO18">
    <cfRule type="cellIs" dxfId="12125" priority="4744" operator="lessThan">
      <formula>$C$4</formula>
    </cfRule>
  </conditionalFormatting>
  <conditionalFormatting sqref="BO18">
    <cfRule type="cellIs" dxfId="12124" priority="4745" operator="lessThan">
      <formula>$C$4</formula>
    </cfRule>
  </conditionalFormatting>
  <conditionalFormatting sqref="BO19">
    <cfRule type="cellIs" dxfId="12123" priority="4746" operator="lessThan">
      <formula>$C$4</formula>
    </cfRule>
  </conditionalFormatting>
  <conditionalFormatting sqref="BO19">
    <cfRule type="cellIs" dxfId="12122" priority="4747" operator="lessThan">
      <formula>$C$4</formula>
    </cfRule>
  </conditionalFormatting>
  <conditionalFormatting sqref="BO20">
    <cfRule type="cellIs" dxfId="12121" priority="4748" operator="lessThan">
      <formula>$C$4</formula>
    </cfRule>
  </conditionalFormatting>
  <conditionalFormatting sqref="BO20">
    <cfRule type="cellIs" dxfId="12120" priority="4749" operator="lessThan">
      <formula>$C$4</formula>
    </cfRule>
  </conditionalFormatting>
  <conditionalFormatting sqref="BO21">
    <cfRule type="cellIs" dxfId="12119" priority="4750" operator="lessThan">
      <formula>$C$4</formula>
    </cfRule>
  </conditionalFormatting>
  <conditionalFormatting sqref="BO21">
    <cfRule type="cellIs" dxfId="12118" priority="4751" operator="lessThan">
      <formula>$C$4</formula>
    </cfRule>
  </conditionalFormatting>
  <conditionalFormatting sqref="BO22">
    <cfRule type="cellIs" dxfId="12117" priority="4752" operator="lessThan">
      <formula>$C$4</formula>
    </cfRule>
  </conditionalFormatting>
  <conditionalFormatting sqref="BO22">
    <cfRule type="cellIs" dxfId="12116" priority="4753" operator="lessThan">
      <formula>$C$4</formula>
    </cfRule>
  </conditionalFormatting>
  <conditionalFormatting sqref="BO23">
    <cfRule type="cellIs" dxfId="12115" priority="4754" operator="lessThan">
      <formula>$C$4</formula>
    </cfRule>
  </conditionalFormatting>
  <conditionalFormatting sqref="BO23">
    <cfRule type="cellIs" dxfId="12114" priority="4755" operator="lessThan">
      <formula>$C$4</formula>
    </cfRule>
  </conditionalFormatting>
  <conditionalFormatting sqref="BO24">
    <cfRule type="cellIs" dxfId="12113" priority="4756" operator="lessThan">
      <formula>$C$4</formula>
    </cfRule>
  </conditionalFormatting>
  <conditionalFormatting sqref="BO24">
    <cfRule type="cellIs" dxfId="12112" priority="4757" operator="lessThan">
      <formula>$C$4</formula>
    </cfRule>
  </conditionalFormatting>
  <conditionalFormatting sqref="BO25">
    <cfRule type="cellIs" dxfId="12111" priority="4758" operator="lessThan">
      <formula>$C$4</formula>
    </cfRule>
  </conditionalFormatting>
  <conditionalFormatting sqref="BO25">
    <cfRule type="cellIs" dxfId="12110" priority="4759" operator="lessThan">
      <formula>$C$4</formula>
    </cfRule>
  </conditionalFormatting>
  <conditionalFormatting sqref="BO26">
    <cfRule type="cellIs" dxfId="12109" priority="4760" operator="lessThan">
      <formula>$C$4</formula>
    </cfRule>
  </conditionalFormatting>
  <conditionalFormatting sqref="BO26">
    <cfRule type="cellIs" dxfId="12108" priority="4761" operator="lessThan">
      <formula>$C$4</formula>
    </cfRule>
  </conditionalFormatting>
  <conditionalFormatting sqref="BO27">
    <cfRule type="cellIs" dxfId="12107" priority="4762" operator="lessThan">
      <formula>$C$4</formula>
    </cfRule>
  </conditionalFormatting>
  <conditionalFormatting sqref="BO27">
    <cfRule type="cellIs" dxfId="12106" priority="4763" operator="lessThan">
      <formula>$C$4</formula>
    </cfRule>
  </conditionalFormatting>
  <conditionalFormatting sqref="BO28">
    <cfRule type="cellIs" dxfId="12105" priority="4764" operator="lessThan">
      <formula>$C$4</formula>
    </cfRule>
  </conditionalFormatting>
  <conditionalFormatting sqref="BO28">
    <cfRule type="cellIs" dxfId="12104" priority="4765" operator="lessThan">
      <formula>$C$4</formula>
    </cfRule>
  </conditionalFormatting>
  <conditionalFormatting sqref="BO29">
    <cfRule type="cellIs" dxfId="12103" priority="4766" operator="lessThan">
      <formula>$C$4</formula>
    </cfRule>
  </conditionalFormatting>
  <conditionalFormatting sqref="BO29">
    <cfRule type="cellIs" dxfId="12102" priority="4767" operator="lessThan">
      <formula>$C$4</formula>
    </cfRule>
  </conditionalFormatting>
  <conditionalFormatting sqref="BO30">
    <cfRule type="cellIs" dxfId="12101" priority="4768" operator="lessThan">
      <formula>$C$4</formula>
    </cfRule>
  </conditionalFormatting>
  <conditionalFormatting sqref="BO30">
    <cfRule type="cellIs" dxfId="12100" priority="4769" operator="lessThan">
      <formula>$C$4</formula>
    </cfRule>
  </conditionalFormatting>
  <conditionalFormatting sqref="BO31">
    <cfRule type="cellIs" dxfId="12099" priority="4770" operator="lessThan">
      <formula>$C$4</formula>
    </cfRule>
  </conditionalFormatting>
  <conditionalFormatting sqref="BO31">
    <cfRule type="cellIs" dxfId="12098" priority="4771" operator="lessThan">
      <formula>$C$4</formula>
    </cfRule>
  </conditionalFormatting>
  <conditionalFormatting sqref="BO32">
    <cfRule type="cellIs" dxfId="12097" priority="4772" operator="lessThan">
      <formula>$C$4</formula>
    </cfRule>
  </conditionalFormatting>
  <conditionalFormatting sqref="BO32">
    <cfRule type="cellIs" dxfId="12096" priority="4773" operator="lessThan">
      <formula>$C$4</formula>
    </cfRule>
  </conditionalFormatting>
  <conditionalFormatting sqref="BO33">
    <cfRule type="cellIs" dxfId="12095" priority="4774" operator="lessThan">
      <formula>$C$4</formula>
    </cfRule>
  </conditionalFormatting>
  <conditionalFormatting sqref="BO33">
    <cfRule type="cellIs" dxfId="12094" priority="4775" operator="lessThan">
      <formula>$C$4</formula>
    </cfRule>
  </conditionalFormatting>
  <conditionalFormatting sqref="BO34">
    <cfRule type="cellIs" dxfId="12093" priority="4776" operator="lessThan">
      <formula>$C$4</formula>
    </cfRule>
  </conditionalFormatting>
  <conditionalFormatting sqref="BO34">
    <cfRule type="cellIs" dxfId="12092" priority="4777" operator="lessThan">
      <formula>$C$4</formula>
    </cfRule>
  </conditionalFormatting>
  <conditionalFormatting sqref="BO35">
    <cfRule type="cellIs" dxfId="12091" priority="4778" operator="lessThan">
      <formula>$C$4</formula>
    </cfRule>
  </conditionalFormatting>
  <conditionalFormatting sqref="BO35">
    <cfRule type="cellIs" dxfId="12090" priority="4779" operator="lessThan">
      <formula>$C$4</formula>
    </cfRule>
  </conditionalFormatting>
  <conditionalFormatting sqref="BO36:BO38">
    <cfRule type="cellIs" dxfId="12089" priority="4780" operator="lessThan">
      <formula>$C$4</formula>
    </cfRule>
  </conditionalFormatting>
  <conditionalFormatting sqref="BO36:BO38">
    <cfRule type="cellIs" dxfId="12088" priority="4781" operator="lessThan">
      <formula>$C$4</formula>
    </cfRule>
  </conditionalFormatting>
  <conditionalFormatting sqref="BO39">
    <cfRule type="cellIs" dxfId="12087" priority="4786" operator="lessThan">
      <formula>$C$4</formula>
    </cfRule>
  </conditionalFormatting>
  <conditionalFormatting sqref="BO39">
    <cfRule type="cellIs" dxfId="12086" priority="4787" operator="lessThan">
      <formula>$C$4</formula>
    </cfRule>
  </conditionalFormatting>
  <conditionalFormatting sqref="BO40">
    <cfRule type="cellIs" dxfId="12085" priority="4788" operator="lessThan">
      <formula>$C$4</formula>
    </cfRule>
  </conditionalFormatting>
  <conditionalFormatting sqref="BO40">
    <cfRule type="cellIs" dxfId="12084" priority="4789" operator="lessThan">
      <formula>$C$4</formula>
    </cfRule>
  </conditionalFormatting>
  <conditionalFormatting sqref="BO41">
    <cfRule type="cellIs" dxfId="12083" priority="4790" operator="lessThan">
      <formula>$C$4</formula>
    </cfRule>
  </conditionalFormatting>
  <conditionalFormatting sqref="BO41">
    <cfRule type="cellIs" dxfId="12082" priority="4791" operator="lessThan">
      <formula>$C$4</formula>
    </cfRule>
  </conditionalFormatting>
  <conditionalFormatting sqref="BO42">
    <cfRule type="cellIs" dxfId="12081" priority="4792" operator="lessThan">
      <formula>$C$4</formula>
    </cfRule>
  </conditionalFormatting>
  <conditionalFormatting sqref="BO42">
    <cfRule type="cellIs" dxfId="12080" priority="4793" operator="lessThan">
      <formula>$C$4</formula>
    </cfRule>
  </conditionalFormatting>
  <conditionalFormatting sqref="BO43">
    <cfRule type="cellIs" dxfId="12079" priority="4794" operator="lessThan">
      <formula>$C$4</formula>
    </cfRule>
  </conditionalFormatting>
  <conditionalFormatting sqref="BO43">
    <cfRule type="cellIs" dxfId="12078" priority="4795" operator="lessThan">
      <formula>$C$4</formula>
    </cfRule>
  </conditionalFormatting>
  <conditionalFormatting sqref="BO44">
    <cfRule type="cellIs" dxfId="12077" priority="4796" operator="lessThan">
      <formula>$C$4</formula>
    </cfRule>
  </conditionalFormatting>
  <conditionalFormatting sqref="BO44">
    <cfRule type="cellIs" dxfId="12076" priority="4797" operator="lessThan">
      <formula>$C$4</formula>
    </cfRule>
  </conditionalFormatting>
  <conditionalFormatting sqref="BO45">
    <cfRule type="cellIs" dxfId="12075" priority="4798" operator="lessThan">
      <formula>$C$4</formula>
    </cfRule>
  </conditionalFormatting>
  <conditionalFormatting sqref="BO45">
    <cfRule type="cellIs" dxfId="12074" priority="4799" operator="lessThan">
      <formula>$C$4</formula>
    </cfRule>
  </conditionalFormatting>
  <conditionalFormatting sqref="BO46">
    <cfRule type="cellIs" dxfId="12073" priority="4800" operator="lessThan">
      <formula>$C$4</formula>
    </cfRule>
  </conditionalFormatting>
  <conditionalFormatting sqref="BO46">
    <cfRule type="cellIs" dxfId="12072" priority="4801" operator="lessThan">
      <formula>$C$4</formula>
    </cfRule>
  </conditionalFormatting>
  <conditionalFormatting sqref="BO47">
    <cfRule type="cellIs" dxfId="12071" priority="4802" operator="lessThan">
      <formula>$C$4</formula>
    </cfRule>
  </conditionalFormatting>
  <conditionalFormatting sqref="BO47">
    <cfRule type="cellIs" dxfId="12070" priority="4803" operator="lessThan">
      <formula>$C$4</formula>
    </cfRule>
  </conditionalFormatting>
  <conditionalFormatting sqref="BO48">
    <cfRule type="cellIs" dxfId="12069" priority="4804" operator="lessThan">
      <formula>$C$4</formula>
    </cfRule>
  </conditionalFormatting>
  <conditionalFormatting sqref="BO48">
    <cfRule type="cellIs" dxfId="12068" priority="4805" operator="lessThan">
      <formula>$C$4</formula>
    </cfRule>
  </conditionalFormatting>
  <conditionalFormatting sqref="BO49">
    <cfRule type="cellIs" dxfId="12067" priority="4806" operator="lessThan">
      <formula>$C$4</formula>
    </cfRule>
  </conditionalFormatting>
  <conditionalFormatting sqref="BO49">
    <cfRule type="cellIs" dxfId="12066" priority="4807" operator="lessThan">
      <formula>$C$4</formula>
    </cfRule>
  </conditionalFormatting>
  <conditionalFormatting sqref="BO50">
    <cfRule type="cellIs" dxfId="12065" priority="4808" operator="lessThan">
      <formula>$C$4</formula>
    </cfRule>
  </conditionalFormatting>
  <conditionalFormatting sqref="BO50">
    <cfRule type="cellIs" dxfId="12064" priority="4809" operator="lessThan">
      <formula>$C$4</formula>
    </cfRule>
  </conditionalFormatting>
  <conditionalFormatting sqref="BO51">
    <cfRule type="cellIs" dxfId="12063" priority="4810" operator="lessThan">
      <formula>$C$4</formula>
    </cfRule>
  </conditionalFormatting>
  <conditionalFormatting sqref="BO51">
    <cfRule type="cellIs" dxfId="12062" priority="4811" operator="lessThan">
      <formula>$C$4</formula>
    </cfRule>
  </conditionalFormatting>
  <conditionalFormatting sqref="BO52">
    <cfRule type="cellIs" dxfId="12061" priority="4812" operator="lessThan">
      <formula>$C$4</formula>
    </cfRule>
  </conditionalFormatting>
  <conditionalFormatting sqref="BO52">
    <cfRule type="cellIs" dxfId="12060" priority="4813" operator="lessThan">
      <formula>$C$4</formula>
    </cfRule>
  </conditionalFormatting>
  <conditionalFormatting sqref="BO53">
    <cfRule type="cellIs" dxfId="12059" priority="4814" operator="lessThan">
      <formula>$C$4</formula>
    </cfRule>
  </conditionalFormatting>
  <conditionalFormatting sqref="BO53">
    <cfRule type="cellIs" dxfId="12058" priority="4815" operator="lessThan">
      <formula>$C$4</formula>
    </cfRule>
  </conditionalFormatting>
  <conditionalFormatting sqref="BO54">
    <cfRule type="cellIs" dxfId="12057" priority="4816" operator="lessThan">
      <formula>$C$4</formula>
    </cfRule>
  </conditionalFormatting>
  <conditionalFormatting sqref="BO54">
    <cfRule type="cellIs" dxfId="12056" priority="4817" operator="lessThan">
      <formula>$C$4</formula>
    </cfRule>
  </conditionalFormatting>
  <conditionalFormatting sqref="BO55">
    <cfRule type="cellIs" dxfId="12055" priority="4818" operator="lessThan">
      <formula>$C$4</formula>
    </cfRule>
  </conditionalFormatting>
  <conditionalFormatting sqref="BO55">
    <cfRule type="cellIs" dxfId="12054" priority="4819" operator="lessThan">
      <formula>$C$4</formula>
    </cfRule>
  </conditionalFormatting>
  <conditionalFormatting sqref="BO56">
    <cfRule type="cellIs" dxfId="12053" priority="4820" operator="lessThan">
      <formula>$C$4</formula>
    </cfRule>
  </conditionalFormatting>
  <conditionalFormatting sqref="BO56">
    <cfRule type="cellIs" dxfId="12052" priority="4821" operator="lessThan">
      <formula>$C$4</formula>
    </cfRule>
  </conditionalFormatting>
  <conditionalFormatting sqref="BO57">
    <cfRule type="cellIs" dxfId="12051" priority="4822" operator="lessThan">
      <formula>$C$4</formula>
    </cfRule>
  </conditionalFormatting>
  <conditionalFormatting sqref="BO57">
    <cfRule type="cellIs" dxfId="12050" priority="4823" operator="lessThan">
      <formula>$C$4</formula>
    </cfRule>
  </conditionalFormatting>
  <conditionalFormatting sqref="BO58">
    <cfRule type="cellIs" dxfId="12049" priority="4824" operator="lessThan">
      <formula>$C$4</formula>
    </cfRule>
  </conditionalFormatting>
  <conditionalFormatting sqref="BO58">
    <cfRule type="cellIs" dxfId="12048" priority="4825" operator="lessThan">
      <formula>$C$4</formula>
    </cfRule>
  </conditionalFormatting>
  <conditionalFormatting sqref="BO59">
    <cfRule type="cellIs" dxfId="12047" priority="4826" operator="lessThan">
      <formula>$C$4</formula>
    </cfRule>
  </conditionalFormatting>
  <conditionalFormatting sqref="BO59">
    <cfRule type="cellIs" dxfId="12046" priority="4827" operator="lessThan">
      <formula>$C$4</formula>
    </cfRule>
  </conditionalFormatting>
  <conditionalFormatting sqref="BO60">
    <cfRule type="cellIs" dxfId="12045" priority="4828" operator="lessThan">
      <formula>$C$4</formula>
    </cfRule>
  </conditionalFormatting>
  <conditionalFormatting sqref="BO60">
    <cfRule type="cellIs" dxfId="12044" priority="4829" operator="lessThan">
      <formula>$C$4</formula>
    </cfRule>
  </conditionalFormatting>
  <conditionalFormatting sqref="BP11">
    <cfRule type="cellIs" dxfId="12043" priority="4830" operator="lessThan">
      <formula>$C$4</formula>
    </cfRule>
  </conditionalFormatting>
  <conditionalFormatting sqref="BP11">
    <cfRule type="cellIs" dxfId="12042" priority="4831" operator="lessThan">
      <formula>$C$4</formula>
    </cfRule>
  </conditionalFormatting>
  <conditionalFormatting sqref="BP12">
    <cfRule type="cellIs" dxfId="12041" priority="4832" operator="lessThan">
      <formula>$C$4</formula>
    </cfRule>
  </conditionalFormatting>
  <conditionalFormatting sqref="BP12">
    <cfRule type="cellIs" dxfId="12040" priority="4833" operator="lessThan">
      <formula>$C$4</formula>
    </cfRule>
  </conditionalFormatting>
  <conditionalFormatting sqref="BP13">
    <cfRule type="cellIs" dxfId="12039" priority="4834" operator="lessThan">
      <formula>$C$4</formula>
    </cfRule>
  </conditionalFormatting>
  <conditionalFormatting sqref="BP13">
    <cfRule type="cellIs" dxfId="12038" priority="4835" operator="lessThan">
      <formula>$C$4</formula>
    </cfRule>
  </conditionalFormatting>
  <conditionalFormatting sqref="BP14">
    <cfRule type="cellIs" dxfId="12037" priority="4836" operator="lessThan">
      <formula>$C$4</formula>
    </cfRule>
  </conditionalFormatting>
  <conditionalFormatting sqref="BP14">
    <cfRule type="cellIs" dxfId="12036" priority="4837" operator="lessThan">
      <formula>$C$4</formula>
    </cfRule>
  </conditionalFormatting>
  <conditionalFormatting sqref="BP15">
    <cfRule type="cellIs" dxfId="12035" priority="4838" operator="lessThan">
      <formula>$C$4</formula>
    </cfRule>
  </conditionalFormatting>
  <conditionalFormatting sqref="BP15">
    <cfRule type="cellIs" dxfId="12034" priority="4839" operator="lessThan">
      <formula>$C$4</formula>
    </cfRule>
  </conditionalFormatting>
  <conditionalFormatting sqref="BP16">
    <cfRule type="cellIs" dxfId="12033" priority="4840" operator="lessThan">
      <formula>$C$4</formula>
    </cfRule>
  </conditionalFormatting>
  <conditionalFormatting sqref="BP16">
    <cfRule type="cellIs" dxfId="12032" priority="4841" operator="lessThan">
      <formula>$C$4</formula>
    </cfRule>
  </conditionalFormatting>
  <conditionalFormatting sqref="BP17">
    <cfRule type="cellIs" dxfId="12031" priority="4842" operator="lessThan">
      <formula>$C$4</formula>
    </cfRule>
  </conditionalFormatting>
  <conditionalFormatting sqref="BP17">
    <cfRule type="cellIs" dxfId="12030" priority="4843" operator="lessThan">
      <formula>$C$4</formula>
    </cfRule>
  </conditionalFormatting>
  <conditionalFormatting sqref="BP18">
    <cfRule type="cellIs" dxfId="12029" priority="4844" operator="lessThan">
      <formula>$C$4</formula>
    </cfRule>
  </conditionalFormatting>
  <conditionalFormatting sqref="BP18">
    <cfRule type="cellIs" dxfId="12028" priority="4845" operator="lessThan">
      <formula>$C$4</formula>
    </cfRule>
  </conditionalFormatting>
  <conditionalFormatting sqref="BP19">
    <cfRule type="cellIs" dxfId="12027" priority="4846" operator="lessThan">
      <formula>$C$4</formula>
    </cfRule>
  </conditionalFormatting>
  <conditionalFormatting sqref="BP19">
    <cfRule type="cellIs" dxfId="12026" priority="4847" operator="lessThan">
      <formula>$C$4</formula>
    </cfRule>
  </conditionalFormatting>
  <conditionalFormatting sqref="BP20">
    <cfRule type="cellIs" dxfId="12025" priority="4848" operator="lessThan">
      <formula>$C$4</formula>
    </cfRule>
  </conditionalFormatting>
  <conditionalFormatting sqref="BP20">
    <cfRule type="cellIs" dxfId="12024" priority="4849" operator="lessThan">
      <formula>$C$4</formula>
    </cfRule>
  </conditionalFormatting>
  <conditionalFormatting sqref="BP21">
    <cfRule type="cellIs" dxfId="12023" priority="4850" operator="lessThan">
      <formula>$C$4</formula>
    </cfRule>
  </conditionalFormatting>
  <conditionalFormatting sqref="BP21">
    <cfRule type="cellIs" dxfId="12022" priority="4851" operator="lessThan">
      <formula>$C$4</formula>
    </cfRule>
  </conditionalFormatting>
  <conditionalFormatting sqref="BP22">
    <cfRule type="cellIs" dxfId="12021" priority="4852" operator="lessThan">
      <formula>$C$4</formula>
    </cfRule>
  </conditionalFormatting>
  <conditionalFormatting sqref="BP22">
    <cfRule type="cellIs" dxfId="12020" priority="4853" operator="lessThan">
      <formula>$C$4</formula>
    </cfRule>
  </conditionalFormatting>
  <conditionalFormatting sqref="BP23">
    <cfRule type="cellIs" dxfId="12019" priority="4854" operator="lessThan">
      <formula>$C$4</formula>
    </cfRule>
  </conditionalFormatting>
  <conditionalFormatting sqref="BP23">
    <cfRule type="cellIs" dxfId="12018" priority="4855" operator="lessThan">
      <formula>$C$4</formula>
    </cfRule>
  </conditionalFormatting>
  <conditionalFormatting sqref="BP24">
    <cfRule type="cellIs" dxfId="12017" priority="4856" operator="lessThan">
      <formula>$C$4</formula>
    </cfRule>
  </conditionalFormatting>
  <conditionalFormatting sqref="BP24">
    <cfRule type="cellIs" dxfId="12016" priority="4857" operator="lessThan">
      <formula>$C$4</formula>
    </cfRule>
  </conditionalFormatting>
  <conditionalFormatting sqref="BP25">
    <cfRule type="cellIs" dxfId="12015" priority="4858" operator="lessThan">
      <formula>$C$4</formula>
    </cfRule>
  </conditionalFormatting>
  <conditionalFormatting sqref="BP25">
    <cfRule type="cellIs" dxfId="12014" priority="4859" operator="lessThan">
      <formula>$C$4</formula>
    </cfRule>
  </conditionalFormatting>
  <conditionalFormatting sqref="BP26">
    <cfRule type="cellIs" dxfId="12013" priority="4860" operator="lessThan">
      <formula>$C$4</formula>
    </cfRule>
  </conditionalFormatting>
  <conditionalFormatting sqref="BP26">
    <cfRule type="cellIs" dxfId="12012" priority="4861" operator="lessThan">
      <formula>$C$4</formula>
    </cfRule>
  </conditionalFormatting>
  <conditionalFormatting sqref="BP27">
    <cfRule type="cellIs" dxfId="12011" priority="4862" operator="lessThan">
      <formula>$C$4</formula>
    </cfRule>
  </conditionalFormatting>
  <conditionalFormatting sqref="BP27">
    <cfRule type="cellIs" dxfId="12010" priority="4863" operator="lessThan">
      <formula>$C$4</formula>
    </cfRule>
  </conditionalFormatting>
  <conditionalFormatting sqref="BP28">
    <cfRule type="cellIs" dxfId="12009" priority="4864" operator="lessThan">
      <formula>$C$4</formula>
    </cfRule>
  </conditionalFormatting>
  <conditionalFormatting sqref="BP28">
    <cfRule type="cellIs" dxfId="12008" priority="4865" operator="lessThan">
      <formula>$C$4</formula>
    </cfRule>
  </conditionalFormatting>
  <conditionalFormatting sqref="BP29">
    <cfRule type="cellIs" dxfId="12007" priority="4866" operator="lessThan">
      <formula>$C$4</formula>
    </cfRule>
  </conditionalFormatting>
  <conditionalFormatting sqref="BP29">
    <cfRule type="cellIs" dxfId="12006" priority="4867" operator="lessThan">
      <formula>$C$4</formula>
    </cfRule>
  </conditionalFormatting>
  <conditionalFormatting sqref="BP30">
    <cfRule type="cellIs" dxfId="12005" priority="4868" operator="lessThan">
      <formula>$C$4</formula>
    </cfRule>
  </conditionalFormatting>
  <conditionalFormatting sqref="BP30">
    <cfRule type="cellIs" dxfId="12004" priority="4869" operator="lessThan">
      <formula>$C$4</formula>
    </cfRule>
  </conditionalFormatting>
  <conditionalFormatting sqref="BP31">
    <cfRule type="cellIs" dxfId="12003" priority="4870" operator="lessThan">
      <formula>$C$4</formula>
    </cfRule>
  </conditionalFormatting>
  <conditionalFormatting sqref="BP31">
    <cfRule type="cellIs" dxfId="12002" priority="4871" operator="lessThan">
      <formula>$C$4</formula>
    </cfRule>
  </conditionalFormatting>
  <conditionalFormatting sqref="BP32">
    <cfRule type="cellIs" dxfId="12001" priority="4872" operator="lessThan">
      <formula>$C$4</formula>
    </cfRule>
  </conditionalFormatting>
  <conditionalFormatting sqref="BP32">
    <cfRule type="cellIs" dxfId="12000" priority="4873" operator="lessThan">
      <formula>$C$4</formula>
    </cfRule>
  </conditionalFormatting>
  <conditionalFormatting sqref="BP33">
    <cfRule type="cellIs" dxfId="11999" priority="4874" operator="lessThan">
      <formula>$C$4</formula>
    </cfRule>
  </conditionalFormatting>
  <conditionalFormatting sqref="BP33">
    <cfRule type="cellIs" dxfId="11998" priority="4875" operator="lessThan">
      <formula>$C$4</formula>
    </cfRule>
  </conditionalFormatting>
  <conditionalFormatting sqref="BP34">
    <cfRule type="cellIs" dxfId="11997" priority="4876" operator="lessThan">
      <formula>$C$4</formula>
    </cfRule>
  </conditionalFormatting>
  <conditionalFormatting sqref="BP34">
    <cfRule type="cellIs" dxfId="11996" priority="4877" operator="lessThan">
      <formula>$C$4</formula>
    </cfRule>
  </conditionalFormatting>
  <conditionalFormatting sqref="BP35">
    <cfRule type="cellIs" dxfId="11995" priority="4878" operator="lessThan">
      <formula>$C$4</formula>
    </cfRule>
  </conditionalFormatting>
  <conditionalFormatting sqref="BP35">
    <cfRule type="cellIs" dxfId="11994" priority="4879" operator="lessThan">
      <formula>$C$4</formula>
    </cfRule>
  </conditionalFormatting>
  <conditionalFormatting sqref="BP36">
    <cfRule type="cellIs" dxfId="11993" priority="4880" operator="lessThan">
      <formula>$C$4</formula>
    </cfRule>
  </conditionalFormatting>
  <conditionalFormatting sqref="BP36">
    <cfRule type="cellIs" dxfId="11992" priority="4881" operator="lessThan">
      <formula>$C$4</formula>
    </cfRule>
  </conditionalFormatting>
  <conditionalFormatting sqref="BP37">
    <cfRule type="cellIs" dxfId="11991" priority="4882" operator="lessThan">
      <formula>$C$4</formula>
    </cfRule>
  </conditionalFormatting>
  <conditionalFormatting sqref="BP37">
    <cfRule type="cellIs" dxfId="11990" priority="4883" operator="lessThan">
      <formula>$C$4</formula>
    </cfRule>
  </conditionalFormatting>
  <conditionalFormatting sqref="BP38">
    <cfRule type="cellIs" dxfId="11989" priority="4884" operator="lessThan">
      <formula>$C$4</formula>
    </cfRule>
  </conditionalFormatting>
  <conditionalFormatting sqref="BP38">
    <cfRule type="cellIs" dxfId="11988" priority="4885" operator="lessThan">
      <formula>$C$4</formula>
    </cfRule>
  </conditionalFormatting>
  <conditionalFormatting sqref="BP39">
    <cfRule type="cellIs" dxfId="11987" priority="4886" operator="lessThan">
      <formula>$C$4</formula>
    </cfRule>
  </conditionalFormatting>
  <conditionalFormatting sqref="BP39">
    <cfRule type="cellIs" dxfId="11986" priority="4887" operator="lessThan">
      <formula>$C$4</formula>
    </cfRule>
  </conditionalFormatting>
  <conditionalFormatting sqref="BP40">
    <cfRule type="cellIs" dxfId="11985" priority="4888" operator="lessThan">
      <formula>$C$4</formula>
    </cfRule>
  </conditionalFormatting>
  <conditionalFormatting sqref="BP40">
    <cfRule type="cellIs" dxfId="11984" priority="4889" operator="lessThan">
      <formula>$C$4</formula>
    </cfRule>
  </conditionalFormatting>
  <conditionalFormatting sqref="BP41">
    <cfRule type="cellIs" dxfId="11983" priority="4890" operator="lessThan">
      <formula>$C$4</formula>
    </cfRule>
  </conditionalFormatting>
  <conditionalFormatting sqref="BP41">
    <cfRule type="cellIs" dxfId="11982" priority="4891" operator="lessThan">
      <formula>$C$4</formula>
    </cfRule>
  </conditionalFormatting>
  <conditionalFormatting sqref="BP42">
    <cfRule type="cellIs" dxfId="11981" priority="4892" operator="lessThan">
      <formula>$C$4</formula>
    </cfRule>
  </conditionalFormatting>
  <conditionalFormatting sqref="BP42">
    <cfRule type="cellIs" dxfId="11980" priority="4893" operator="lessThan">
      <formula>$C$4</formula>
    </cfRule>
  </conditionalFormatting>
  <conditionalFormatting sqref="BP43">
    <cfRule type="cellIs" dxfId="11979" priority="4894" operator="lessThan">
      <formula>$C$4</formula>
    </cfRule>
  </conditionalFormatting>
  <conditionalFormatting sqref="BP43">
    <cfRule type="cellIs" dxfId="11978" priority="4895" operator="lessThan">
      <formula>$C$4</formula>
    </cfRule>
  </conditionalFormatting>
  <conditionalFormatting sqref="BP44">
    <cfRule type="cellIs" dxfId="11977" priority="4896" operator="lessThan">
      <formula>$C$4</formula>
    </cfRule>
  </conditionalFormatting>
  <conditionalFormatting sqref="BP44">
    <cfRule type="cellIs" dxfId="11976" priority="4897" operator="lessThan">
      <formula>$C$4</formula>
    </cfRule>
  </conditionalFormatting>
  <conditionalFormatting sqref="BP45">
    <cfRule type="cellIs" dxfId="11975" priority="4898" operator="lessThan">
      <formula>$C$4</formula>
    </cfRule>
  </conditionalFormatting>
  <conditionalFormatting sqref="BP45">
    <cfRule type="cellIs" dxfId="11974" priority="4899" operator="lessThan">
      <formula>$C$4</formula>
    </cfRule>
  </conditionalFormatting>
  <conditionalFormatting sqref="BP46">
    <cfRule type="cellIs" dxfId="11973" priority="4900" operator="lessThan">
      <formula>$C$4</formula>
    </cfRule>
  </conditionalFormatting>
  <conditionalFormatting sqref="BP46">
    <cfRule type="cellIs" dxfId="11972" priority="4901" operator="lessThan">
      <formula>$C$4</formula>
    </cfRule>
  </conditionalFormatting>
  <conditionalFormatting sqref="BP47">
    <cfRule type="cellIs" dxfId="11971" priority="4902" operator="lessThan">
      <formula>$C$4</formula>
    </cfRule>
  </conditionalFormatting>
  <conditionalFormatting sqref="BP47">
    <cfRule type="cellIs" dxfId="11970" priority="4903" operator="lessThan">
      <formula>$C$4</formula>
    </cfRule>
  </conditionalFormatting>
  <conditionalFormatting sqref="BP48">
    <cfRule type="cellIs" dxfId="11969" priority="4904" operator="lessThan">
      <formula>$C$4</formula>
    </cfRule>
  </conditionalFormatting>
  <conditionalFormatting sqref="BP48">
    <cfRule type="cellIs" dxfId="11968" priority="4905" operator="lessThan">
      <formula>$C$4</formula>
    </cfRule>
  </conditionalFormatting>
  <conditionalFormatting sqref="BP49">
    <cfRule type="cellIs" dxfId="11967" priority="4906" operator="lessThan">
      <formula>$C$4</formula>
    </cfRule>
  </conditionalFormatting>
  <conditionalFormatting sqref="BP49">
    <cfRule type="cellIs" dxfId="11966" priority="4907" operator="lessThan">
      <formula>$C$4</formula>
    </cfRule>
  </conditionalFormatting>
  <conditionalFormatting sqref="BP50">
    <cfRule type="cellIs" dxfId="11965" priority="4908" operator="lessThan">
      <formula>$C$4</formula>
    </cfRule>
  </conditionalFormatting>
  <conditionalFormatting sqref="BP50">
    <cfRule type="cellIs" dxfId="11964" priority="4909" operator="lessThan">
      <formula>$C$4</formula>
    </cfRule>
  </conditionalFormatting>
  <conditionalFormatting sqref="BP51">
    <cfRule type="cellIs" dxfId="11963" priority="4910" operator="lessThan">
      <formula>$C$4</formula>
    </cfRule>
  </conditionalFormatting>
  <conditionalFormatting sqref="BP51">
    <cfRule type="cellIs" dxfId="11962" priority="4911" operator="lessThan">
      <formula>$C$4</formula>
    </cfRule>
  </conditionalFormatting>
  <conditionalFormatting sqref="BP52">
    <cfRule type="cellIs" dxfId="11961" priority="4912" operator="lessThan">
      <formula>$C$4</formula>
    </cfRule>
  </conditionalFormatting>
  <conditionalFormatting sqref="BP52">
    <cfRule type="cellIs" dxfId="11960" priority="4913" operator="lessThan">
      <formula>$C$4</formula>
    </cfRule>
  </conditionalFormatting>
  <conditionalFormatting sqref="BP53">
    <cfRule type="cellIs" dxfId="11959" priority="4914" operator="lessThan">
      <formula>$C$4</formula>
    </cfRule>
  </conditionalFormatting>
  <conditionalFormatting sqref="BP53">
    <cfRule type="cellIs" dxfId="11958" priority="4915" operator="lessThan">
      <formula>$C$4</formula>
    </cfRule>
  </conditionalFormatting>
  <conditionalFormatting sqref="BP54">
    <cfRule type="cellIs" dxfId="11957" priority="4916" operator="lessThan">
      <formula>$C$4</formula>
    </cfRule>
  </conditionalFormatting>
  <conditionalFormatting sqref="BP54">
    <cfRule type="cellIs" dxfId="11956" priority="4917" operator="lessThan">
      <formula>$C$4</formula>
    </cfRule>
  </conditionalFormatting>
  <conditionalFormatting sqref="BP55">
    <cfRule type="cellIs" dxfId="11955" priority="4918" operator="lessThan">
      <formula>$C$4</formula>
    </cfRule>
  </conditionalFormatting>
  <conditionalFormatting sqref="BP55">
    <cfRule type="cellIs" dxfId="11954" priority="4919" operator="lessThan">
      <formula>$C$4</formula>
    </cfRule>
  </conditionalFormatting>
  <conditionalFormatting sqref="BP56">
    <cfRule type="cellIs" dxfId="11953" priority="4920" operator="lessThan">
      <formula>$C$4</formula>
    </cfRule>
  </conditionalFormatting>
  <conditionalFormatting sqref="BP56">
    <cfRule type="cellIs" dxfId="11952" priority="4921" operator="lessThan">
      <formula>$C$4</formula>
    </cfRule>
  </conditionalFormatting>
  <conditionalFormatting sqref="BP57">
    <cfRule type="cellIs" dxfId="11951" priority="4922" operator="lessThan">
      <formula>$C$4</formula>
    </cfRule>
  </conditionalFormatting>
  <conditionalFormatting sqref="BP57">
    <cfRule type="cellIs" dxfId="11950" priority="4923" operator="lessThan">
      <formula>$C$4</formula>
    </cfRule>
  </conditionalFormatting>
  <conditionalFormatting sqref="BP58">
    <cfRule type="cellIs" dxfId="11949" priority="4924" operator="lessThan">
      <formula>$C$4</formula>
    </cfRule>
  </conditionalFormatting>
  <conditionalFormatting sqref="BP58">
    <cfRule type="cellIs" dxfId="11948" priority="4925" operator="lessThan">
      <formula>$C$4</formula>
    </cfRule>
  </conditionalFormatting>
  <conditionalFormatting sqref="BP59">
    <cfRule type="cellIs" dxfId="11947" priority="4926" operator="lessThan">
      <formula>$C$4</formula>
    </cfRule>
  </conditionalFormatting>
  <conditionalFormatting sqref="BP59">
    <cfRule type="cellIs" dxfId="11946" priority="4927" operator="lessThan">
      <formula>$C$4</formula>
    </cfRule>
  </conditionalFormatting>
  <conditionalFormatting sqref="BP60">
    <cfRule type="cellIs" dxfId="11945" priority="4928" operator="lessThan">
      <formula>$C$4</formula>
    </cfRule>
  </conditionalFormatting>
  <conditionalFormatting sqref="BP60">
    <cfRule type="cellIs" dxfId="11944" priority="4929" operator="lessThan">
      <formula>$C$4</formula>
    </cfRule>
  </conditionalFormatting>
  <conditionalFormatting sqref="BQ11">
    <cfRule type="cellIs" dxfId="11943" priority="4930" operator="lessThan">
      <formula>$C$4</formula>
    </cfRule>
  </conditionalFormatting>
  <conditionalFormatting sqref="BQ11">
    <cfRule type="cellIs" dxfId="11942" priority="4931" operator="lessThan">
      <formula>$C$4</formula>
    </cfRule>
  </conditionalFormatting>
  <conditionalFormatting sqref="BQ12">
    <cfRule type="cellIs" dxfId="11941" priority="4932" operator="lessThan">
      <formula>$C$4</formula>
    </cfRule>
  </conditionalFormatting>
  <conditionalFormatting sqref="BQ12">
    <cfRule type="cellIs" dxfId="11940" priority="4933" operator="lessThan">
      <formula>$C$4</formula>
    </cfRule>
  </conditionalFormatting>
  <conditionalFormatting sqref="BQ13">
    <cfRule type="cellIs" dxfId="11939" priority="4934" operator="lessThan">
      <formula>$C$4</formula>
    </cfRule>
  </conditionalFormatting>
  <conditionalFormatting sqref="BQ13">
    <cfRule type="cellIs" dxfId="11938" priority="4935" operator="lessThan">
      <formula>$C$4</formula>
    </cfRule>
  </conditionalFormatting>
  <conditionalFormatting sqref="BQ14">
    <cfRule type="cellIs" dxfId="11937" priority="4936" operator="lessThan">
      <formula>$C$4</formula>
    </cfRule>
  </conditionalFormatting>
  <conditionalFormatting sqref="BQ14">
    <cfRule type="cellIs" dxfId="11936" priority="4937" operator="lessThan">
      <formula>$C$4</formula>
    </cfRule>
  </conditionalFormatting>
  <conditionalFormatting sqref="BQ15">
    <cfRule type="cellIs" dxfId="11935" priority="4938" operator="lessThan">
      <formula>$C$4</formula>
    </cfRule>
  </conditionalFormatting>
  <conditionalFormatting sqref="BQ15">
    <cfRule type="cellIs" dxfId="11934" priority="4939" operator="lessThan">
      <formula>$C$4</formula>
    </cfRule>
  </conditionalFormatting>
  <conditionalFormatting sqref="BQ16">
    <cfRule type="cellIs" dxfId="11933" priority="4940" operator="lessThan">
      <formula>$C$4</formula>
    </cfRule>
  </conditionalFormatting>
  <conditionalFormatting sqref="BQ16">
    <cfRule type="cellIs" dxfId="11932" priority="4941" operator="lessThan">
      <formula>$C$4</formula>
    </cfRule>
  </conditionalFormatting>
  <conditionalFormatting sqref="BQ17">
    <cfRule type="cellIs" dxfId="11931" priority="4942" operator="lessThan">
      <formula>$C$4</formula>
    </cfRule>
  </conditionalFormatting>
  <conditionalFormatting sqref="BQ17">
    <cfRule type="cellIs" dxfId="11930" priority="4943" operator="lessThan">
      <formula>$C$4</formula>
    </cfRule>
  </conditionalFormatting>
  <conditionalFormatting sqref="BQ18">
    <cfRule type="cellIs" dxfId="11929" priority="4944" operator="lessThan">
      <formula>$C$4</formula>
    </cfRule>
  </conditionalFormatting>
  <conditionalFormatting sqref="BQ18">
    <cfRule type="cellIs" dxfId="11928" priority="4945" operator="lessThan">
      <formula>$C$4</formula>
    </cfRule>
  </conditionalFormatting>
  <conditionalFormatting sqref="BQ19">
    <cfRule type="cellIs" dxfId="11927" priority="4946" operator="lessThan">
      <formula>$C$4</formula>
    </cfRule>
  </conditionalFormatting>
  <conditionalFormatting sqref="BQ19">
    <cfRule type="cellIs" dxfId="11926" priority="4947" operator="lessThan">
      <formula>$C$4</formula>
    </cfRule>
  </conditionalFormatting>
  <conditionalFormatting sqref="BQ20">
    <cfRule type="cellIs" dxfId="11925" priority="4948" operator="lessThan">
      <formula>$C$4</formula>
    </cfRule>
  </conditionalFormatting>
  <conditionalFormatting sqref="BQ20">
    <cfRule type="cellIs" dxfId="11924" priority="4949" operator="lessThan">
      <formula>$C$4</formula>
    </cfRule>
  </conditionalFormatting>
  <conditionalFormatting sqref="BQ21">
    <cfRule type="cellIs" dxfId="11923" priority="4950" operator="lessThan">
      <formula>$C$4</formula>
    </cfRule>
  </conditionalFormatting>
  <conditionalFormatting sqref="BQ21">
    <cfRule type="cellIs" dxfId="11922" priority="4951" operator="lessThan">
      <formula>$C$4</formula>
    </cfRule>
  </conditionalFormatting>
  <conditionalFormatting sqref="BQ22">
    <cfRule type="cellIs" dxfId="11921" priority="4952" operator="lessThan">
      <formula>$C$4</formula>
    </cfRule>
  </conditionalFormatting>
  <conditionalFormatting sqref="BQ22">
    <cfRule type="cellIs" dxfId="11920" priority="4953" operator="lessThan">
      <formula>$C$4</formula>
    </cfRule>
  </conditionalFormatting>
  <conditionalFormatting sqref="BQ23">
    <cfRule type="cellIs" dxfId="11919" priority="4954" operator="lessThan">
      <formula>$C$4</formula>
    </cfRule>
  </conditionalFormatting>
  <conditionalFormatting sqref="BQ23">
    <cfRule type="cellIs" dxfId="11918" priority="4955" operator="lessThan">
      <formula>$C$4</formula>
    </cfRule>
  </conditionalFormatting>
  <conditionalFormatting sqref="BQ24">
    <cfRule type="cellIs" dxfId="11917" priority="4956" operator="lessThan">
      <formula>$C$4</formula>
    </cfRule>
  </conditionalFormatting>
  <conditionalFormatting sqref="BQ24">
    <cfRule type="cellIs" dxfId="11916" priority="4957" operator="lessThan">
      <formula>$C$4</formula>
    </cfRule>
  </conditionalFormatting>
  <conditionalFormatting sqref="BQ25">
    <cfRule type="cellIs" dxfId="11915" priority="4958" operator="lessThan">
      <formula>$C$4</formula>
    </cfRule>
  </conditionalFormatting>
  <conditionalFormatting sqref="BQ25">
    <cfRule type="cellIs" dxfId="11914" priority="4959" operator="lessThan">
      <formula>$C$4</formula>
    </cfRule>
  </conditionalFormatting>
  <conditionalFormatting sqref="BQ26">
    <cfRule type="cellIs" dxfId="11913" priority="4960" operator="lessThan">
      <formula>$C$4</formula>
    </cfRule>
  </conditionalFormatting>
  <conditionalFormatting sqref="BQ26">
    <cfRule type="cellIs" dxfId="11912" priority="4961" operator="lessThan">
      <formula>$C$4</formula>
    </cfRule>
  </conditionalFormatting>
  <conditionalFormatting sqref="BQ27">
    <cfRule type="cellIs" dxfId="11911" priority="4962" operator="lessThan">
      <formula>$C$4</formula>
    </cfRule>
  </conditionalFormatting>
  <conditionalFormatting sqref="BQ27">
    <cfRule type="cellIs" dxfId="11910" priority="4963" operator="lessThan">
      <formula>$C$4</formula>
    </cfRule>
  </conditionalFormatting>
  <conditionalFormatting sqref="BQ28">
    <cfRule type="cellIs" dxfId="11909" priority="4964" operator="lessThan">
      <formula>$C$4</formula>
    </cfRule>
  </conditionalFormatting>
  <conditionalFormatting sqref="BQ28">
    <cfRule type="cellIs" dxfId="11908" priority="4965" operator="lessThan">
      <formula>$C$4</formula>
    </cfRule>
  </conditionalFormatting>
  <conditionalFormatting sqref="BQ29">
    <cfRule type="cellIs" dxfId="11907" priority="4966" operator="lessThan">
      <formula>$C$4</formula>
    </cfRule>
  </conditionalFormatting>
  <conditionalFormatting sqref="BQ29">
    <cfRule type="cellIs" dxfId="11906" priority="4967" operator="lessThan">
      <formula>$C$4</formula>
    </cfRule>
  </conditionalFormatting>
  <conditionalFormatting sqref="BQ30">
    <cfRule type="cellIs" dxfId="11905" priority="4968" operator="lessThan">
      <formula>$C$4</formula>
    </cfRule>
  </conditionalFormatting>
  <conditionalFormatting sqref="BQ30">
    <cfRule type="cellIs" dxfId="11904" priority="4969" operator="lessThan">
      <formula>$C$4</formula>
    </cfRule>
  </conditionalFormatting>
  <conditionalFormatting sqref="BQ31">
    <cfRule type="cellIs" dxfId="11903" priority="4970" operator="lessThan">
      <formula>$C$4</formula>
    </cfRule>
  </conditionalFormatting>
  <conditionalFormatting sqref="BQ31">
    <cfRule type="cellIs" dxfId="11902" priority="4971" operator="lessThan">
      <formula>$C$4</formula>
    </cfRule>
  </conditionalFormatting>
  <conditionalFormatting sqref="BQ32">
    <cfRule type="cellIs" dxfId="11901" priority="4972" operator="lessThan">
      <formula>$C$4</formula>
    </cfRule>
  </conditionalFormatting>
  <conditionalFormatting sqref="BQ32">
    <cfRule type="cellIs" dxfId="11900" priority="4973" operator="lessThan">
      <formula>$C$4</formula>
    </cfRule>
  </conditionalFormatting>
  <conditionalFormatting sqref="BQ33">
    <cfRule type="cellIs" dxfId="11899" priority="4974" operator="lessThan">
      <formula>$C$4</formula>
    </cfRule>
  </conditionalFormatting>
  <conditionalFormatting sqref="BQ33">
    <cfRule type="cellIs" dxfId="11898" priority="4975" operator="lessThan">
      <formula>$C$4</formula>
    </cfRule>
  </conditionalFormatting>
  <conditionalFormatting sqref="BQ34">
    <cfRule type="cellIs" dxfId="11897" priority="4976" operator="lessThan">
      <formula>$C$4</formula>
    </cfRule>
  </conditionalFormatting>
  <conditionalFormatting sqref="BQ34">
    <cfRule type="cellIs" dxfId="11896" priority="4977" operator="lessThan">
      <formula>$C$4</formula>
    </cfRule>
  </conditionalFormatting>
  <conditionalFormatting sqref="BQ35">
    <cfRule type="cellIs" dxfId="11895" priority="4978" operator="lessThan">
      <formula>$C$4</formula>
    </cfRule>
  </conditionalFormatting>
  <conditionalFormatting sqref="BQ35">
    <cfRule type="cellIs" dxfId="11894" priority="4979" operator="lessThan">
      <formula>$C$4</formula>
    </cfRule>
  </conditionalFormatting>
  <conditionalFormatting sqref="BQ36">
    <cfRule type="cellIs" dxfId="11893" priority="4980" operator="lessThan">
      <formula>$C$4</formula>
    </cfRule>
  </conditionalFormatting>
  <conditionalFormatting sqref="BQ36">
    <cfRule type="cellIs" dxfId="11892" priority="4981" operator="lessThan">
      <formula>$C$4</formula>
    </cfRule>
  </conditionalFormatting>
  <conditionalFormatting sqref="BQ37">
    <cfRule type="cellIs" dxfId="11891" priority="4982" operator="lessThan">
      <formula>$C$4</formula>
    </cfRule>
  </conditionalFormatting>
  <conditionalFormatting sqref="BQ37">
    <cfRule type="cellIs" dxfId="11890" priority="4983" operator="lessThan">
      <formula>$C$4</formula>
    </cfRule>
  </conditionalFormatting>
  <conditionalFormatting sqref="BQ38">
    <cfRule type="cellIs" dxfId="11889" priority="4984" operator="lessThan">
      <formula>$C$4</formula>
    </cfRule>
  </conditionalFormatting>
  <conditionalFormatting sqref="BQ38">
    <cfRule type="cellIs" dxfId="11888" priority="4985" operator="lessThan">
      <formula>$C$4</formula>
    </cfRule>
  </conditionalFormatting>
  <conditionalFormatting sqref="BQ39">
    <cfRule type="cellIs" dxfId="11887" priority="4986" operator="lessThan">
      <formula>$C$4</formula>
    </cfRule>
  </conditionalFormatting>
  <conditionalFormatting sqref="BQ39">
    <cfRule type="cellIs" dxfId="11886" priority="4987" operator="lessThan">
      <formula>$C$4</formula>
    </cfRule>
  </conditionalFormatting>
  <conditionalFormatting sqref="BQ40">
    <cfRule type="cellIs" dxfId="11885" priority="4988" operator="lessThan">
      <formula>$C$4</formula>
    </cfRule>
  </conditionalFormatting>
  <conditionalFormatting sqref="BQ40">
    <cfRule type="cellIs" dxfId="11884" priority="4989" operator="lessThan">
      <formula>$C$4</formula>
    </cfRule>
  </conditionalFormatting>
  <conditionalFormatting sqref="BQ41">
    <cfRule type="cellIs" dxfId="11883" priority="4990" operator="lessThan">
      <formula>$C$4</formula>
    </cfRule>
  </conditionalFormatting>
  <conditionalFormatting sqref="BQ41">
    <cfRule type="cellIs" dxfId="11882" priority="4991" operator="lessThan">
      <formula>$C$4</formula>
    </cfRule>
  </conditionalFormatting>
  <conditionalFormatting sqref="BQ42">
    <cfRule type="cellIs" dxfId="11881" priority="4992" operator="lessThan">
      <formula>$C$4</formula>
    </cfRule>
  </conditionalFormatting>
  <conditionalFormatting sqref="BQ42">
    <cfRule type="cellIs" dxfId="11880" priority="4993" operator="lessThan">
      <formula>$C$4</formula>
    </cfRule>
  </conditionalFormatting>
  <conditionalFormatting sqref="BQ43">
    <cfRule type="cellIs" dxfId="11879" priority="4994" operator="lessThan">
      <formula>$C$4</formula>
    </cfRule>
  </conditionalFormatting>
  <conditionalFormatting sqref="BQ43">
    <cfRule type="cellIs" dxfId="11878" priority="4995" operator="lessThan">
      <formula>$C$4</formula>
    </cfRule>
  </conditionalFormatting>
  <conditionalFormatting sqref="BQ44">
    <cfRule type="cellIs" dxfId="11877" priority="4996" operator="lessThan">
      <formula>$C$4</formula>
    </cfRule>
  </conditionalFormatting>
  <conditionalFormatting sqref="BQ44">
    <cfRule type="cellIs" dxfId="11876" priority="4997" operator="lessThan">
      <formula>$C$4</formula>
    </cfRule>
  </conditionalFormatting>
  <conditionalFormatting sqref="BQ45">
    <cfRule type="cellIs" dxfId="11875" priority="4998" operator="lessThan">
      <formula>$C$4</formula>
    </cfRule>
  </conditionalFormatting>
  <conditionalFormatting sqref="BQ45">
    <cfRule type="cellIs" dxfId="11874" priority="4999" operator="lessThan">
      <formula>$C$4</formula>
    </cfRule>
  </conditionalFormatting>
  <conditionalFormatting sqref="BQ46">
    <cfRule type="cellIs" dxfId="11873" priority="5000" operator="lessThan">
      <formula>$C$4</formula>
    </cfRule>
  </conditionalFormatting>
  <conditionalFormatting sqref="BQ46">
    <cfRule type="cellIs" dxfId="11872" priority="5001" operator="lessThan">
      <formula>$C$4</formula>
    </cfRule>
  </conditionalFormatting>
  <conditionalFormatting sqref="BQ47">
    <cfRule type="cellIs" dxfId="11871" priority="5002" operator="lessThan">
      <formula>$C$4</formula>
    </cfRule>
  </conditionalFormatting>
  <conditionalFormatting sqref="BQ47">
    <cfRule type="cellIs" dxfId="11870" priority="5003" operator="lessThan">
      <formula>$C$4</formula>
    </cfRule>
  </conditionalFormatting>
  <conditionalFormatting sqref="BQ48">
    <cfRule type="cellIs" dxfId="11869" priority="5004" operator="lessThan">
      <formula>$C$4</formula>
    </cfRule>
  </conditionalFormatting>
  <conditionalFormatting sqref="BQ48">
    <cfRule type="cellIs" dxfId="11868" priority="5005" operator="lessThan">
      <formula>$C$4</formula>
    </cfRule>
  </conditionalFormatting>
  <conditionalFormatting sqref="BQ49">
    <cfRule type="cellIs" dxfId="11867" priority="5006" operator="lessThan">
      <formula>$C$4</formula>
    </cfRule>
  </conditionalFormatting>
  <conditionalFormatting sqref="BQ49">
    <cfRule type="cellIs" dxfId="11866" priority="5007" operator="lessThan">
      <formula>$C$4</formula>
    </cfRule>
  </conditionalFormatting>
  <conditionalFormatting sqref="BQ50">
    <cfRule type="cellIs" dxfId="11865" priority="5008" operator="lessThan">
      <formula>$C$4</formula>
    </cfRule>
  </conditionalFormatting>
  <conditionalFormatting sqref="BQ50">
    <cfRule type="cellIs" dxfId="11864" priority="5009" operator="lessThan">
      <formula>$C$4</formula>
    </cfRule>
  </conditionalFormatting>
  <conditionalFormatting sqref="BQ51">
    <cfRule type="cellIs" dxfId="11863" priority="5010" operator="lessThan">
      <formula>$C$4</formula>
    </cfRule>
  </conditionalFormatting>
  <conditionalFormatting sqref="BQ51">
    <cfRule type="cellIs" dxfId="11862" priority="5011" operator="lessThan">
      <formula>$C$4</formula>
    </cfRule>
  </conditionalFormatting>
  <conditionalFormatting sqref="BQ52">
    <cfRule type="cellIs" dxfId="11861" priority="5012" operator="lessThan">
      <formula>$C$4</formula>
    </cfRule>
  </conditionalFormatting>
  <conditionalFormatting sqref="BQ52">
    <cfRule type="cellIs" dxfId="11860" priority="5013" operator="lessThan">
      <formula>$C$4</formula>
    </cfRule>
  </conditionalFormatting>
  <conditionalFormatting sqref="BQ53">
    <cfRule type="cellIs" dxfId="11859" priority="5014" operator="lessThan">
      <formula>$C$4</formula>
    </cfRule>
  </conditionalFormatting>
  <conditionalFormatting sqref="BQ53">
    <cfRule type="cellIs" dxfId="11858" priority="5015" operator="lessThan">
      <formula>$C$4</formula>
    </cfRule>
  </conditionalFormatting>
  <conditionalFormatting sqref="BQ54">
    <cfRule type="cellIs" dxfId="11857" priority="5016" operator="lessThan">
      <formula>$C$4</formula>
    </cfRule>
  </conditionalFormatting>
  <conditionalFormatting sqref="BQ54">
    <cfRule type="cellIs" dxfId="11856" priority="5017" operator="lessThan">
      <formula>$C$4</formula>
    </cfRule>
  </conditionalFormatting>
  <conditionalFormatting sqref="BQ55">
    <cfRule type="cellIs" dxfId="11855" priority="5018" operator="lessThan">
      <formula>$C$4</formula>
    </cfRule>
  </conditionalFormatting>
  <conditionalFormatting sqref="BQ55">
    <cfRule type="cellIs" dxfId="11854" priority="5019" operator="lessThan">
      <formula>$C$4</formula>
    </cfRule>
  </conditionalFormatting>
  <conditionalFormatting sqref="BQ56">
    <cfRule type="cellIs" dxfId="11853" priority="5020" operator="lessThan">
      <formula>$C$4</formula>
    </cfRule>
  </conditionalFormatting>
  <conditionalFormatting sqref="BQ56">
    <cfRule type="cellIs" dxfId="11852" priority="5021" operator="lessThan">
      <formula>$C$4</formula>
    </cfRule>
  </conditionalFormatting>
  <conditionalFormatting sqref="BQ57">
    <cfRule type="cellIs" dxfId="11851" priority="5022" operator="lessThan">
      <formula>$C$4</formula>
    </cfRule>
  </conditionalFormatting>
  <conditionalFormatting sqref="BQ57">
    <cfRule type="cellIs" dxfId="11850" priority="5023" operator="lessThan">
      <formula>$C$4</formula>
    </cfRule>
  </conditionalFormatting>
  <conditionalFormatting sqref="BQ58">
    <cfRule type="cellIs" dxfId="11849" priority="5024" operator="lessThan">
      <formula>$C$4</formula>
    </cfRule>
  </conditionalFormatting>
  <conditionalFormatting sqref="BQ58">
    <cfRule type="cellIs" dxfId="11848" priority="5025" operator="lessThan">
      <formula>$C$4</formula>
    </cfRule>
  </conditionalFormatting>
  <conditionalFormatting sqref="BQ59">
    <cfRule type="cellIs" dxfId="11847" priority="5026" operator="lessThan">
      <formula>$C$4</formula>
    </cfRule>
  </conditionalFormatting>
  <conditionalFormatting sqref="BQ59">
    <cfRule type="cellIs" dxfId="11846" priority="5027" operator="lessThan">
      <formula>$C$4</formula>
    </cfRule>
  </conditionalFormatting>
  <conditionalFormatting sqref="BQ60">
    <cfRule type="cellIs" dxfId="11845" priority="5028" operator="lessThan">
      <formula>$C$4</formula>
    </cfRule>
  </conditionalFormatting>
  <conditionalFormatting sqref="BQ60">
    <cfRule type="cellIs" dxfId="11844" priority="5029" operator="lessThan">
      <formula>$C$4</formula>
    </cfRule>
  </conditionalFormatting>
  <conditionalFormatting sqref="CP11:CP24">
    <cfRule type="cellIs" dxfId="11843" priority="5030" operator="lessThan">
      <formula>$C$4</formula>
    </cfRule>
  </conditionalFormatting>
  <conditionalFormatting sqref="CP11:CP24">
    <cfRule type="cellIs" dxfId="11842" priority="5031" operator="lessThan">
      <formula>$C$4</formula>
    </cfRule>
  </conditionalFormatting>
  <conditionalFormatting sqref="CP25">
    <cfRule type="cellIs" dxfId="11841" priority="5058" operator="lessThan">
      <formula>$C$4</formula>
    </cfRule>
  </conditionalFormatting>
  <conditionalFormatting sqref="CP25">
    <cfRule type="cellIs" dxfId="11840" priority="5059" operator="lessThan">
      <formula>$C$4</formula>
    </cfRule>
  </conditionalFormatting>
  <conditionalFormatting sqref="CP26">
    <cfRule type="cellIs" dxfId="11839" priority="5060" operator="lessThan">
      <formula>$C$4</formula>
    </cfRule>
  </conditionalFormatting>
  <conditionalFormatting sqref="CP26">
    <cfRule type="cellIs" dxfId="11838" priority="5061" operator="lessThan">
      <formula>$C$4</formula>
    </cfRule>
  </conditionalFormatting>
  <conditionalFormatting sqref="CP27">
    <cfRule type="cellIs" dxfId="11837" priority="5062" operator="lessThan">
      <formula>$C$4</formula>
    </cfRule>
  </conditionalFormatting>
  <conditionalFormatting sqref="CP27">
    <cfRule type="cellIs" dxfId="11836" priority="5063" operator="lessThan">
      <formula>$C$4</formula>
    </cfRule>
  </conditionalFormatting>
  <conditionalFormatting sqref="CP28">
    <cfRule type="cellIs" dxfId="11835" priority="5064" operator="lessThan">
      <formula>$C$4</formula>
    </cfRule>
  </conditionalFormatting>
  <conditionalFormatting sqref="CP28">
    <cfRule type="cellIs" dxfId="11834" priority="5065" operator="lessThan">
      <formula>$C$4</formula>
    </cfRule>
  </conditionalFormatting>
  <conditionalFormatting sqref="CP29">
    <cfRule type="cellIs" dxfId="11833" priority="5066" operator="lessThan">
      <formula>$C$4</formula>
    </cfRule>
  </conditionalFormatting>
  <conditionalFormatting sqref="CP29">
    <cfRule type="cellIs" dxfId="11832" priority="5067" operator="lessThan">
      <formula>$C$4</formula>
    </cfRule>
  </conditionalFormatting>
  <conditionalFormatting sqref="CP30:CP44">
    <cfRule type="cellIs" dxfId="11831" priority="5068" operator="lessThan">
      <formula>$C$4</formula>
    </cfRule>
  </conditionalFormatting>
  <conditionalFormatting sqref="CP30:CP44">
    <cfRule type="cellIs" dxfId="11830" priority="5069" operator="lessThan">
      <formula>$C$4</formula>
    </cfRule>
  </conditionalFormatting>
  <conditionalFormatting sqref="CP45">
    <cfRule type="cellIs" dxfId="11829" priority="5098" operator="lessThan">
      <formula>$C$4</formula>
    </cfRule>
  </conditionalFormatting>
  <conditionalFormatting sqref="CP45">
    <cfRule type="cellIs" dxfId="11828" priority="5099" operator="lessThan">
      <formula>$C$4</formula>
    </cfRule>
  </conditionalFormatting>
  <conditionalFormatting sqref="CP46">
    <cfRule type="cellIs" dxfId="11827" priority="5100" operator="lessThan">
      <formula>$C$4</formula>
    </cfRule>
  </conditionalFormatting>
  <conditionalFormatting sqref="CP46">
    <cfRule type="cellIs" dxfId="11826" priority="5101" operator="lessThan">
      <formula>$C$4</formula>
    </cfRule>
  </conditionalFormatting>
  <conditionalFormatting sqref="CP47">
    <cfRule type="cellIs" dxfId="11825" priority="5102" operator="lessThan">
      <formula>$C$4</formula>
    </cfRule>
  </conditionalFormatting>
  <conditionalFormatting sqref="CP47">
    <cfRule type="cellIs" dxfId="11824" priority="5103" operator="lessThan">
      <formula>$C$4</formula>
    </cfRule>
  </conditionalFormatting>
  <conditionalFormatting sqref="CP48">
    <cfRule type="cellIs" dxfId="11823" priority="5104" operator="lessThan">
      <formula>$C$4</formula>
    </cfRule>
  </conditionalFormatting>
  <conditionalFormatting sqref="CP48">
    <cfRule type="cellIs" dxfId="11822" priority="5105" operator="lessThan">
      <formula>$C$4</formula>
    </cfRule>
  </conditionalFormatting>
  <conditionalFormatting sqref="CP49">
    <cfRule type="cellIs" dxfId="11821" priority="5106" operator="lessThan">
      <formula>$C$4</formula>
    </cfRule>
  </conditionalFormatting>
  <conditionalFormatting sqref="CP49">
    <cfRule type="cellIs" dxfId="11820" priority="5107" operator="lessThan">
      <formula>$C$4</formula>
    </cfRule>
  </conditionalFormatting>
  <conditionalFormatting sqref="CP50">
    <cfRule type="cellIs" dxfId="11819" priority="5108" operator="lessThan">
      <formula>$C$4</formula>
    </cfRule>
  </conditionalFormatting>
  <conditionalFormatting sqref="CP50">
    <cfRule type="cellIs" dxfId="11818" priority="5109" operator="lessThan">
      <formula>$C$4</formula>
    </cfRule>
  </conditionalFormatting>
  <conditionalFormatting sqref="CP51">
    <cfRule type="cellIs" dxfId="11817" priority="5110" operator="lessThan">
      <formula>$C$4</formula>
    </cfRule>
  </conditionalFormatting>
  <conditionalFormatting sqref="CP51">
    <cfRule type="cellIs" dxfId="11816" priority="5111" operator="lessThan">
      <formula>$C$4</formula>
    </cfRule>
  </conditionalFormatting>
  <conditionalFormatting sqref="CP52">
    <cfRule type="cellIs" dxfId="11815" priority="5112" operator="lessThan">
      <formula>$C$4</formula>
    </cfRule>
  </conditionalFormatting>
  <conditionalFormatting sqref="CP52">
    <cfRule type="cellIs" dxfId="11814" priority="5113" operator="lessThan">
      <formula>$C$4</formula>
    </cfRule>
  </conditionalFormatting>
  <conditionalFormatting sqref="CP53">
    <cfRule type="cellIs" dxfId="11813" priority="5114" operator="lessThan">
      <formula>$C$4</formula>
    </cfRule>
  </conditionalFormatting>
  <conditionalFormatting sqref="CP53">
    <cfRule type="cellIs" dxfId="11812" priority="5115" operator="lessThan">
      <formula>$C$4</formula>
    </cfRule>
  </conditionalFormatting>
  <conditionalFormatting sqref="CP54">
    <cfRule type="cellIs" dxfId="11811" priority="5116" operator="lessThan">
      <formula>$C$4</formula>
    </cfRule>
  </conditionalFormatting>
  <conditionalFormatting sqref="CP54">
    <cfRule type="cellIs" dxfId="11810" priority="5117" operator="lessThan">
      <formula>$C$4</formula>
    </cfRule>
  </conditionalFormatting>
  <conditionalFormatting sqref="CP55">
    <cfRule type="cellIs" dxfId="11809" priority="5118" operator="lessThan">
      <formula>$C$4</formula>
    </cfRule>
  </conditionalFormatting>
  <conditionalFormatting sqref="CP55">
    <cfRule type="cellIs" dxfId="11808" priority="5119" operator="lessThan">
      <formula>$C$4</formula>
    </cfRule>
  </conditionalFormatting>
  <conditionalFormatting sqref="CP56">
    <cfRule type="cellIs" dxfId="11807" priority="5120" operator="lessThan">
      <formula>$C$4</formula>
    </cfRule>
  </conditionalFormatting>
  <conditionalFormatting sqref="CP56">
    <cfRule type="cellIs" dxfId="11806" priority="5121" operator="lessThan">
      <formula>$C$4</formula>
    </cfRule>
  </conditionalFormatting>
  <conditionalFormatting sqref="CP57">
    <cfRule type="cellIs" dxfId="11805" priority="5122" operator="lessThan">
      <formula>$C$4</formula>
    </cfRule>
  </conditionalFormatting>
  <conditionalFormatting sqref="CP57">
    <cfRule type="cellIs" dxfId="11804" priority="5123" operator="lessThan">
      <formula>$C$4</formula>
    </cfRule>
  </conditionalFormatting>
  <conditionalFormatting sqref="CP58">
    <cfRule type="cellIs" dxfId="11803" priority="5124" operator="lessThan">
      <formula>$C$4</formula>
    </cfRule>
  </conditionalFormatting>
  <conditionalFormatting sqref="CP58">
    <cfRule type="cellIs" dxfId="11802" priority="5125" operator="lessThan">
      <formula>$C$4</formula>
    </cfRule>
  </conditionalFormatting>
  <conditionalFormatting sqref="CP59">
    <cfRule type="cellIs" dxfId="11801" priority="5126" operator="lessThan">
      <formula>$C$4</formula>
    </cfRule>
  </conditionalFormatting>
  <conditionalFormatting sqref="CP59">
    <cfRule type="cellIs" dxfId="11800" priority="5127" operator="lessThan">
      <formula>$C$4</formula>
    </cfRule>
  </conditionalFormatting>
  <conditionalFormatting sqref="CP60">
    <cfRule type="cellIs" dxfId="11799" priority="5128" operator="lessThan">
      <formula>$C$4</formula>
    </cfRule>
  </conditionalFormatting>
  <conditionalFormatting sqref="CP60">
    <cfRule type="cellIs" dxfId="11798" priority="5129" operator="lessThan">
      <formula>$C$4</formula>
    </cfRule>
  </conditionalFormatting>
  <conditionalFormatting sqref="CS11:CS14">
    <cfRule type="cellIs" dxfId="11797" priority="5130" operator="lessThan">
      <formula>$C$4</formula>
    </cfRule>
  </conditionalFormatting>
  <conditionalFormatting sqref="CS11:CS14">
    <cfRule type="cellIs" dxfId="11796" priority="5131" operator="lessThan">
      <formula>$C$4</formula>
    </cfRule>
  </conditionalFormatting>
  <conditionalFormatting sqref="CS15">
    <cfRule type="cellIs" dxfId="11795" priority="5138" operator="lessThan">
      <formula>$C$4</formula>
    </cfRule>
  </conditionalFormatting>
  <conditionalFormatting sqref="CS15">
    <cfRule type="cellIs" dxfId="11794" priority="5139" operator="lessThan">
      <formula>$C$4</formula>
    </cfRule>
  </conditionalFormatting>
  <conditionalFormatting sqref="CS16:CS17">
    <cfRule type="cellIs" dxfId="11793" priority="5140" operator="lessThan">
      <formula>$C$4</formula>
    </cfRule>
  </conditionalFormatting>
  <conditionalFormatting sqref="CS16:CS17">
    <cfRule type="cellIs" dxfId="11792" priority="5141" operator="lessThan">
      <formula>$C$4</formula>
    </cfRule>
  </conditionalFormatting>
  <conditionalFormatting sqref="CS18">
    <cfRule type="cellIs" dxfId="11791" priority="5144" operator="lessThan">
      <formula>$C$4</formula>
    </cfRule>
  </conditionalFormatting>
  <conditionalFormatting sqref="CS18">
    <cfRule type="cellIs" dxfId="11790" priority="5145" operator="lessThan">
      <formula>$C$4</formula>
    </cfRule>
  </conditionalFormatting>
  <conditionalFormatting sqref="CS19">
    <cfRule type="cellIs" dxfId="11789" priority="5146" operator="lessThan">
      <formula>$C$4</formula>
    </cfRule>
  </conditionalFormatting>
  <conditionalFormatting sqref="CS19">
    <cfRule type="cellIs" dxfId="11788" priority="5147" operator="lessThan">
      <formula>$C$4</formula>
    </cfRule>
  </conditionalFormatting>
  <conditionalFormatting sqref="CS20:CS28">
    <cfRule type="cellIs" dxfId="11787" priority="5148" operator="lessThan">
      <formula>$C$4</formula>
    </cfRule>
  </conditionalFormatting>
  <conditionalFormatting sqref="CS20:CS28">
    <cfRule type="cellIs" dxfId="11786" priority="5149" operator="lessThan">
      <formula>$C$4</formula>
    </cfRule>
  </conditionalFormatting>
  <conditionalFormatting sqref="CS29">
    <cfRule type="cellIs" dxfId="11785" priority="5166" operator="lessThan">
      <formula>$C$4</formula>
    </cfRule>
  </conditionalFormatting>
  <conditionalFormatting sqref="CS29">
    <cfRule type="cellIs" dxfId="11784" priority="5167" operator="lessThan">
      <formula>$C$4</formula>
    </cfRule>
  </conditionalFormatting>
  <conditionalFormatting sqref="CS30">
    <cfRule type="cellIs" dxfId="11783" priority="5168" operator="lessThan">
      <formula>$C$4</formula>
    </cfRule>
  </conditionalFormatting>
  <conditionalFormatting sqref="CS30">
    <cfRule type="cellIs" dxfId="11782" priority="5169" operator="lessThan">
      <formula>$C$4</formula>
    </cfRule>
  </conditionalFormatting>
  <conditionalFormatting sqref="CS31:CS35">
    <cfRule type="cellIs" dxfId="11781" priority="5170" operator="lessThan">
      <formula>$C$4</formula>
    </cfRule>
  </conditionalFormatting>
  <conditionalFormatting sqref="CS31:CS35">
    <cfRule type="cellIs" dxfId="11780" priority="5171" operator="lessThan">
      <formula>$C$4</formula>
    </cfRule>
  </conditionalFormatting>
  <conditionalFormatting sqref="CS36">
    <cfRule type="cellIs" dxfId="11779" priority="5180" operator="lessThan">
      <formula>$C$4</formula>
    </cfRule>
  </conditionalFormatting>
  <conditionalFormatting sqref="CS36">
    <cfRule type="cellIs" dxfId="11778" priority="5181" operator="lessThan">
      <formula>$C$4</formula>
    </cfRule>
  </conditionalFormatting>
  <conditionalFormatting sqref="CS37">
    <cfRule type="cellIs" dxfId="11777" priority="5182" operator="lessThan">
      <formula>$C$4</formula>
    </cfRule>
  </conditionalFormatting>
  <conditionalFormatting sqref="CS37">
    <cfRule type="cellIs" dxfId="11776" priority="5183" operator="lessThan">
      <formula>$C$4</formula>
    </cfRule>
  </conditionalFormatting>
  <conditionalFormatting sqref="CS38">
    <cfRule type="cellIs" dxfId="11775" priority="5184" operator="lessThan">
      <formula>$C$4</formula>
    </cfRule>
  </conditionalFormatting>
  <conditionalFormatting sqref="CS38">
    <cfRule type="cellIs" dxfId="11774" priority="5185" operator="lessThan">
      <formula>$C$4</formula>
    </cfRule>
  </conditionalFormatting>
  <conditionalFormatting sqref="CS39">
    <cfRule type="cellIs" dxfId="11773" priority="5186" operator="lessThan">
      <formula>$C$4</formula>
    </cfRule>
  </conditionalFormatting>
  <conditionalFormatting sqref="CS39">
    <cfRule type="cellIs" dxfId="11772" priority="5187" operator="lessThan">
      <formula>$C$4</formula>
    </cfRule>
  </conditionalFormatting>
  <conditionalFormatting sqref="CS40">
    <cfRule type="cellIs" dxfId="11771" priority="5188" operator="lessThan">
      <formula>$C$4</formula>
    </cfRule>
  </conditionalFormatting>
  <conditionalFormatting sqref="CS40">
    <cfRule type="cellIs" dxfId="11770" priority="5189" operator="lessThan">
      <formula>$C$4</formula>
    </cfRule>
  </conditionalFormatting>
  <conditionalFormatting sqref="CS41">
    <cfRule type="cellIs" dxfId="11769" priority="5190" operator="lessThan">
      <formula>$C$4</formula>
    </cfRule>
  </conditionalFormatting>
  <conditionalFormatting sqref="CS41">
    <cfRule type="cellIs" dxfId="11768" priority="5191" operator="lessThan">
      <formula>$C$4</formula>
    </cfRule>
  </conditionalFormatting>
  <conditionalFormatting sqref="CS42">
    <cfRule type="cellIs" dxfId="11767" priority="5192" operator="lessThan">
      <formula>$C$4</formula>
    </cfRule>
  </conditionalFormatting>
  <conditionalFormatting sqref="CS42">
    <cfRule type="cellIs" dxfId="11766" priority="5193" operator="lessThan">
      <formula>$C$4</formula>
    </cfRule>
  </conditionalFormatting>
  <conditionalFormatting sqref="CS43">
    <cfRule type="cellIs" dxfId="11765" priority="5194" operator="lessThan">
      <formula>$C$4</formula>
    </cfRule>
  </conditionalFormatting>
  <conditionalFormatting sqref="CS43">
    <cfRule type="cellIs" dxfId="11764" priority="5195" operator="lessThan">
      <formula>$C$4</formula>
    </cfRule>
  </conditionalFormatting>
  <conditionalFormatting sqref="CS44">
    <cfRule type="cellIs" dxfId="11763" priority="5196" operator="lessThan">
      <formula>$C$4</formula>
    </cfRule>
  </conditionalFormatting>
  <conditionalFormatting sqref="CS44">
    <cfRule type="cellIs" dxfId="11762" priority="5197" operator="lessThan">
      <formula>$C$4</formula>
    </cfRule>
  </conditionalFormatting>
  <conditionalFormatting sqref="CS45">
    <cfRule type="cellIs" dxfId="11761" priority="5198" operator="lessThan">
      <formula>$C$4</formula>
    </cfRule>
  </conditionalFormatting>
  <conditionalFormatting sqref="CS45">
    <cfRule type="cellIs" dxfId="11760" priority="5199" operator="lessThan">
      <formula>$C$4</formula>
    </cfRule>
  </conditionalFormatting>
  <conditionalFormatting sqref="CS46">
    <cfRule type="cellIs" dxfId="11759" priority="5200" operator="lessThan">
      <formula>$C$4</formula>
    </cfRule>
  </conditionalFormatting>
  <conditionalFormatting sqref="CS46">
    <cfRule type="cellIs" dxfId="11758" priority="5201" operator="lessThan">
      <formula>$C$4</formula>
    </cfRule>
  </conditionalFormatting>
  <conditionalFormatting sqref="CS47">
    <cfRule type="cellIs" dxfId="11757" priority="5202" operator="lessThan">
      <formula>$C$4</formula>
    </cfRule>
  </conditionalFormatting>
  <conditionalFormatting sqref="CS47">
    <cfRule type="cellIs" dxfId="11756" priority="5203" operator="lessThan">
      <formula>$C$4</formula>
    </cfRule>
  </conditionalFormatting>
  <conditionalFormatting sqref="CS48">
    <cfRule type="cellIs" dxfId="11755" priority="5204" operator="lessThan">
      <formula>$C$4</formula>
    </cfRule>
  </conditionalFormatting>
  <conditionalFormatting sqref="CS48">
    <cfRule type="cellIs" dxfId="11754" priority="5205" operator="lessThan">
      <formula>$C$4</formula>
    </cfRule>
  </conditionalFormatting>
  <conditionalFormatting sqref="CS49">
    <cfRule type="cellIs" dxfId="11753" priority="5206" operator="lessThan">
      <formula>$C$4</formula>
    </cfRule>
  </conditionalFormatting>
  <conditionalFormatting sqref="CS49">
    <cfRule type="cellIs" dxfId="11752" priority="5207" operator="lessThan">
      <formula>$C$4</formula>
    </cfRule>
  </conditionalFormatting>
  <conditionalFormatting sqref="CS50">
    <cfRule type="cellIs" dxfId="11751" priority="5208" operator="lessThan">
      <formula>$C$4</formula>
    </cfRule>
  </conditionalFormatting>
  <conditionalFormatting sqref="CS50">
    <cfRule type="cellIs" dxfId="11750" priority="5209" operator="lessThan">
      <formula>$C$4</formula>
    </cfRule>
  </conditionalFormatting>
  <conditionalFormatting sqref="CS51">
    <cfRule type="cellIs" dxfId="11749" priority="5210" operator="lessThan">
      <formula>$C$4</formula>
    </cfRule>
  </conditionalFormatting>
  <conditionalFormatting sqref="CS51">
    <cfRule type="cellIs" dxfId="11748" priority="5211" operator="lessThan">
      <formula>$C$4</formula>
    </cfRule>
  </conditionalFormatting>
  <conditionalFormatting sqref="CS52">
    <cfRule type="cellIs" dxfId="11747" priority="5212" operator="lessThan">
      <formula>$C$4</formula>
    </cfRule>
  </conditionalFormatting>
  <conditionalFormatting sqref="CS52">
    <cfRule type="cellIs" dxfId="11746" priority="5213" operator="lessThan">
      <formula>$C$4</formula>
    </cfRule>
  </conditionalFormatting>
  <conditionalFormatting sqref="CS53">
    <cfRule type="cellIs" dxfId="11745" priority="5214" operator="lessThan">
      <formula>$C$4</formula>
    </cfRule>
  </conditionalFormatting>
  <conditionalFormatting sqref="CS53">
    <cfRule type="cellIs" dxfId="11744" priority="5215" operator="lessThan">
      <formula>$C$4</formula>
    </cfRule>
  </conditionalFormatting>
  <conditionalFormatting sqref="CS54">
    <cfRule type="cellIs" dxfId="11743" priority="5216" operator="lessThan">
      <formula>$C$4</formula>
    </cfRule>
  </conditionalFormatting>
  <conditionalFormatting sqref="CS54">
    <cfRule type="cellIs" dxfId="11742" priority="5217" operator="lessThan">
      <formula>$C$4</formula>
    </cfRule>
  </conditionalFormatting>
  <conditionalFormatting sqref="CS55">
    <cfRule type="cellIs" dxfId="11741" priority="5218" operator="lessThan">
      <formula>$C$4</formula>
    </cfRule>
  </conditionalFormatting>
  <conditionalFormatting sqref="CS55">
    <cfRule type="cellIs" dxfId="11740" priority="5219" operator="lessThan">
      <formula>$C$4</formula>
    </cfRule>
  </conditionalFormatting>
  <conditionalFormatting sqref="CS56">
    <cfRule type="cellIs" dxfId="11739" priority="5220" operator="lessThan">
      <formula>$C$4</formula>
    </cfRule>
  </conditionalFormatting>
  <conditionalFormatting sqref="CS56">
    <cfRule type="cellIs" dxfId="11738" priority="5221" operator="lessThan">
      <formula>$C$4</formula>
    </cfRule>
  </conditionalFormatting>
  <conditionalFormatting sqref="CS57">
    <cfRule type="cellIs" dxfId="11737" priority="5222" operator="lessThan">
      <formula>$C$4</formula>
    </cfRule>
  </conditionalFormatting>
  <conditionalFormatting sqref="CS57">
    <cfRule type="cellIs" dxfId="11736" priority="5223" operator="lessThan">
      <formula>$C$4</formula>
    </cfRule>
  </conditionalFormatting>
  <conditionalFormatting sqref="CS58">
    <cfRule type="cellIs" dxfId="11735" priority="5224" operator="lessThan">
      <formula>$C$4</formula>
    </cfRule>
  </conditionalFormatting>
  <conditionalFormatting sqref="CS58">
    <cfRule type="cellIs" dxfId="11734" priority="5225" operator="lessThan">
      <formula>$C$4</formula>
    </cfRule>
  </conditionalFormatting>
  <conditionalFormatting sqref="CS59">
    <cfRule type="cellIs" dxfId="11733" priority="5226" operator="lessThan">
      <formula>$C$4</formula>
    </cfRule>
  </conditionalFormatting>
  <conditionalFormatting sqref="CS59">
    <cfRule type="cellIs" dxfId="11732" priority="5227" operator="lessThan">
      <formula>$C$4</formula>
    </cfRule>
  </conditionalFormatting>
  <conditionalFormatting sqref="CS60">
    <cfRule type="cellIs" dxfId="11731" priority="5228" operator="lessThan">
      <formula>$C$4</formula>
    </cfRule>
  </conditionalFormatting>
  <conditionalFormatting sqref="CS60">
    <cfRule type="cellIs" dxfId="11730" priority="5229" operator="lessThan">
      <formula>$C$4</formula>
    </cfRule>
  </conditionalFormatting>
  <conditionalFormatting sqref="CH11">
    <cfRule type="cellIs" dxfId="11729" priority="5230" operator="lessThan">
      <formula>$C$4</formula>
    </cfRule>
  </conditionalFormatting>
  <conditionalFormatting sqref="CH11">
    <cfRule type="cellIs" dxfId="11728" priority="5231" operator="lessThan">
      <formula>$C$4</formula>
    </cfRule>
  </conditionalFormatting>
  <conditionalFormatting sqref="CH12">
    <cfRule type="cellIs" dxfId="11727" priority="5232" operator="lessThan">
      <formula>$C$4</formula>
    </cfRule>
  </conditionalFormatting>
  <conditionalFormatting sqref="CH12">
    <cfRule type="cellIs" dxfId="11726" priority="5233" operator="lessThan">
      <formula>$C$4</formula>
    </cfRule>
  </conditionalFormatting>
  <conditionalFormatting sqref="CH13">
    <cfRule type="cellIs" dxfId="11725" priority="5234" operator="lessThan">
      <formula>$C$4</formula>
    </cfRule>
  </conditionalFormatting>
  <conditionalFormatting sqref="CH13">
    <cfRule type="cellIs" dxfId="11724" priority="5235" operator="lessThan">
      <formula>$C$4</formula>
    </cfRule>
  </conditionalFormatting>
  <conditionalFormatting sqref="CH14">
    <cfRule type="cellIs" dxfId="11723" priority="5236" operator="lessThan">
      <formula>$C$4</formula>
    </cfRule>
  </conditionalFormatting>
  <conditionalFormatting sqref="CH14">
    <cfRule type="cellIs" dxfId="11722" priority="5237" operator="lessThan">
      <formula>$C$4</formula>
    </cfRule>
  </conditionalFormatting>
  <conditionalFormatting sqref="CH15">
    <cfRule type="cellIs" dxfId="11721" priority="5238" operator="lessThan">
      <formula>$C$4</formula>
    </cfRule>
  </conditionalFormatting>
  <conditionalFormatting sqref="CH15">
    <cfRule type="cellIs" dxfId="11720" priority="5239" operator="lessThan">
      <formula>$C$4</formula>
    </cfRule>
  </conditionalFormatting>
  <conditionalFormatting sqref="CH16">
    <cfRule type="cellIs" dxfId="11719" priority="5240" operator="lessThan">
      <formula>$C$4</formula>
    </cfRule>
  </conditionalFormatting>
  <conditionalFormatting sqref="CH16">
    <cfRule type="cellIs" dxfId="11718" priority="5241" operator="lessThan">
      <formula>$C$4</formula>
    </cfRule>
  </conditionalFormatting>
  <conditionalFormatting sqref="CH17">
    <cfRule type="cellIs" dxfId="11717" priority="5242" operator="lessThan">
      <formula>$C$4</formula>
    </cfRule>
  </conditionalFormatting>
  <conditionalFormatting sqref="CH17">
    <cfRule type="cellIs" dxfId="11716" priority="5243" operator="lessThan">
      <formula>$C$4</formula>
    </cfRule>
  </conditionalFormatting>
  <conditionalFormatting sqref="CH18">
    <cfRule type="cellIs" dxfId="11715" priority="5244" operator="lessThan">
      <formula>$C$4</formula>
    </cfRule>
  </conditionalFormatting>
  <conditionalFormatting sqref="CH18">
    <cfRule type="cellIs" dxfId="11714" priority="5245" operator="lessThan">
      <formula>$C$4</formula>
    </cfRule>
  </conditionalFormatting>
  <conditionalFormatting sqref="CH19">
    <cfRule type="cellIs" dxfId="11713" priority="5246" operator="lessThan">
      <formula>$C$4</formula>
    </cfRule>
  </conditionalFormatting>
  <conditionalFormatting sqref="CH19">
    <cfRule type="cellIs" dxfId="11712" priority="5247" operator="lessThan">
      <formula>$C$4</formula>
    </cfRule>
  </conditionalFormatting>
  <conditionalFormatting sqref="CH20">
    <cfRule type="cellIs" dxfId="11711" priority="5248" operator="lessThan">
      <formula>$C$4</formula>
    </cfRule>
  </conditionalFormatting>
  <conditionalFormatting sqref="CH20">
    <cfRule type="cellIs" dxfId="11710" priority="5249" operator="lessThan">
      <formula>$C$4</formula>
    </cfRule>
  </conditionalFormatting>
  <conditionalFormatting sqref="CH21">
    <cfRule type="cellIs" dxfId="11709" priority="5250" operator="lessThan">
      <formula>$C$4</formula>
    </cfRule>
  </conditionalFormatting>
  <conditionalFormatting sqref="CH21">
    <cfRule type="cellIs" dxfId="11708" priority="5251" operator="lessThan">
      <formula>$C$4</formula>
    </cfRule>
  </conditionalFormatting>
  <conditionalFormatting sqref="CH22">
    <cfRule type="cellIs" dxfId="11707" priority="5252" operator="lessThan">
      <formula>$C$4</formula>
    </cfRule>
  </conditionalFormatting>
  <conditionalFormatting sqref="CH22">
    <cfRule type="cellIs" dxfId="11706" priority="5253" operator="lessThan">
      <formula>$C$4</formula>
    </cfRule>
  </conditionalFormatting>
  <conditionalFormatting sqref="CH23">
    <cfRule type="cellIs" dxfId="11705" priority="5254" operator="lessThan">
      <formula>$C$4</formula>
    </cfRule>
  </conditionalFormatting>
  <conditionalFormatting sqref="CH23">
    <cfRule type="cellIs" dxfId="11704" priority="5255" operator="lessThan">
      <formula>$C$4</formula>
    </cfRule>
  </conditionalFormatting>
  <conditionalFormatting sqref="CH24">
    <cfRule type="cellIs" dxfId="11703" priority="5256" operator="lessThan">
      <formula>$C$4</formula>
    </cfRule>
  </conditionalFormatting>
  <conditionalFormatting sqref="CH24">
    <cfRule type="cellIs" dxfId="11702" priority="5257" operator="lessThan">
      <formula>$C$4</formula>
    </cfRule>
  </conditionalFormatting>
  <conditionalFormatting sqref="CH25">
    <cfRule type="cellIs" dxfId="11701" priority="5258" operator="lessThan">
      <formula>$C$4</formula>
    </cfRule>
  </conditionalFormatting>
  <conditionalFormatting sqref="CH25">
    <cfRule type="cellIs" dxfId="11700" priority="5259" operator="lessThan">
      <formula>$C$4</formula>
    </cfRule>
  </conditionalFormatting>
  <conditionalFormatting sqref="CH26">
    <cfRule type="cellIs" dxfId="11699" priority="5260" operator="lessThan">
      <formula>$C$4</formula>
    </cfRule>
  </conditionalFormatting>
  <conditionalFormatting sqref="CH26">
    <cfRule type="cellIs" dxfId="11698" priority="5261" operator="lessThan">
      <formula>$C$4</formula>
    </cfRule>
  </conditionalFormatting>
  <conditionalFormatting sqref="CH27">
    <cfRule type="cellIs" dxfId="11697" priority="5262" operator="lessThan">
      <formula>$C$4</formula>
    </cfRule>
  </conditionalFormatting>
  <conditionalFormatting sqref="CH27">
    <cfRule type="cellIs" dxfId="11696" priority="5263" operator="lessThan">
      <formula>$C$4</formula>
    </cfRule>
  </conditionalFormatting>
  <conditionalFormatting sqref="CH28">
    <cfRule type="cellIs" dxfId="11695" priority="5264" operator="lessThan">
      <formula>$C$4</formula>
    </cfRule>
  </conditionalFormatting>
  <conditionalFormatting sqref="CH28">
    <cfRule type="cellIs" dxfId="11694" priority="5265" operator="lessThan">
      <formula>$C$4</formula>
    </cfRule>
  </conditionalFormatting>
  <conditionalFormatting sqref="CH29">
    <cfRule type="cellIs" dxfId="11693" priority="5266" operator="lessThan">
      <formula>$C$4</formula>
    </cfRule>
  </conditionalFormatting>
  <conditionalFormatting sqref="CH29">
    <cfRule type="cellIs" dxfId="11692" priority="5267" operator="lessThan">
      <formula>$C$4</formula>
    </cfRule>
  </conditionalFormatting>
  <conditionalFormatting sqref="CH30">
    <cfRule type="cellIs" dxfId="11691" priority="5268" operator="lessThan">
      <formula>$C$4</formula>
    </cfRule>
  </conditionalFormatting>
  <conditionalFormatting sqref="CH30">
    <cfRule type="cellIs" dxfId="11690" priority="5269" operator="lessThan">
      <formula>$C$4</formula>
    </cfRule>
  </conditionalFormatting>
  <conditionalFormatting sqref="CH31">
    <cfRule type="cellIs" dxfId="11689" priority="5270" operator="lessThan">
      <formula>$C$4</formula>
    </cfRule>
  </conditionalFormatting>
  <conditionalFormatting sqref="CH31">
    <cfRule type="cellIs" dxfId="11688" priority="5271" operator="lessThan">
      <formula>$C$4</formula>
    </cfRule>
  </conditionalFormatting>
  <conditionalFormatting sqref="CH32">
    <cfRule type="cellIs" dxfId="11687" priority="5272" operator="lessThan">
      <formula>$C$4</formula>
    </cfRule>
  </conditionalFormatting>
  <conditionalFormatting sqref="CH32">
    <cfRule type="cellIs" dxfId="11686" priority="5273" operator="lessThan">
      <formula>$C$4</formula>
    </cfRule>
  </conditionalFormatting>
  <conditionalFormatting sqref="CH33">
    <cfRule type="cellIs" dxfId="11685" priority="5274" operator="lessThan">
      <formula>$C$4</formula>
    </cfRule>
  </conditionalFormatting>
  <conditionalFormatting sqref="CH33">
    <cfRule type="cellIs" dxfId="11684" priority="5275" operator="lessThan">
      <formula>$C$4</formula>
    </cfRule>
  </conditionalFormatting>
  <conditionalFormatting sqref="CH34">
    <cfRule type="cellIs" dxfId="11683" priority="5276" operator="lessThan">
      <formula>$C$4</formula>
    </cfRule>
  </conditionalFormatting>
  <conditionalFormatting sqref="CH34">
    <cfRule type="cellIs" dxfId="11682" priority="5277" operator="lessThan">
      <formula>$C$4</formula>
    </cfRule>
  </conditionalFormatting>
  <conditionalFormatting sqref="CH35">
    <cfRule type="cellIs" dxfId="11681" priority="5278" operator="lessThan">
      <formula>$C$4</formula>
    </cfRule>
  </conditionalFormatting>
  <conditionalFormatting sqref="CH35">
    <cfRule type="cellIs" dxfId="11680" priority="5279" operator="lessThan">
      <formula>$C$4</formula>
    </cfRule>
  </conditionalFormatting>
  <conditionalFormatting sqref="CH36">
    <cfRule type="cellIs" dxfId="11679" priority="5280" operator="lessThan">
      <formula>$C$4</formula>
    </cfRule>
  </conditionalFormatting>
  <conditionalFormatting sqref="CH36">
    <cfRule type="cellIs" dxfId="11678" priority="5281" operator="lessThan">
      <formula>$C$4</formula>
    </cfRule>
  </conditionalFormatting>
  <conditionalFormatting sqref="CH37">
    <cfRule type="cellIs" dxfId="11677" priority="5282" operator="lessThan">
      <formula>$C$4</formula>
    </cfRule>
  </conditionalFormatting>
  <conditionalFormatting sqref="CH37">
    <cfRule type="cellIs" dxfId="11676" priority="5283" operator="lessThan">
      <formula>$C$4</formula>
    </cfRule>
  </conditionalFormatting>
  <conditionalFormatting sqref="CH38">
    <cfRule type="cellIs" dxfId="11675" priority="5284" operator="lessThan">
      <formula>$C$4</formula>
    </cfRule>
  </conditionalFormatting>
  <conditionalFormatting sqref="CH38">
    <cfRule type="cellIs" dxfId="11674" priority="5285" operator="lessThan">
      <formula>$C$4</formula>
    </cfRule>
  </conditionalFormatting>
  <conditionalFormatting sqref="CH39">
    <cfRule type="cellIs" dxfId="11673" priority="5286" operator="lessThan">
      <formula>$C$4</formula>
    </cfRule>
  </conditionalFormatting>
  <conditionalFormatting sqref="CH39">
    <cfRule type="cellIs" dxfId="11672" priority="5287" operator="lessThan">
      <formula>$C$4</formula>
    </cfRule>
  </conditionalFormatting>
  <conditionalFormatting sqref="CH40">
    <cfRule type="cellIs" dxfId="11671" priority="5288" operator="lessThan">
      <formula>$C$4</formula>
    </cfRule>
  </conditionalFormatting>
  <conditionalFormatting sqref="CH40">
    <cfRule type="cellIs" dxfId="11670" priority="5289" operator="lessThan">
      <formula>$C$4</formula>
    </cfRule>
  </conditionalFormatting>
  <conditionalFormatting sqref="CH41">
    <cfRule type="cellIs" dxfId="11669" priority="5290" operator="lessThan">
      <formula>$C$4</formula>
    </cfRule>
  </conditionalFormatting>
  <conditionalFormatting sqref="CH41">
    <cfRule type="cellIs" dxfId="11668" priority="5291" operator="lessThan">
      <formula>$C$4</formula>
    </cfRule>
  </conditionalFormatting>
  <conditionalFormatting sqref="CH42">
    <cfRule type="cellIs" dxfId="11667" priority="5292" operator="lessThan">
      <formula>$C$4</formula>
    </cfRule>
  </conditionalFormatting>
  <conditionalFormatting sqref="CH42">
    <cfRule type="cellIs" dxfId="11666" priority="5293" operator="lessThan">
      <formula>$C$4</formula>
    </cfRule>
  </conditionalFormatting>
  <conditionalFormatting sqref="CH43">
    <cfRule type="cellIs" dxfId="11665" priority="5294" operator="lessThan">
      <formula>$C$4</formula>
    </cfRule>
  </conditionalFormatting>
  <conditionalFormatting sqref="CH43">
    <cfRule type="cellIs" dxfId="11664" priority="5295" operator="lessThan">
      <formula>$C$4</formula>
    </cfRule>
  </conditionalFormatting>
  <conditionalFormatting sqref="CH44">
    <cfRule type="cellIs" dxfId="11663" priority="5296" operator="lessThan">
      <formula>$C$4</formula>
    </cfRule>
  </conditionalFormatting>
  <conditionalFormatting sqref="CH44">
    <cfRule type="cellIs" dxfId="11662" priority="5297" operator="lessThan">
      <formula>$C$4</formula>
    </cfRule>
  </conditionalFormatting>
  <conditionalFormatting sqref="CH45">
    <cfRule type="cellIs" dxfId="11661" priority="5298" operator="lessThan">
      <formula>$C$4</formula>
    </cfRule>
  </conditionalFormatting>
  <conditionalFormatting sqref="CH45">
    <cfRule type="cellIs" dxfId="11660" priority="5299" operator="lessThan">
      <formula>$C$4</formula>
    </cfRule>
  </conditionalFormatting>
  <conditionalFormatting sqref="CH46">
    <cfRule type="cellIs" dxfId="11659" priority="5300" operator="lessThan">
      <formula>$C$4</formula>
    </cfRule>
  </conditionalFormatting>
  <conditionalFormatting sqref="CH46">
    <cfRule type="cellIs" dxfId="11658" priority="5301" operator="lessThan">
      <formula>$C$4</formula>
    </cfRule>
  </conditionalFormatting>
  <conditionalFormatting sqref="CH47">
    <cfRule type="cellIs" dxfId="11657" priority="5302" operator="lessThan">
      <formula>$C$4</formula>
    </cfRule>
  </conditionalFormatting>
  <conditionalFormatting sqref="CH47">
    <cfRule type="cellIs" dxfId="11656" priority="5303" operator="lessThan">
      <formula>$C$4</formula>
    </cfRule>
  </conditionalFormatting>
  <conditionalFormatting sqref="CH48">
    <cfRule type="cellIs" dxfId="11655" priority="5304" operator="lessThan">
      <formula>$C$4</formula>
    </cfRule>
  </conditionalFormatting>
  <conditionalFormatting sqref="CH48">
    <cfRule type="cellIs" dxfId="11654" priority="5305" operator="lessThan">
      <formula>$C$4</formula>
    </cfRule>
  </conditionalFormatting>
  <conditionalFormatting sqref="CH49">
    <cfRule type="cellIs" dxfId="11653" priority="5306" operator="lessThan">
      <formula>$C$4</formula>
    </cfRule>
  </conditionalFormatting>
  <conditionalFormatting sqref="CH49">
    <cfRule type="cellIs" dxfId="11652" priority="5307" operator="lessThan">
      <formula>$C$4</formula>
    </cfRule>
  </conditionalFormatting>
  <conditionalFormatting sqref="CH50">
    <cfRule type="cellIs" dxfId="11651" priority="5308" operator="lessThan">
      <formula>$C$4</formula>
    </cfRule>
  </conditionalFormatting>
  <conditionalFormatting sqref="CH50">
    <cfRule type="cellIs" dxfId="11650" priority="5309" operator="lessThan">
      <formula>$C$4</formula>
    </cfRule>
  </conditionalFormatting>
  <conditionalFormatting sqref="CH51">
    <cfRule type="cellIs" dxfId="11649" priority="5310" operator="lessThan">
      <formula>$C$4</formula>
    </cfRule>
  </conditionalFormatting>
  <conditionalFormatting sqref="CH51">
    <cfRule type="cellIs" dxfId="11648" priority="5311" operator="lessThan">
      <formula>$C$4</formula>
    </cfRule>
  </conditionalFormatting>
  <conditionalFormatting sqref="CH52">
    <cfRule type="cellIs" dxfId="11647" priority="5312" operator="lessThan">
      <formula>$C$4</formula>
    </cfRule>
  </conditionalFormatting>
  <conditionalFormatting sqref="CH52">
    <cfRule type="cellIs" dxfId="11646" priority="5313" operator="lessThan">
      <formula>$C$4</formula>
    </cfRule>
  </conditionalFormatting>
  <conditionalFormatting sqref="CH53">
    <cfRule type="cellIs" dxfId="11645" priority="5314" operator="lessThan">
      <formula>$C$4</formula>
    </cfRule>
  </conditionalFormatting>
  <conditionalFormatting sqref="CH53">
    <cfRule type="cellIs" dxfId="11644" priority="5315" operator="lessThan">
      <formula>$C$4</formula>
    </cfRule>
  </conditionalFormatting>
  <conditionalFormatting sqref="CH54">
    <cfRule type="cellIs" dxfId="11643" priority="5316" operator="lessThan">
      <formula>$C$4</formula>
    </cfRule>
  </conditionalFormatting>
  <conditionalFormatting sqref="CH54">
    <cfRule type="cellIs" dxfId="11642" priority="5317" operator="lessThan">
      <formula>$C$4</formula>
    </cfRule>
  </conditionalFormatting>
  <conditionalFormatting sqref="CH55">
    <cfRule type="cellIs" dxfId="11641" priority="5318" operator="lessThan">
      <formula>$C$4</formula>
    </cfRule>
  </conditionalFormatting>
  <conditionalFormatting sqref="CH55">
    <cfRule type="cellIs" dxfId="11640" priority="5319" operator="lessThan">
      <formula>$C$4</formula>
    </cfRule>
  </conditionalFormatting>
  <conditionalFormatting sqref="CH56">
    <cfRule type="cellIs" dxfId="11639" priority="5320" operator="lessThan">
      <formula>$C$4</formula>
    </cfRule>
  </conditionalFormatting>
  <conditionalFormatting sqref="CH56">
    <cfRule type="cellIs" dxfId="11638" priority="5321" operator="lessThan">
      <formula>$C$4</formula>
    </cfRule>
  </conditionalFormatting>
  <conditionalFormatting sqref="CH57">
    <cfRule type="cellIs" dxfId="11637" priority="5322" operator="lessThan">
      <formula>$C$4</formula>
    </cfRule>
  </conditionalFormatting>
  <conditionalFormatting sqref="CH57">
    <cfRule type="cellIs" dxfId="11636" priority="5323" operator="lessThan">
      <formula>$C$4</formula>
    </cfRule>
  </conditionalFormatting>
  <conditionalFormatting sqref="CH58">
    <cfRule type="cellIs" dxfId="11635" priority="5324" operator="lessThan">
      <formula>$C$4</formula>
    </cfRule>
  </conditionalFormatting>
  <conditionalFormatting sqref="CH58">
    <cfRule type="cellIs" dxfId="11634" priority="5325" operator="lessThan">
      <formula>$C$4</formula>
    </cfRule>
  </conditionalFormatting>
  <conditionalFormatting sqref="CH59">
    <cfRule type="cellIs" dxfId="11633" priority="5326" operator="lessThan">
      <formula>$C$4</formula>
    </cfRule>
  </conditionalFormatting>
  <conditionalFormatting sqref="CH59">
    <cfRule type="cellIs" dxfId="11632" priority="5327" operator="lessThan">
      <formula>$C$4</formula>
    </cfRule>
  </conditionalFormatting>
  <conditionalFormatting sqref="CH60">
    <cfRule type="cellIs" dxfId="11631" priority="5328" operator="lessThan">
      <formula>$C$4</formula>
    </cfRule>
  </conditionalFormatting>
  <conditionalFormatting sqref="CH60">
    <cfRule type="cellIs" dxfId="11630" priority="5329" operator="lessThan">
      <formula>$C$4</formula>
    </cfRule>
  </conditionalFormatting>
  <conditionalFormatting sqref="CI11">
    <cfRule type="cellIs" dxfId="11629" priority="5330" operator="lessThan">
      <formula>$C$4</formula>
    </cfRule>
  </conditionalFormatting>
  <conditionalFormatting sqref="CI11">
    <cfRule type="cellIs" dxfId="11628" priority="5331" operator="lessThan">
      <formula>$C$4</formula>
    </cfRule>
  </conditionalFormatting>
  <conditionalFormatting sqref="CI12">
    <cfRule type="cellIs" dxfId="11627" priority="5332" operator="lessThan">
      <formula>$C$4</formula>
    </cfRule>
  </conditionalFormatting>
  <conditionalFormatting sqref="CI12">
    <cfRule type="cellIs" dxfId="11626" priority="5333" operator="lessThan">
      <formula>$C$4</formula>
    </cfRule>
  </conditionalFormatting>
  <conditionalFormatting sqref="CI13">
    <cfRule type="cellIs" dxfId="11625" priority="5334" operator="lessThan">
      <formula>$C$4</formula>
    </cfRule>
  </conditionalFormatting>
  <conditionalFormatting sqref="CI13">
    <cfRule type="cellIs" dxfId="11624" priority="5335" operator="lessThan">
      <formula>$C$4</formula>
    </cfRule>
  </conditionalFormatting>
  <conditionalFormatting sqref="CI14">
    <cfRule type="cellIs" dxfId="11623" priority="5336" operator="lessThan">
      <formula>$C$4</formula>
    </cfRule>
  </conditionalFormatting>
  <conditionalFormatting sqref="CI14">
    <cfRule type="cellIs" dxfId="11622" priority="5337" operator="lessThan">
      <formula>$C$4</formula>
    </cfRule>
  </conditionalFormatting>
  <conditionalFormatting sqref="CI15">
    <cfRule type="cellIs" dxfId="11621" priority="5338" operator="lessThan">
      <formula>$C$4</formula>
    </cfRule>
  </conditionalFormatting>
  <conditionalFormatting sqref="CI15">
    <cfRule type="cellIs" dxfId="11620" priority="5339" operator="lessThan">
      <formula>$C$4</formula>
    </cfRule>
  </conditionalFormatting>
  <conditionalFormatting sqref="CI16">
    <cfRule type="cellIs" dxfId="11619" priority="5340" operator="lessThan">
      <formula>$C$4</formula>
    </cfRule>
  </conditionalFormatting>
  <conditionalFormatting sqref="CI16">
    <cfRule type="cellIs" dxfId="11618" priority="5341" operator="lessThan">
      <formula>$C$4</formula>
    </cfRule>
  </conditionalFormatting>
  <conditionalFormatting sqref="CI17">
    <cfRule type="cellIs" dxfId="11617" priority="5342" operator="lessThan">
      <formula>$C$4</formula>
    </cfRule>
  </conditionalFormatting>
  <conditionalFormatting sqref="CI17">
    <cfRule type="cellIs" dxfId="11616" priority="5343" operator="lessThan">
      <formula>$C$4</formula>
    </cfRule>
  </conditionalFormatting>
  <conditionalFormatting sqref="CI18">
    <cfRule type="cellIs" dxfId="11615" priority="5344" operator="lessThan">
      <formula>$C$4</formula>
    </cfRule>
  </conditionalFormatting>
  <conditionalFormatting sqref="CI18">
    <cfRule type="cellIs" dxfId="11614" priority="5345" operator="lessThan">
      <formula>$C$4</formula>
    </cfRule>
  </conditionalFormatting>
  <conditionalFormatting sqref="CI19">
    <cfRule type="cellIs" dxfId="11613" priority="5346" operator="lessThan">
      <formula>$C$4</formula>
    </cfRule>
  </conditionalFormatting>
  <conditionalFormatting sqref="CI19">
    <cfRule type="cellIs" dxfId="11612" priority="5347" operator="lessThan">
      <formula>$C$4</formula>
    </cfRule>
  </conditionalFormatting>
  <conditionalFormatting sqref="CI20">
    <cfRule type="cellIs" dxfId="11611" priority="5348" operator="lessThan">
      <formula>$C$4</formula>
    </cfRule>
  </conditionalFormatting>
  <conditionalFormatting sqref="CI20">
    <cfRule type="cellIs" dxfId="11610" priority="5349" operator="lessThan">
      <formula>$C$4</formula>
    </cfRule>
  </conditionalFormatting>
  <conditionalFormatting sqref="CI21">
    <cfRule type="cellIs" dxfId="11609" priority="5350" operator="lessThan">
      <formula>$C$4</formula>
    </cfRule>
  </conditionalFormatting>
  <conditionalFormatting sqref="CI21">
    <cfRule type="cellIs" dxfId="11608" priority="5351" operator="lessThan">
      <formula>$C$4</formula>
    </cfRule>
  </conditionalFormatting>
  <conditionalFormatting sqref="CI22">
    <cfRule type="cellIs" dxfId="11607" priority="5352" operator="lessThan">
      <formula>$C$4</formula>
    </cfRule>
  </conditionalFormatting>
  <conditionalFormatting sqref="CI22">
    <cfRule type="cellIs" dxfId="11606" priority="5353" operator="lessThan">
      <formula>$C$4</formula>
    </cfRule>
  </conditionalFormatting>
  <conditionalFormatting sqref="CI23">
    <cfRule type="cellIs" dxfId="11605" priority="5354" operator="lessThan">
      <formula>$C$4</formula>
    </cfRule>
  </conditionalFormatting>
  <conditionalFormatting sqref="CI23">
    <cfRule type="cellIs" dxfId="11604" priority="5355" operator="lessThan">
      <formula>$C$4</formula>
    </cfRule>
  </conditionalFormatting>
  <conditionalFormatting sqref="CI24">
    <cfRule type="cellIs" dxfId="11603" priority="5356" operator="lessThan">
      <formula>$C$4</formula>
    </cfRule>
  </conditionalFormatting>
  <conditionalFormatting sqref="CI24">
    <cfRule type="cellIs" dxfId="11602" priority="5357" operator="lessThan">
      <formula>$C$4</formula>
    </cfRule>
  </conditionalFormatting>
  <conditionalFormatting sqref="CI25">
    <cfRule type="cellIs" dxfId="11601" priority="5358" operator="lessThan">
      <formula>$C$4</formula>
    </cfRule>
  </conditionalFormatting>
  <conditionalFormatting sqref="CI25">
    <cfRule type="cellIs" dxfId="11600" priority="5359" operator="lessThan">
      <formula>$C$4</formula>
    </cfRule>
  </conditionalFormatting>
  <conditionalFormatting sqref="CI26">
    <cfRule type="cellIs" dxfId="11599" priority="5360" operator="lessThan">
      <formula>$C$4</formula>
    </cfRule>
  </conditionalFormatting>
  <conditionalFormatting sqref="CI26">
    <cfRule type="cellIs" dxfId="11598" priority="5361" operator="lessThan">
      <formula>$C$4</formula>
    </cfRule>
  </conditionalFormatting>
  <conditionalFormatting sqref="CI27">
    <cfRule type="cellIs" dxfId="11597" priority="5362" operator="lessThan">
      <formula>$C$4</formula>
    </cfRule>
  </conditionalFormatting>
  <conditionalFormatting sqref="CI27">
    <cfRule type="cellIs" dxfId="11596" priority="5363" operator="lessThan">
      <formula>$C$4</formula>
    </cfRule>
  </conditionalFormatting>
  <conditionalFormatting sqref="CI28">
    <cfRule type="cellIs" dxfId="11595" priority="5364" operator="lessThan">
      <formula>$C$4</formula>
    </cfRule>
  </conditionalFormatting>
  <conditionalFormatting sqref="CI28">
    <cfRule type="cellIs" dxfId="11594" priority="5365" operator="lessThan">
      <formula>$C$4</formula>
    </cfRule>
  </conditionalFormatting>
  <conditionalFormatting sqref="CI29">
    <cfRule type="cellIs" dxfId="11593" priority="5366" operator="lessThan">
      <formula>$C$4</formula>
    </cfRule>
  </conditionalFormatting>
  <conditionalFormatting sqref="CI29">
    <cfRule type="cellIs" dxfId="11592" priority="5367" operator="lessThan">
      <formula>$C$4</formula>
    </cfRule>
  </conditionalFormatting>
  <conditionalFormatting sqref="CI30">
    <cfRule type="cellIs" dxfId="11591" priority="5368" operator="lessThan">
      <formula>$C$4</formula>
    </cfRule>
  </conditionalFormatting>
  <conditionalFormatting sqref="CI30">
    <cfRule type="cellIs" dxfId="11590" priority="5369" operator="lessThan">
      <formula>$C$4</formula>
    </cfRule>
  </conditionalFormatting>
  <conditionalFormatting sqref="CI31">
    <cfRule type="cellIs" dxfId="11589" priority="5370" operator="lessThan">
      <formula>$C$4</formula>
    </cfRule>
  </conditionalFormatting>
  <conditionalFormatting sqref="CI31">
    <cfRule type="cellIs" dxfId="11588" priority="5371" operator="lessThan">
      <formula>$C$4</formula>
    </cfRule>
  </conditionalFormatting>
  <conditionalFormatting sqref="CI32">
    <cfRule type="cellIs" dxfId="11587" priority="5372" operator="lessThan">
      <formula>$C$4</formula>
    </cfRule>
  </conditionalFormatting>
  <conditionalFormatting sqref="CI32">
    <cfRule type="cellIs" dxfId="11586" priority="5373" operator="lessThan">
      <formula>$C$4</formula>
    </cfRule>
  </conditionalFormatting>
  <conditionalFormatting sqref="CI33">
    <cfRule type="cellIs" dxfId="11585" priority="5374" operator="lessThan">
      <formula>$C$4</formula>
    </cfRule>
  </conditionalFormatting>
  <conditionalFormatting sqref="CI33">
    <cfRule type="cellIs" dxfId="11584" priority="5375" operator="lessThan">
      <formula>$C$4</formula>
    </cfRule>
  </conditionalFormatting>
  <conditionalFormatting sqref="CI34">
    <cfRule type="cellIs" dxfId="11583" priority="5376" operator="lessThan">
      <formula>$C$4</formula>
    </cfRule>
  </conditionalFormatting>
  <conditionalFormatting sqref="CI34">
    <cfRule type="cellIs" dxfId="11582" priority="5377" operator="lessThan">
      <formula>$C$4</formula>
    </cfRule>
  </conditionalFormatting>
  <conditionalFormatting sqref="CI35">
    <cfRule type="cellIs" dxfId="11581" priority="5378" operator="lessThan">
      <formula>$C$4</formula>
    </cfRule>
  </conditionalFormatting>
  <conditionalFormatting sqref="CI35">
    <cfRule type="cellIs" dxfId="11580" priority="5379" operator="lessThan">
      <formula>$C$4</formula>
    </cfRule>
  </conditionalFormatting>
  <conditionalFormatting sqref="CI36">
    <cfRule type="cellIs" dxfId="11579" priority="5380" operator="lessThan">
      <formula>$C$4</formula>
    </cfRule>
  </conditionalFormatting>
  <conditionalFormatting sqref="CI36">
    <cfRule type="cellIs" dxfId="11578" priority="5381" operator="lessThan">
      <formula>$C$4</formula>
    </cfRule>
  </conditionalFormatting>
  <conditionalFormatting sqref="CI37">
    <cfRule type="cellIs" dxfId="11577" priority="5382" operator="lessThan">
      <formula>$C$4</formula>
    </cfRule>
  </conditionalFormatting>
  <conditionalFormatting sqref="CI37">
    <cfRule type="cellIs" dxfId="11576" priority="5383" operator="lessThan">
      <formula>$C$4</formula>
    </cfRule>
  </conditionalFormatting>
  <conditionalFormatting sqref="CI38">
    <cfRule type="cellIs" dxfId="11575" priority="5384" operator="lessThan">
      <formula>$C$4</formula>
    </cfRule>
  </conditionalFormatting>
  <conditionalFormatting sqref="CI38">
    <cfRule type="cellIs" dxfId="11574" priority="5385" operator="lessThan">
      <formula>$C$4</formula>
    </cfRule>
  </conditionalFormatting>
  <conditionalFormatting sqref="CI39">
    <cfRule type="cellIs" dxfId="11573" priority="5386" operator="lessThan">
      <formula>$C$4</formula>
    </cfRule>
  </conditionalFormatting>
  <conditionalFormatting sqref="CI39">
    <cfRule type="cellIs" dxfId="11572" priority="5387" operator="lessThan">
      <formula>$C$4</formula>
    </cfRule>
  </conditionalFormatting>
  <conditionalFormatting sqref="CI40">
    <cfRule type="cellIs" dxfId="11571" priority="5388" operator="lessThan">
      <formula>$C$4</formula>
    </cfRule>
  </conditionalFormatting>
  <conditionalFormatting sqref="CI40">
    <cfRule type="cellIs" dxfId="11570" priority="5389" operator="lessThan">
      <formula>$C$4</formula>
    </cfRule>
  </conditionalFormatting>
  <conditionalFormatting sqref="CI41">
    <cfRule type="cellIs" dxfId="11569" priority="5390" operator="lessThan">
      <formula>$C$4</formula>
    </cfRule>
  </conditionalFormatting>
  <conditionalFormatting sqref="CI41">
    <cfRule type="cellIs" dxfId="11568" priority="5391" operator="lessThan">
      <formula>$C$4</formula>
    </cfRule>
  </conditionalFormatting>
  <conditionalFormatting sqref="CI42">
    <cfRule type="cellIs" dxfId="11567" priority="5392" operator="lessThan">
      <formula>$C$4</formula>
    </cfRule>
  </conditionalFormatting>
  <conditionalFormatting sqref="CI42">
    <cfRule type="cellIs" dxfId="11566" priority="5393" operator="lessThan">
      <formula>$C$4</formula>
    </cfRule>
  </conditionalFormatting>
  <conditionalFormatting sqref="CI43">
    <cfRule type="cellIs" dxfId="11565" priority="5394" operator="lessThan">
      <formula>$C$4</formula>
    </cfRule>
  </conditionalFormatting>
  <conditionalFormatting sqref="CI43">
    <cfRule type="cellIs" dxfId="11564" priority="5395" operator="lessThan">
      <formula>$C$4</formula>
    </cfRule>
  </conditionalFormatting>
  <conditionalFormatting sqref="CI44">
    <cfRule type="cellIs" dxfId="11563" priority="5396" operator="lessThan">
      <formula>$C$4</formula>
    </cfRule>
  </conditionalFormatting>
  <conditionalFormatting sqref="CI44">
    <cfRule type="cellIs" dxfId="11562" priority="5397" operator="lessThan">
      <formula>$C$4</formula>
    </cfRule>
  </conditionalFormatting>
  <conditionalFormatting sqref="CI45">
    <cfRule type="cellIs" dxfId="11561" priority="5398" operator="lessThan">
      <formula>$C$4</formula>
    </cfRule>
  </conditionalFormatting>
  <conditionalFormatting sqref="CI45">
    <cfRule type="cellIs" dxfId="11560" priority="5399" operator="lessThan">
      <formula>$C$4</formula>
    </cfRule>
  </conditionalFormatting>
  <conditionalFormatting sqref="CI46">
    <cfRule type="cellIs" dxfId="11559" priority="5400" operator="lessThan">
      <formula>$C$4</formula>
    </cfRule>
  </conditionalFormatting>
  <conditionalFormatting sqref="CI46">
    <cfRule type="cellIs" dxfId="11558" priority="5401" operator="lessThan">
      <formula>$C$4</formula>
    </cfRule>
  </conditionalFormatting>
  <conditionalFormatting sqref="CI47">
    <cfRule type="cellIs" dxfId="11557" priority="5402" operator="lessThan">
      <formula>$C$4</formula>
    </cfRule>
  </conditionalFormatting>
  <conditionalFormatting sqref="CI47">
    <cfRule type="cellIs" dxfId="11556" priority="5403" operator="lessThan">
      <formula>$C$4</formula>
    </cfRule>
  </conditionalFormatting>
  <conditionalFormatting sqref="CI48">
    <cfRule type="cellIs" dxfId="11555" priority="5404" operator="lessThan">
      <formula>$C$4</formula>
    </cfRule>
  </conditionalFormatting>
  <conditionalFormatting sqref="CI48">
    <cfRule type="cellIs" dxfId="11554" priority="5405" operator="lessThan">
      <formula>$C$4</formula>
    </cfRule>
  </conditionalFormatting>
  <conditionalFormatting sqref="CI49">
    <cfRule type="cellIs" dxfId="11553" priority="5406" operator="lessThan">
      <formula>$C$4</formula>
    </cfRule>
  </conditionalFormatting>
  <conditionalFormatting sqref="CI49">
    <cfRule type="cellIs" dxfId="11552" priority="5407" operator="lessThan">
      <formula>$C$4</formula>
    </cfRule>
  </conditionalFormatting>
  <conditionalFormatting sqref="CI50">
    <cfRule type="cellIs" dxfId="11551" priority="5408" operator="lessThan">
      <formula>$C$4</formula>
    </cfRule>
  </conditionalFormatting>
  <conditionalFormatting sqref="CI50">
    <cfRule type="cellIs" dxfId="11550" priority="5409" operator="lessThan">
      <formula>$C$4</formula>
    </cfRule>
  </conditionalFormatting>
  <conditionalFormatting sqref="CI51">
    <cfRule type="cellIs" dxfId="11549" priority="5410" operator="lessThan">
      <formula>$C$4</formula>
    </cfRule>
  </conditionalFormatting>
  <conditionalFormatting sqref="CI51">
    <cfRule type="cellIs" dxfId="11548" priority="5411" operator="lessThan">
      <formula>$C$4</formula>
    </cfRule>
  </conditionalFormatting>
  <conditionalFormatting sqref="CI52">
    <cfRule type="cellIs" dxfId="11547" priority="5412" operator="lessThan">
      <formula>$C$4</formula>
    </cfRule>
  </conditionalFormatting>
  <conditionalFormatting sqref="CI52">
    <cfRule type="cellIs" dxfId="11546" priority="5413" operator="lessThan">
      <formula>$C$4</formula>
    </cfRule>
  </conditionalFormatting>
  <conditionalFormatting sqref="CI53">
    <cfRule type="cellIs" dxfId="11545" priority="5414" operator="lessThan">
      <formula>$C$4</formula>
    </cfRule>
  </conditionalFormatting>
  <conditionalFormatting sqref="CI53">
    <cfRule type="cellIs" dxfId="11544" priority="5415" operator="lessThan">
      <formula>$C$4</formula>
    </cfRule>
  </conditionalFormatting>
  <conditionalFormatting sqref="CI54">
    <cfRule type="cellIs" dxfId="11543" priority="5416" operator="lessThan">
      <formula>$C$4</formula>
    </cfRule>
  </conditionalFormatting>
  <conditionalFormatting sqref="CI54">
    <cfRule type="cellIs" dxfId="11542" priority="5417" operator="lessThan">
      <formula>$C$4</formula>
    </cfRule>
  </conditionalFormatting>
  <conditionalFormatting sqref="CI55">
    <cfRule type="cellIs" dxfId="11541" priority="5418" operator="lessThan">
      <formula>$C$4</formula>
    </cfRule>
  </conditionalFormatting>
  <conditionalFormatting sqref="CI55">
    <cfRule type="cellIs" dxfId="11540" priority="5419" operator="lessThan">
      <formula>$C$4</formula>
    </cfRule>
  </conditionalFormatting>
  <conditionalFormatting sqref="CI56">
    <cfRule type="cellIs" dxfId="11539" priority="5420" operator="lessThan">
      <formula>$C$4</formula>
    </cfRule>
  </conditionalFormatting>
  <conditionalFormatting sqref="CI56">
    <cfRule type="cellIs" dxfId="11538" priority="5421" operator="lessThan">
      <formula>$C$4</formula>
    </cfRule>
  </conditionalFormatting>
  <conditionalFormatting sqref="CI57">
    <cfRule type="cellIs" dxfId="11537" priority="5422" operator="lessThan">
      <formula>$C$4</formula>
    </cfRule>
  </conditionalFormatting>
  <conditionalFormatting sqref="CI57">
    <cfRule type="cellIs" dxfId="11536" priority="5423" operator="lessThan">
      <formula>$C$4</formula>
    </cfRule>
  </conditionalFormatting>
  <conditionalFormatting sqref="CI58">
    <cfRule type="cellIs" dxfId="11535" priority="5424" operator="lessThan">
      <formula>$C$4</formula>
    </cfRule>
  </conditionalFormatting>
  <conditionalFormatting sqref="CI58">
    <cfRule type="cellIs" dxfId="11534" priority="5425" operator="lessThan">
      <formula>$C$4</formula>
    </cfRule>
  </conditionalFormatting>
  <conditionalFormatting sqref="CI59">
    <cfRule type="cellIs" dxfId="11533" priority="5426" operator="lessThan">
      <formula>$C$4</formula>
    </cfRule>
  </conditionalFormatting>
  <conditionalFormatting sqref="CI59">
    <cfRule type="cellIs" dxfId="11532" priority="5427" operator="lessThan">
      <formula>$C$4</formula>
    </cfRule>
  </conditionalFormatting>
  <conditionalFormatting sqref="CI60">
    <cfRule type="cellIs" dxfId="11531" priority="5428" operator="lessThan">
      <formula>$C$4</formula>
    </cfRule>
  </conditionalFormatting>
  <conditionalFormatting sqref="CI60">
    <cfRule type="cellIs" dxfId="11530" priority="5429" operator="lessThan">
      <formula>$C$4</formula>
    </cfRule>
  </conditionalFormatting>
  <conditionalFormatting sqref="CJ11">
    <cfRule type="cellIs" dxfId="11529" priority="5430" operator="lessThan">
      <formula>$C$4</formula>
    </cfRule>
  </conditionalFormatting>
  <conditionalFormatting sqref="CJ11">
    <cfRule type="cellIs" dxfId="11528" priority="5431" operator="lessThan">
      <formula>$C$4</formula>
    </cfRule>
  </conditionalFormatting>
  <conditionalFormatting sqref="CJ12">
    <cfRule type="cellIs" dxfId="11527" priority="5432" operator="lessThan">
      <formula>$C$4</formula>
    </cfRule>
  </conditionalFormatting>
  <conditionalFormatting sqref="CJ12">
    <cfRule type="cellIs" dxfId="11526" priority="5433" operator="lessThan">
      <formula>$C$4</formula>
    </cfRule>
  </conditionalFormatting>
  <conditionalFormatting sqref="CJ13">
    <cfRule type="cellIs" dxfId="11525" priority="5434" operator="lessThan">
      <formula>$C$4</formula>
    </cfRule>
  </conditionalFormatting>
  <conditionalFormatting sqref="CJ13">
    <cfRule type="cellIs" dxfId="11524" priority="5435" operator="lessThan">
      <formula>$C$4</formula>
    </cfRule>
  </conditionalFormatting>
  <conditionalFormatting sqref="CJ14">
    <cfRule type="cellIs" dxfId="11523" priority="5436" operator="lessThan">
      <formula>$C$4</formula>
    </cfRule>
  </conditionalFormatting>
  <conditionalFormatting sqref="CJ14">
    <cfRule type="cellIs" dxfId="11522" priority="5437" operator="lessThan">
      <formula>$C$4</formula>
    </cfRule>
  </conditionalFormatting>
  <conditionalFormatting sqref="CJ15">
    <cfRule type="cellIs" dxfId="11521" priority="5438" operator="lessThan">
      <formula>$C$4</formula>
    </cfRule>
  </conditionalFormatting>
  <conditionalFormatting sqref="CJ15">
    <cfRule type="cellIs" dxfId="11520" priority="5439" operator="lessThan">
      <formula>$C$4</formula>
    </cfRule>
  </conditionalFormatting>
  <conditionalFormatting sqref="CJ16">
    <cfRule type="cellIs" dxfId="11519" priority="5440" operator="lessThan">
      <formula>$C$4</formula>
    </cfRule>
  </conditionalFormatting>
  <conditionalFormatting sqref="CJ16">
    <cfRule type="cellIs" dxfId="11518" priority="5441" operator="lessThan">
      <formula>$C$4</formula>
    </cfRule>
  </conditionalFormatting>
  <conditionalFormatting sqref="CJ17">
    <cfRule type="cellIs" dxfId="11517" priority="5442" operator="lessThan">
      <formula>$C$4</formula>
    </cfRule>
  </conditionalFormatting>
  <conditionalFormatting sqref="CJ17">
    <cfRule type="cellIs" dxfId="11516" priority="5443" operator="lessThan">
      <formula>$C$4</formula>
    </cfRule>
  </conditionalFormatting>
  <conditionalFormatting sqref="CJ18">
    <cfRule type="cellIs" dxfId="11515" priority="5444" operator="lessThan">
      <formula>$C$4</formula>
    </cfRule>
  </conditionalFormatting>
  <conditionalFormatting sqref="CJ18">
    <cfRule type="cellIs" dxfId="11514" priority="5445" operator="lessThan">
      <formula>$C$4</formula>
    </cfRule>
  </conditionalFormatting>
  <conditionalFormatting sqref="CJ19">
    <cfRule type="cellIs" dxfId="11513" priority="5446" operator="lessThan">
      <formula>$C$4</formula>
    </cfRule>
  </conditionalFormatting>
  <conditionalFormatting sqref="CJ19">
    <cfRule type="cellIs" dxfId="11512" priority="5447" operator="lessThan">
      <formula>$C$4</formula>
    </cfRule>
  </conditionalFormatting>
  <conditionalFormatting sqref="CJ20">
    <cfRule type="cellIs" dxfId="11511" priority="5448" operator="lessThan">
      <formula>$C$4</formula>
    </cfRule>
  </conditionalFormatting>
  <conditionalFormatting sqref="CJ20">
    <cfRule type="cellIs" dxfId="11510" priority="5449" operator="lessThan">
      <formula>$C$4</formula>
    </cfRule>
  </conditionalFormatting>
  <conditionalFormatting sqref="CJ21">
    <cfRule type="cellIs" dxfId="11509" priority="5450" operator="lessThan">
      <formula>$C$4</formula>
    </cfRule>
  </conditionalFormatting>
  <conditionalFormatting sqref="CJ21">
    <cfRule type="cellIs" dxfId="11508" priority="5451" operator="lessThan">
      <formula>$C$4</formula>
    </cfRule>
  </conditionalFormatting>
  <conditionalFormatting sqref="CJ22">
    <cfRule type="cellIs" dxfId="11507" priority="5452" operator="lessThan">
      <formula>$C$4</formula>
    </cfRule>
  </conditionalFormatting>
  <conditionalFormatting sqref="CJ22">
    <cfRule type="cellIs" dxfId="11506" priority="5453" operator="lessThan">
      <formula>$C$4</formula>
    </cfRule>
  </conditionalFormatting>
  <conditionalFormatting sqref="CJ23">
    <cfRule type="cellIs" dxfId="11505" priority="5454" operator="lessThan">
      <formula>$C$4</formula>
    </cfRule>
  </conditionalFormatting>
  <conditionalFormatting sqref="CJ23">
    <cfRule type="cellIs" dxfId="11504" priority="5455" operator="lessThan">
      <formula>$C$4</formula>
    </cfRule>
  </conditionalFormatting>
  <conditionalFormatting sqref="CJ24">
    <cfRule type="cellIs" dxfId="11503" priority="5456" operator="lessThan">
      <formula>$C$4</formula>
    </cfRule>
  </conditionalFormatting>
  <conditionalFormatting sqref="CJ24">
    <cfRule type="cellIs" dxfId="11502" priority="5457" operator="lessThan">
      <formula>$C$4</formula>
    </cfRule>
  </conditionalFormatting>
  <conditionalFormatting sqref="CJ25">
    <cfRule type="cellIs" dxfId="11501" priority="5458" operator="lessThan">
      <formula>$C$4</formula>
    </cfRule>
  </conditionalFormatting>
  <conditionalFormatting sqref="CJ25">
    <cfRule type="cellIs" dxfId="11500" priority="5459" operator="lessThan">
      <formula>$C$4</formula>
    </cfRule>
  </conditionalFormatting>
  <conditionalFormatting sqref="CJ26">
    <cfRule type="cellIs" dxfId="11499" priority="5460" operator="lessThan">
      <formula>$C$4</formula>
    </cfRule>
  </conditionalFormatting>
  <conditionalFormatting sqref="CJ26">
    <cfRule type="cellIs" dxfId="11498" priority="5461" operator="lessThan">
      <formula>$C$4</formula>
    </cfRule>
  </conditionalFormatting>
  <conditionalFormatting sqref="CJ27">
    <cfRule type="cellIs" dxfId="11497" priority="5462" operator="lessThan">
      <formula>$C$4</formula>
    </cfRule>
  </conditionalFormatting>
  <conditionalFormatting sqref="CJ27">
    <cfRule type="cellIs" dxfId="11496" priority="5463" operator="lessThan">
      <formula>$C$4</formula>
    </cfRule>
  </conditionalFormatting>
  <conditionalFormatting sqref="CJ28">
    <cfRule type="cellIs" dxfId="11495" priority="5464" operator="lessThan">
      <formula>$C$4</formula>
    </cfRule>
  </conditionalFormatting>
  <conditionalFormatting sqref="CJ28">
    <cfRule type="cellIs" dxfId="11494" priority="5465" operator="lessThan">
      <formula>$C$4</formula>
    </cfRule>
  </conditionalFormatting>
  <conditionalFormatting sqref="CJ29">
    <cfRule type="cellIs" dxfId="11493" priority="5466" operator="lessThan">
      <formula>$C$4</formula>
    </cfRule>
  </conditionalFormatting>
  <conditionalFormatting sqref="CJ29">
    <cfRule type="cellIs" dxfId="11492" priority="5467" operator="lessThan">
      <formula>$C$4</formula>
    </cfRule>
  </conditionalFormatting>
  <conditionalFormatting sqref="CJ30">
    <cfRule type="cellIs" dxfId="11491" priority="5468" operator="lessThan">
      <formula>$C$4</formula>
    </cfRule>
  </conditionalFormatting>
  <conditionalFormatting sqref="CJ30">
    <cfRule type="cellIs" dxfId="11490" priority="5469" operator="lessThan">
      <formula>$C$4</formula>
    </cfRule>
  </conditionalFormatting>
  <conditionalFormatting sqref="CJ31">
    <cfRule type="cellIs" dxfId="11489" priority="5470" operator="lessThan">
      <formula>$C$4</formula>
    </cfRule>
  </conditionalFormatting>
  <conditionalFormatting sqref="CJ31">
    <cfRule type="cellIs" dxfId="11488" priority="5471" operator="lessThan">
      <formula>$C$4</formula>
    </cfRule>
  </conditionalFormatting>
  <conditionalFormatting sqref="CJ32">
    <cfRule type="cellIs" dxfId="11487" priority="5472" operator="lessThan">
      <formula>$C$4</formula>
    </cfRule>
  </conditionalFormatting>
  <conditionalFormatting sqref="CJ32">
    <cfRule type="cellIs" dxfId="11486" priority="5473" operator="lessThan">
      <formula>$C$4</formula>
    </cfRule>
  </conditionalFormatting>
  <conditionalFormatting sqref="CJ33">
    <cfRule type="cellIs" dxfId="11485" priority="5474" operator="lessThan">
      <formula>$C$4</formula>
    </cfRule>
  </conditionalFormatting>
  <conditionalFormatting sqref="CJ33">
    <cfRule type="cellIs" dxfId="11484" priority="5475" operator="lessThan">
      <formula>$C$4</formula>
    </cfRule>
  </conditionalFormatting>
  <conditionalFormatting sqref="CJ34">
    <cfRule type="cellIs" dxfId="11483" priority="5476" operator="lessThan">
      <formula>$C$4</formula>
    </cfRule>
  </conditionalFormatting>
  <conditionalFormatting sqref="CJ34">
    <cfRule type="cellIs" dxfId="11482" priority="5477" operator="lessThan">
      <formula>$C$4</formula>
    </cfRule>
  </conditionalFormatting>
  <conditionalFormatting sqref="CJ35">
    <cfRule type="cellIs" dxfId="11481" priority="5478" operator="lessThan">
      <formula>$C$4</formula>
    </cfRule>
  </conditionalFormatting>
  <conditionalFormatting sqref="CJ35">
    <cfRule type="cellIs" dxfId="11480" priority="5479" operator="lessThan">
      <formula>$C$4</formula>
    </cfRule>
  </conditionalFormatting>
  <conditionalFormatting sqref="CJ36">
    <cfRule type="cellIs" dxfId="11479" priority="5480" operator="lessThan">
      <formula>$C$4</formula>
    </cfRule>
  </conditionalFormatting>
  <conditionalFormatting sqref="CJ36">
    <cfRule type="cellIs" dxfId="11478" priority="5481" operator="lessThan">
      <formula>$C$4</formula>
    </cfRule>
  </conditionalFormatting>
  <conditionalFormatting sqref="CJ37">
    <cfRule type="cellIs" dxfId="11477" priority="5482" operator="lessThan">
      <formula>$C$4</formula>
    </cfRule>
  </conditionalFormatting>
  <conditionalFormatting sqref="CJ37">
    <cfRule type="cellIs" dxfId="11476" priority="5483" operator="lessThan">
      <formula>$C$4</formula>
    </cfRule>
  </conditionalFormatting>
  <conditionalFormatting sqref="CJ38">
    <cfRule type="cellIs" dxfId="11475" priority="5484" operator="lessThan">
      <formula>$C$4</formula>
    </cfRule>
  </conditionalFormatting>
  <conditionalFormatting sqref="CJ38">
    <cfRule type="cellIs" dxfId="11474" priority="5485" operator="lessThan">
      <formula>$C$4</formula>
    </cfRule>
  </conditionalFormatting>
  <conditionalFormatting sqref="CJ39">
    <cfRule type="cellIs" dxfId="11473" priority="5486" operator="lessThan">
      <formula>$C$4</formula>
    </cfRule>
  </conditionalFormatting>
  <conditionalFormatting sqref="CJ39">
    <cfRule type="cellIs" dxfId="11472" priority="5487" operator="lessThan">
      <formula>$C$4</formula>
    </cfRule>
  </conditionalFormatting>
  <conditionalFormatting sqref="CJ40">
    <cfRule type="cellIs" dxfId="11471" priority="5488" operator="lessThan">
      <formula>$C$4</formula>
    </cfRule>
  </conditionalFormatting>
  <conditionalFormatting sqref="CJ40">
    <cfRule type="cellIs" dxfId="11470" priority="5489" operator="lessThan">
      <formula>$C$4</formula>
    </cfRule>
  </conditionalFormatting>
  <conditionalFormatting sqref="CJ41">
    <cfRule type="cellIs" dxfId="11469" priority="5490" operator="lessThan">
      <formula>$C$4</formula>
    </cfRule>
  </conditionalFormatting>
  <conditionalFormatting sqref="CJ41">
    <cfRule type="cellIs" dxfId="11468" priority="5491" operator="lessThan">
      <formula>$C$4</formula>
    </cfRule>
  </conditionalFormatting>
  <conditionalFormatting sqref="CJ42">
    <cfRule type="cellIs" dxfId="11467" priority="5492" operator="lessThan">
      <formula>$C$4</formula>
    </cfRule>
  </conditionalFormatting>
  <conditionalFormatting sqref="CJ42">
    <cfRule type="cellIs" dxfId="11466" priority="5493" operator="lessThan">
      <formula>$C$4</formula>
    </cfRule>
  </conditionalFormatting>
  <conditionalFormatting sqref="CJ43">
    <cfRule type="cellIs" dxfId="11465" priority="5494" operator="lessThan">
      <formula>$C$4</formula>
    </cfRule>
  </conditionalFormatting>
  <conditionalFormatting sqref="CJ43">
    <cfRule type="cellIs" dxfId="11464" priority="5495" operator="lessThan">
      <formula>$C$4</formula>
    </cfRule>
  </conditionalFormatting>
  <conditionalFormatting sqref="CJ44">
    <cfRule type="cellIs" dxfId="11463" priority="5496" operator="lessThan">
      <formula>$C$4</formula>
    </cfRule>
  </conditionalFormatting>
  <conditionalFormatting sqref="CJ44">
    <cfRule type="cellIs" dxfId="11462" priority="5497" operator="lessThan">
      <formula>$C$4</formula>
    </cfRule>
  </conditionalFormatting>
  <conditionalFormatting sqref="CJ45">
    <cfRule type="cellIs" dxfId="11461" priority="5498" operator="lessThan">
      <formula>$C$4</formula>
    </cfRule>
  </conditionalFormatting>
  <conditionalFormatting sqref="CJ45">
    <cfRule type="cellIs" dxfId="11460" priority="5499" operator="lessThan">
      <formula>$C$4</formula>
    </cfRule>
  </conditionalFormatting>
  <conditionalFormatting sqref="CJ46">
    <cfRule type="cellIs" dxfId="11459" priority="5500" operator="lessThan">
      <formula>$C$4</formula>
    </cfRule>
  </conditionalFormatting>
  <conditionalFormatting sqref="CJ46">
    <cfRule type="cellIs" dxfId="11458" priority="5501" operator="lessThan">
      <formula>$C$4</formula>
    </cfRule>
  </conditionalFormatting>
  <conditionalFormatting sqref="CJ47">
    <cfRule type="cellIs" dxfId="11457" priority="5502" operator="lessThan">
      <formula>$C$4</formula>
    </cfRule>
  </conditionalFormatting>
  <conditionalFormatting sqref="CJ47">
    <cfRule type="cellIs" dxfId="11456" priority="5503" operator="lessThan">
      <formula>$C$4</formula>
    </cfRule>
  </conditionalFormatting>
  <conditionalFormatting sqref="CJ48">
    <cfRule type="cellIs" dxfId="11455" priority="5504" operator="lessThan">
      <formula>$C$4</formula>
    </cfRule>
  </conditionalFormatting>
  <conditionalFormatting sqref="CJ48">
    <cfRule type="cellIs" dxfId="11454" priority="5505" operator="lessThan">
      <formula>$C$4</formula>
    </cfRule>
  </conditionalFormatting>
  <conditionalFormatting sqref="CJ49">
    <cfRule type="cellIs" dxfId="11453" priority="5506" operator="lessThan">
      <formula>$C$4</formula>
    </cfRule>
  </conditionalFormatting>
  <conditionalFormatting sqref="CJ49">
    <cfRule type="cellIs" dxfId="11452" priority="5507" operator="lessThan">
      <formula>$C$4</formula>
    </cfRule>
  </conditionalFormatting>
  <conditionalFormatting sqref="CJ50">
    <cfRule type="cellIs" dxfId="11451" priority="5508" operator="lessThan">
      <formula>$C$4</formula>
    </cfRule>
  </conditionalFormatting>
  <conditionalFormatting sqref="CJ50">
    <cfRule type="cellIs" dxfId="11450" priority="5509" operator="lessThan">
      <formula>$C$4</formula>
    </cfRule>
  </conditionalFormatting>
  <conditionalFormatting sqref="CJ51">
    <cfRule type="cellIs" dxfId="11449" priority="5510" operator="lessThan">
      <formula>$C$4</formula>
    </cfRule>
  </conditionalFormatting>
  <conditionalFormatting sqref="CJ51">
    <cfRule type="cellIs" dxfId="11448" priority="5511" operator="lessThan">
      <formula>$C$4</formula>
    </cfRule>
  </conditionalFormatting>
  <conditionalFormatting sqref="CJ52">
    <cfRule type="cellIs" dxfId="11447" priority="5512" operator="lessThan">
      <formula>$C$4</formula>
    </cfRule>
  </conditionalFormatting>
  <conditionalFormatting sqref="CJ52">
    <cfRule type="cellIs" dxfId="11446" priority="5513" operator="lessThan">
      <formula>$C$4</formula>
    </cfRule>
  </conditionalFormatting>
  <conditionalFormatting sqref="CJ53">
    <cfRule type="cellIs" dxfId="11445" priority="5514" operator="lessThan">
      <formula>$C$4</formula>
    </cfRule>
  </conditionalFormatting>
  <conditionalFormatting sqref="CJ53">
    <cfRule type="cellIs" dxfId="11444" priority="5515" operator="lessThan">
      <formula>$C$4</formula>
    </cfRule>
  </conditionalFormatting>
  <conditionalFormatting sqref="CJ54">
    <cfRule type="cellIs" dxfId="11443" priority="5516" operator="lessThan">
      <formula>$C$4</formula>
    </cfRule>
  </conditionalFormatting>
  <conditionalFormatting sqref="CJ54">
    <cfRule type="cellIs" dxfId="11442" priority="5517" operator="lessThan">
      <formula>$C$4</formula>
    </cfRule>
  </conditionalFormatting>
  <conditionalFormatting sqref="CJ55">
    <cfRule type="cellIs" dxfId="11441" priority="5518" operator="lessThan">
      <formula>$C$4</formula>
    </cfRule>
  </conditionalFormatting>
  <conditionalFormatting sqref="CJ55">
    <cfRule type="cellIs" dxfId="11440" priority="5519" operator="lessThan">
      <formula>$C$4</formula>
    </cfRule>
  </conditionalFormatting>
  <conditionalFormatting sqref="CJ56">
    <cfRule type="cellIs" dxfId="11439" priority="5520" operator="lessThan">
      <formula>$C$4</formula>
    </cfRule>
  </conditionalFormatting>
  <conditionalFormatting sqref="CJ56">
    <cfRule type="cellIs" dxfId="11438" priority="5521" operator="lessThan">
      <formula>$C$4</formula>
    </cfRule>
  </conditionalFormatting>
  <conditionalFormatting sqref="CJ57">
    <cfRule type="cellIs" dxfId="11437" priority="5522" operator="lessThan">
      <formula>$C$4</formula>
    </cfRule>
  </conditionalFormatting>
  <conditionalFormatting sqref="CJ57">
    <cfRule type="cellIs" dxfId="11436" priority="5523" operator="lessThan">
      <formula>$C$4</formula>
    </cfRule>
  </conditionalFormatting>
  <conditionalFormatting sqref="CJ58">
    <cfRule type="cellIs" dxfId="11435" priority="5524" operator="lessThan">
      <formula>$C$4</formula>
    </cfRule>
  </conditionalFormatting>
  <conditionalFormatting sqref="CJ58">
    <cfRule type="cellIs" dxfId="11434" priority="5525" operator="lessThan">
      <formula>$C$4</formula>
    </cfRule>
  </conditionalFormatting>
  <conditionalFormatting sqref="CJ59">
    <cfRule type="cellIs" dxfId="11433" priority="5526" operator="lessThan">
      <formula>$C$4</formula>
    </cfRule>
  </conditionalFormatting>
  <conditionalFormatting sqref="CJ59">
    <cfRule type="cellIs" dxfId="11432" priority="5527" operator="lessThan">
      <formula>$C$4</formula>
    </cfRule>
  </conditionalFormatting>
  <conditionalFormatting sqref="CJ60">
    <cfRule type="cellIs" dxfId="11431" priority="5528" operator="lessThan">
      <formula>$C$4</formula>
    </cfRule>
  </conditionalFormatting>
  <conditionalFormatting sqref="CJ60">
    <cfRule type="cellIs" dxfId="11430" priority="5529" operator="lessThan">
      <formula>$C$4</formula>
    </cfRule>
  </conditionalFormatting>
  <conditionalFormatting sqref="CK11">
    <cfRule type="cellIs" dxfId="11429" priority="5530" operator="lessThan">
      <formula>$C$4</formula>
    </cfRule>
  </conditionalFormatting>
  <conditionalFormatting sqref="CK11">
    <cfRule type="cellIs" dxfId="11428" priority="5531" operator="lessThan">
      <formula>$C$4</formula>
    </cfRule>
  </conditionalFormatting>
  <conditionalFormatting sqref="CK12">
    <cfRule type="cellIs" dxfId="11427" priority="5532" operator="lessThan">
      <formula>$C$4</formula>
    </cfRule>
  </conditionalFormatting>
  <conditionalFormatting sqref="CK12">
    <cfRule type="cellIs" dxfId="11426" priority="5533" operator="lessThan">
      <formula>$C$4</formula>
    </cfRule>
  </conditionalFormatting>
  <conditionalFormatting sqref="CK13">
    <cfRule type="cellIs" dxfId="11425" priority="5534" operator="lessThan">
      <formula>$C$4</formula>
    </cfRule>
  </conditionalFormatting>
  <conditionalFormatting sqref="CK13">
    <cfRule type="cellIs" dxfId="11424" priority="5535" operator="lessThan">
      <formula>$C$4</formula>
    </cfRule>
  </conditionalFormatting>
  <conditionalFormatting sqref="CK14">
    <cfRule type="cellIs" dxfId="11423" priority="5536" operator="lessThan">
      <formula>$C$4</formula>
    </cfRule>
  </conditionalFormatting>
  <conditionalFormatting sqref="CK14">
    <cfRule type="cellIs" dxfId="11422" priority="5537" operator="lessThan">
      <formula>$C$4</formula>
    </cfRule>
  </conditionalFormatting>
  <conditionalFormatting sqref="CK15">
    <cfRule type="cellIs" dxfId="11421" priority="5538" operator="lessThan">
      <formula>$C$4</formula>
    </cfRule>
  </conditionalFormatting>
  <conditionalFormatting sqref="CK15">
    <cfRule type="cellIs" dxfId="11420" priority="5539" operator="lessThan">
      <formula>$C$4</formula>
    </cfRule>
  </conditionalFormatting>
  <conditionalFormatting sqref="CK16">
    <cfRule type="cellIs" dxfId="11419" priority="5540" operator="lessThan">
      <formula>$C$4</formula>
    </cfRule>
  </conditionalFormatting>
  <conditionalFormatting sqref="CK16">
    <cfRule type="cellIs" dxfId="11418" priority="5541" operator="lessThan">
      <formula>$C$4</formula>
    </cfRule>
  </conditionalFormatting>
  <conditionalFormatting sqref="CK17">
    <cfRule type="cellIs" dxfId="11417" priority="5542" operator="lessThan">
      <formula>$C$4</formula>
    </cfRule>
  </conditionalFormatting>
  <conditionalFormatting sqref="CK17">
    <cfRule type="cellIs" dxfId="11416" priority="5543" operator="lessThan">
      <formula>$C$4</formula>
    </cfRule>
  </conditionalFormatting>
  <conditionalFormatting sqref="CK18">
    <cfRule type="cellIs" dxfId="11415" priority="5544" operator="lessThan">
      <formula>$C$4</formula>
    </cfRule>
  </conditionalFormatting>
  <conditionalFormatting sqref="CK18">
    <cfRule type="cellIs" dxfId="11414" priority="5545" operator="lessThan">
      <formula>$C$4</formula>
    </cfRule>
  </conditionalFormatting>
  <conditionalFormatting sqref="CK19">
    <cfRule type="cellIs" dxfId="11413" priority="5546" operator="lessThan">
      <formula>$C$4</formula>
    </cfRule>
  </conditionalFormatting>
  <conditionalFormatting sqref="CK19">
    <cfRule type="cellIs" dxfId="11412" priority="5547" operator="lessThan">
      <formula>$C$4</formula>
    </cfRule>
  </conditionalFormatting>
  <conditionalFormatting sqref="CK20">
    <cfRule type="cellIs" dxfId="11411" priority="5548" operator="lessThan">
      <formula>$C$4</formula>
    </cfRule>
  </conditionalFormatting>
  <conditionalFormatting sqref="CK20">
    <cfRule type="cellIs" dxfId="11410" priority="5549" operator="lessThan">
      <formula>$C$4</formula>
    </cfRule>
  </conditionalFormatting>
  <conditionalFormatting sqref="CK21">
    <cfRule type="cellIs" dxfId="11409" priority="5550" operator="lessThan">
      <formula>$C$4</formula>
    </cfRule>
  </conditionalFormatting>
  <conditionalFormatting sqref="CK21">
    <cfRule type="cellIs" dxfId="11408" priority="5551" operator="lessThan">
      <formula>$C$4</formula>
    </cfRule>
  </conditionalFormatting>
  <conditionalFormatting sqref="CK22">
    <cfRule type="cellIs" dxfId="11407" priority="5552" operator="lessThan">
      <formula>$C$4</formula>
    </cfRule>
  </conditionalFormatting>
  <conditionalFormatting sqref="CK22">
    <cfRule type="cellIs" dxfId="11406" priority="5553" operator="lessThan">
      <formula>$C$4</formula>
    </cfRule>
  </conditionalFormatting>
  <conditionalFormatting sqref="CK23">
    <cfRule type="cellIs" dxfId="11405" priority="5554" operator="lessThan">
      <formula>$C$4</formula>
    </cfRule>
  </conditionalFormatting>
  <conditionalFormatting sqref="CK23">
    <cfRule type="cellIs" dxfId="11404" priority="5555" operator="lessThan">
      <formula>$C$4</formula>
    </cfRule>
  </conditionalFormatting>
  <conditionalFormatting sqref="CK24">
    <cfRule type="cellIs" dxfId="11403" priority="5556" operator="lessThan">
      <formula>$C$4</formula>
    </cfRule>
  </conditionalFormatting>
  <conditionalFormatting sqref="CK24">
    <cfRule type="cellIs" dxfId="11402" priority="5557" operator="lessThan">
      <formula>$C$4</formula>
    </cfRule>
  </conditionalFormatting>
  <conditionalFormatting sqref="CK25">
    <cfRule type="cellIs" dxfId="11401" priority="5558" operator="lessThan">
      <formula>$C$4</formula>
    </cfRule>
  </conditionalFormatting>
  <conditionalFormatting sqref="CK25">
    <cfRule type="cellIs" dxfId="11400" priority="5559" operator="lessThan">
      <formula>$C$4</formula>
    </cfRule>
  </conditionalFormatting>
  <conditionalFormatting sqref="CK26">
    <cfRule type="cellIs" dxfId="11399" priority="5560" operator="lessThan">
      <formula>$C$4</formula>
    </cfRule>
  </conditionalFormatting>
  <conditionalFormatting sqref="CK26">
    <cfRule type="cellIs" dxfId="11398" priority="5561" operator="lessThan">
      <formula>$C$4</formula>
    </cfRule>
  </conditionalFormatting>
  <conditionalFormatting sqref="CK27">
    <cfRule type="cellIs" dxfId="11397" priority="5562" operator="lessThan">
      <formula>$C$4</formula>
    </cfRule>
  </conditionalFormatting>
  <conditionalFormatting sqref="CK27">
    <cfRule type="cellIs" dxfId="11396" priority="5563" operator="lessThan">
      <formula>$C$4</formula>
    </cfRule>
  </conditionalFormatting>
  <conditionalFormatting sqref="CK28">
    <cfRule type="cellIs" dxfId="11395" priority="5564" operator="lessThan">
      <formula>$C$4</formula>
    </cfRule>
  </conditionalFormatting>
  <conditionalFormatting sqref="CK28">
    <cfRule type="cellIs" dxfId="11394" priority="5565" operator="lessThan">
      <formula>$C$4</formula>
    </cfRule>
  </conditionalFormatting>
  <conditionalFormatting sqref="CK29">
    <cfRule type="cellIs" dxfId="11393" priority="5566" operator="lessThan">
      <formula>$C$4</formula>
    </cfRule>
  </conditionalFormatting>
  <conditionalFormatting sqref="CK29">
    <cfRule type="cellIs" dxfId="11392" priority="5567" operator="lessThan">
      <formula>$C$4</formula>
    </cfRule>
  </conditionalFormatting>
  <conditionalFormatting sqref="CK30">
    <cfRule type="cellIs" dxfId="11391" priority="5568" operator="lessThan">
      <formula>$C$4</formula>
    </cfRule>
  </conditionalFormatting>
  <conditionalFormatting sqref="CK30">
    <cfRule type="cellIs" dxfId="11390" priority="5569" operator="lessThan">
      <formula>$C$4</formula>
    </cfRule>
  </conditionalFormatting>
  <conditionalFormatting sqref="CK31">
    <cfRule type="cellIs" dxfId="11389" priority="5570" operator="lessThan">
      <formula>$C$4</formula>
    </cfRule>
  </conditionalFormatting>
  <conditionalFormatting sqref="CK31">
    <cfRule type="cellIs" dxfId="11388" priority="5571" operator="lessThan">
      <formula>$C$4</formula>
    </cfRule>
  </conditionalFormatting>
  <conditionalFormatting sqref="CK32">
    <cfRule type="cellIs" dxfId="11387" priority="5572" operator="lessThan">
      <formula>$C$4</formula>
    </cfRule>
  </conditionalFormatting>
  <conditionalFormatting sqref="CK32">
    <cfRule type="cellIs" dxfId="11386" priority="5573" operator="lessThan">
      <formula>$C$4</formula>
    </cfRule>
  </conditionalFormatting>
  <conditionalFormatting sqref="CK33">
    <cfRule type="cellIs" dxfId="11385" priority="5574" operator="lessThan">
      <formula>$C$4</formula>
    </cfRule>
  </conditionalFormatting>
  <conditionalFormatting sqref="CK33">
    <cfRule type="cellIs" dxfId="11384" priority="5575" operator="lessThan">
      <formula>$C$4</formula>
    </cfRule>
  </conditionalFormatting>
  <conditionalFormatting sqref="CK34">
    <cfRule type="cellIs" dxfId="11383" priority="5576" operator="lessThan">
      <formula>$C$4</formula>
    </cfRule>
  </conditionalFormatting>
  <conditionalFormatting sqref="CK34">
    <cfRule type="cellIs" dxfId="11382" priority="5577" operator="lessThan">
      <formula>$C$4</formula>
    </cfRule>
  </conditionalFormatting>
  <conditionalFormatting sqref="CK35">
    <cfRule type="cellIs" dxfId="11381" priority="5578" operator="lessThan">
      <formula>$C$4</formula>
    </cfRule>
  </conditionalFormatting>
  <conditionalFormatting sqref="CK35">
    <cfRule type="cellIs" dxfId="11380" priority="5579" operator="lessThan">
      <formula>$C$4</formula>
    </cfRule>
  </conditionalFormatting>
  <conditionalFormatting sqref="CK36">
    <cfRule type="cellIs" dxfId="11379" priority="5580" operator="lessThan">
      <formula>$C$4</formula>
    </cfRule>
  </conditionalFormatting>
  <conditionalFormatting sqref="CK36">
    <cfRule type="cellIs" dxfId="11378" priority="5581" operator="lessThan">
      <formula>$C$4</formula>
    </cfRule>
  </conditionalFormatting>
  <conditionalFormatting sqref="CK37">
    <cfRule type="cellIs" dxfId="11377" priority="5582" operator="lessThan">
      <formula>$C$4</formula>
    </cfRule>
  </conditionalFormatting>
  <conditionalFormatting sqref="CK37">
    <cfRule type="cellIs" dxfId="11376" priority="5583" operator="lessThan">
      <formula>$C$4</formula>
    </cfRule>
  </conditionalFormatting>
  <conditionalFormatting sqref="CK38">
    <cfRule type="cellIs" dxfId="11375" priority="5584" operator="lessThan">
      <formula>$C$4</formula>
    </cfRule>
  </conditionalFormatting>
  <conditionalFormatting sqref="CK38">
    <cfRule type="cellIs" dxfId="11374" priority="5585" operator="lessThan">
      <formula>$C$4</formula>
    </cfRule>
  </conditionalFormatting>
  <conditionalFormatting sqref="CK39">
    <cfRule type="cellIs" dxfId="11373" priority="5586" operator="lessThan">
      <formula>$C$4</formula>
    </cfRule>
  </conditionalFormatting>
  <conditionalFormatting sqref="CK39">
    <cfRule type="cellIs" dxfId="11372" priority="5587" operator="lessThan">
      <formula>$C$4</formula>
    </cfRule>
  </conditionalFormatting>
  <conditionalFormatting sqref="CK40">
    <cfRule type="cellIs" dxfId="11371" priority="5588" operator="lessThan">
      <formula>$C$4</formula>
    </cfRule>
  </conditionalFormatting>
  <conditionalFormatting sqref="CK40">
    <cfRule type="cellIs" dxfId="11370" priority="5589" operator="lessThan">
      <formula>$C$4</formula>
    </cfRule>
  </conditionalFormatting>
  <conditionalFormatting sqref="CK41">
    <cfRule type="cellIs" dxfId="11369" priority="5590" operator="lessThan">
      <formula>$C$4</formula>
    </cfRule>
  </conditionalFormatting>
  <conditionalFormatting sqref="CK41">
    <cfRule type="cellIs" dxfId="11368" priority="5591" operator="lessThan">
      <formula>$C$4</formula>
    </cfRule>
  </conditionalFormatting>
  <conditionalFormatting sqref="CK42">
    <cfRule type="cellIs" dxfId="11367" priority="5592" operator="lessThan">
      <formula>$C$4</formula>
    </cfRule>
  </conditionalFormatting>
  <conditionalFormatting sqref="CK42">
    <cfRule type="cellIs" dxfId="11366" priority="5593" operator="lessThan">
      <formula>$C$4</formula>
    </cfRule>
  </conditionalFormatting>
  <conditionalFormatting sqref="CK43">
    <cfRule type="cellIs" dxfId="11365" priority="5594" operator="lessThan">
      <formula>$C$4</formula>
    </cfRule>
  </conditionalFormatting>
  <conditionalFormatting sqref="CK43">
    <cfRule type="cellIs" dxfId="11364" priority="5595" operator="lessThan">
      <formula>$C$4</formula>
    </cfRule>
  </conditionalFormatting>
  <conditionalFormatting sqref="CK44">
    <cfRule type="cellIs" dxfId="11363" priority="5596" operator="lessThan">
      <formula>$C$4</formula>
    </cfRule>
  </conditionalFormatting>
  <conditionalFormatting sqref="CK44">
    <cfRule type="cellIs" dxfId="11362" priority="5597" operator="lessThan">
      <formula>$C$4</formula>
    </cfRule>
  </conditionalFormatting>
  <conditionalFormatting sqref="CK45">
    <cfRule type="cellIs" dxfId="11361" priority="5598" operator="lessThan">
      <formula>$C$4</formula>
    </cfRule>
  </conditionalFormatting>
  <conditionalFormatting sqref="CK45">
    <cfRule type="cellIs" dxfId="11360" priority="5599" operator="lessThan">
      <formula>$C$4</formula>
    </cfRule>
  </conditionalFormatting>
  <conditionalFormatting sqref="CK46">
    <cfRule type="cellIs" dxfId="11359" priority="5600" operator="lessThan">
      <formula>$C$4</formula>
    </cfRule>
  </conditionalFormatting>
  <conditionalFormatting sqref="CK46">
    <cfRule type="cellIs" dxfId="11358" priority="5601" operator="lessThan">
      <formula>$C$4</formula>
    </cfRule>
  </conditionalFormatting>
  <conditionalFormatting sqref="CK47">
    <cfRule type="cellIs" dxfId="11357" priority="5602" operator="lessThan">
      <formula>$C$4</formula>
    </cfRule>
  </conditionalFormatting>
  <conditionalFormatting sqref="CK47">
    <cfRule type="cellIs" dxfId="11356" priority="5603" operator="lessThan">
      <formula>$C$4</formula>
    </cfRule>
  </conditionalFormatting>
  <conditionalFormatting sqref="CK48">
    <cfRule type="cellIs" dxfId="11355" priority="5604" operator="lessThan">
      <formula>$C$4</formula>
    </cfRule>
  </conditionalFormatting>
  <conditionalFormatting sqref="CK48">
    <cfRule type="cellIs" dxfId="11354" priority="5605" operator="lessThan">
      <formula>$C$4</formula>
    </cfRule>
  </conditionalFormatting>
  <conditionalFormatting sqref="CK49">
    <cfRule type="cellIs" dxfId="11353" priority="5606" operator="lessThan">
      <formula>$C$4</formula>
    </cfRule>
  </conditionalFormatting>
  <conditionalFormatting sqref="CK49">
    <cfRule type="cellIs" dxfId="11352" priority="5607" operator="lessThan">
      <formula>$C$4</formula>
    </cfRule>
  </conditionalFormatting>
  <conditionalFormatting sqref="CK50">
    <cfRule type="cellIs" dxfId="11351" priority="5608" operator="lessThan">
      <formula>$C$4</formula>
    </cfRule>
  </conditionalFormatting>
  <conditionalFormatting sqref="CK50">
    <cfRule type="cellIs" dxfId="11350" priority="5609" operator="lessThan">
      <formula>$C$4</formula>
    </cfRule>
  </conditionalFormatting>
  <conditionalFormatting sqref="CK51">
    <cfRule type="cellIs" dxfId="11349" priority="5610" operator="lessThan">
      <formula>$C$4</formula>
    </cfRule>
  </conditionalFormatting>
  <conditionalFormatting sqref="CK51">
    <cfRule type="cellIs" dxfId="11348" priority="5611" operator="lessThan">
      <formula>$C$4</formula>
    </cfRule>
  </conditionalFormatting>
  <conditionalFormatting sqref="CK52">
    <cfRule type="cellIs" dxfId="11347" priority="5612" operator="lessThan">
      <formula>$C$4</formula>
    </cfRule>
  </conditionalFormatting>
  <conditionalFormatting sqref="CK52">
    <cfRule type="cellIs" dxfId="11346" priority="5613" operator="lessThan">
      <formula>$C$4</formula>
    </cfRule>
  </conditionalFormatting>
  <conditionalFormatting sqref="CK53">
    <cfRule type="cellIs" dxfId="11345" priority="5614" operator="lessThan">
      <formula>$C$4</formula>
    </cfRule>
  </conditionalFormatting>
  <conditionalFormatting sqref="CK53">
    <cfRule type="cellIs" dxfId="11344" priority="5615" operator="lessThan">
      <formula>$C$4</formula>
    </cfRule>
  </conditionalFormatting>
  <conditionalFormatting sqref="CK54">
    <cfRule type="cellIs" dxfId="11343" priority="5616" operator="lessThan">
      <formula>$C$4</formula>
    </cfRule>
  </conditionalFormatting>
  <conditionalFormatting sqref="CK54">
    <cfRule type="cellIs" dxfId="11342" priority="5617" operator="lessThan">
      <formula>$C$4</formula>
    </cfRule>
  </conditionalFormatting>
  <conditionalFormatting sqref="CK55">
    <cfRule type="cellIs" dxfId="11341" priority="5618" operator="lessThan">
      <formula>$C$4</formula>
    </cfRule>
  </conditionalFormatting>
  <conditionalFormatting sqref="CK55">
    <cfRule type="cellIs" dxfId="11340" priority="5619" operator="lessThan">
      <formula>$C$4</formula>
    </cfRule>
  </conditionalFormatting>
  <conditionalFormatting sqref="CK56">
    <cfRule type="cellIs" dxfId="11339" priority="5620" operator="lessThan">
      <formula>$C$4</formula>
    </cfRule>
  </conditionalFormatting>
  <conditionalFormatting sqref="CK56">
    <cfRule type="cellIs" dxfId="11338" priority="5621" operator="lessThan">
      <formula>$C$4</formula>
    </cfRule>
  </conditionalFormatting>
  <conditionalFormatting sqref="CK57">
    <cfRule type="cellIs" dxfId="11337" priority="5622" operator="lessThan">
      <formula>$C$4</formula>
    </cfRule>
  </conditionalFormatting>
  <conditionalFormatting sqref="CK57">
    <cfRule type="cellIs" dxfId="11336" priority="5623" operator="lessThan">
      <formula>$C$4</formula>
    </cfRule>
  </conditionalFormatting>
  <conditionalFormatting sqref="CK58">
    <cfRule type="cellIs" dxfId="11335" priority="5624" operator="lessThan">
      <formula>$C$4</formula>
    </cfRule>
  </conditionalFormatting>
  <conditionalFormatting sqref="CK58">
    <cfRule type="cellIs" dxfId="11334" priority="5625" operator="lessThan">
      <formula>$C$4</formula>
    </cfRule>
  </conditionalFormatting>
  <conditionalFormatting sqref="CK59">
    <cfRule type="cellIs" dxfId="11333" priority="5626" operator="lessThan">
      <formula>$C$4</formula>
    </cfRule>
  </conditionalFormatting>
  <conditionalFormatting sqref="CK59">
    <cfRule type="cellIs" dxfId="11332" priority="5627" operator="lessThan">
      <formula>$C$4</formula>
    </cfRule>
  </conditionalFormatting>
  <conditionalFormatting sqref="CK60">
    <cfRule type="cellIs" dxfId="11331" priority="5628" operator="lessThan">
      <formula>$C$4</formula>
    </cfRule>
  </conditionalFormatting>
  <conditionalFormatting sqref="CK60">
    <cfRule type="cellIs" dxfId="11330" priority="5629" operator="lessThan">
      <formula>$C$4</formula>
    </cfRule>
  </conditionalFormatting>
  <conditionalFormatting sqref="CL11">
    <cfRule type="cellIs" dxfId="11329" priority="5630" operator="lessThan">
      <formula>$C$4</formula>
    </cfRule>
  </conditionalFormatting>
  <conditionalFormatting sqref="CL11">
    <cfRule type="cellIs" dxfId="11328" priority="5631" operator="lessThan">
      <formula>$C$4</formula>
    </cfRule>
  </conditionalFormatting>
  <conditionalFormatting sqref="CL12">
    <cfRule type="cellIs" dxfId="11327" priority="5632" operator="lessThan">
      <formula>$C$4</formula>
    </cfRule>
  </conditionalFormatting>
  <conditionalFormatting sqref="CL12">
    <cfRule type="cellIs" dxfId="11326" priority="5633" operator="lessThan">
      <formula>$C$4</formula>
    </cfRule>
  </conditionalFormatting>
  <conditionalFormatting sqref="CL13">
    <cfRule type="cellIs" dxfId="11325" priority="5634" operator="lessThan">
      <formula>$C$4</formula>
    </cfRule>
  </conditionalFormatting>
  <conditionalFormatting sqref="CL13">
    <cfRule type="cellIs" dxfId="11324" priority="5635" operator="lessThan">
      <formula>$C$4</formula>
    </cfRule>
  </conditionalFormatting>
  <conditionalFormatting sqref="CL14">
    <cfRule type="cellIs" dxfId="11323" priority="5636" operator="lessThan">
      <formula>$C$4</formula>
    </cfRule>
  </conditionalFormatting>
  <conditionalFormatting sqref="CL14">
    <cfRule type="cellIs" dxfId="11322" priority="5637" operator="lessThan">
      <formula>$C$4</formula>
    </cfRule>
  </conditionalFormatting>
  <conditionalFormatting sqref="CL15">
    <cfRule type="cellIs" dxfId="11321" priority="5638" operator="lessThan">
      <formula>$C$4</formula>
    </cfRule>
  </conditionalFormatting>
  <conditionalFormatting sqref="CL15">
    <cfRule type="cellIs" dxfId="11320" priority="5639" operator="lessThan">
      <formula>$C$4</formula>
    </cfRule>
  </conditionalFormatting>
  <conditionalFormatting sqref="CL16">
    <cfRule type="cellIs" dxfId="11319" priority="5640" operator="lessThan">
      <formula>$C$4</formula>
    </cfRule>
  </conditionalFormatting>
  <conditionalFormatting sqref="CL16">
    <cfRule type="cellIs" dxfId="11318" priority="5641" operator="lessThan">
      <formula>$C$4</formula>
    </cfRule>
  </conditionalFormatting>
  <conditionalFormatting sqref="CL17">
    <cfRule type="cellIs" dxfId="11317" priority="5642" operator="lessThan">
      <formula>$C$4</formula>
    </cfRule>
  </conditionalFormatting>
  <conditionalFormatting sqref="CL17">
    <cfRule type="cellIs" dxfId="11316" priority="5643" operator="lessThan">
      <formula>$C$4</formula>
    </cfRule>
  </conditionalFormatting>
  <conditionalFormatting sqref="CL18">
    <cfRule type="cellIs" dxfId="11315" priority="5644" operator="lessThan">
      <formula>$C$4</formula>
    </cfRule>
  </conditionalFormatting>
  <conditionalFormatting sqref="CL18">
    <cfRule type="cellIs" dxfId="11314" priority="5645" operator="lessThan">
      <formula>$C$4</formula>
    </cfRule>
  </conditionalFormatting>
  <conditionalFormatting sqref="CL19">
    <cfRule type="cellIs" dxfId="11313" priority="5646" operator="lessThan">
      <formula>$C$4</formula>
    </cfRule>
  </conditionalFormatting>
  <conditionalFormatting sqref="CL19">
    <cfRule type="cellIs" dxfId="11312" priority="5647" operator="lessThan">
      <formula>$C$4</formula>
    </cfRule>
  </conditionalFormatting>
  <conditionalFormatting sqref="CL20">
    <cfRule type="cellIs" dxfId="11311" priority="5648" operator="lessThan">
      <formula>$C$4</formula>
    </cfRule>
  </conditionalFormatting>
  <conditionalFormatting sqref="CL20">
    <cfRule type="cellIs" dxfId="11310" priority="5649" operator="lessThan">
      <formula>$C$4</formula>
    </cfRule>
  </conditionalFormatting>
  <conditionalFormatting sqref="CL21">
    <cfRule type="cellIs" dxfId="11309" priority="5650" operator="lessThan">
      <formula>$C$4</formula>
    </cfRule>
  </conditionalFormatting>
  <conditionalFormatting sqref="CL21">
    <cfRule type="cellIs" dxfId="11308" priority="5651" operator="lessThan">
      <formula>$C$4</formula>
    </cfRule>
  </conditionalFormatting>
  <conditionalFormatting sqref="CL22">
    <cfRule type="cellIs" dxfId="11307" priority="5652" operator="lessThan">
      <formula>$C$4</formula>
    </cfRule>
  </conditionalFormatting>
  <conditionalFormatting sqref="CL22">
    <cfRule type="cellIs" dxfId="11306" priority="5653" operator="lessThan">
      <formula>$C$4</formula>
    </cfRule>
  </conditionalFormatting>
  <conditionalFormatting sqref="CL23">
    <cfRule type="cellIs" dxfId="11305" priority="5654" operator="lessThan">
      <formula>$C$4</formula>
    </cfRule>
  </conditionalFormatting>
  <conditionalFormatting sqref="CL23">
    <cfRule type="cellIs" dxfId="11304" priority="5655" operator="lessThan">
      <formula>$C$4</formula>
    </cfRule>
  </conditionalFormatting>
  <conditionalFormatting sqref="CL24">
    <cfRule type="cellIs" dxfId="11303" priority="5656" operator="lessThan">
      <formula>$C$4</formula>
    </cfRule>
  </conditionalFormatting>
  <conditionalFormatting sqref="CL24">
    <cfRule type="cellIs" dxfId="11302" priority="5657" operator="lessThan">
      <formula>$C$4</formula>
    </cfRule>
  </conditionalFormatting>
  <conditionalFormatting sqref="CL25">
    <cfRule type="cellIs" dxfId="11301" priority="5658" operator="lessThan">
      <formula>$C$4</formula>
    </cfRule>
  </conditionalFormatting>
  <conditionalFormatting sqref="CL25">
    <cfRule type="cellIs" dxfId="11300" priority="5659" operator="lessThan">
      <formula>$C$4</formula>
    </cfRule>
  </conditionalFormatting>
  <conditionalFormatting sqref="CL26">
    <cfRule type="cellIs" dxfId="11299" priority="5660" operator="lessThan">
      <formula>$C$4</formula>
    </cfRule>
  </conditionalFormatting>
  <conditionalFormatting sqref="CL26">
    <cfRule type="cellIs" dxfId="11298" priority="5661" operator="lessThan">
      <formula>$C$4</formula>
    </cfRule>
  </conditionalFormatting>
  <conditionalFormatting sqref="CL27">
    <cfRule type="cellIs" dxfId="11297" priority="5662" operator="lessThan">
      <formula>$C$4</formula>
    </cfRule>
  </conditionalFormatting>
  <conditionalFormatting sqref="CL27">
    <cfRule type="cellIs" dxfId="11296" priority="5663" operator="lessThan">
      <formula>$C$4</formula>
    </cfRule>
  </conditionalFormatting>
  <conditionalFormatting sqref="CL28">
    <cfRule type="cellIs" dxfId="11295" priority="5664" operator="lessThan">
      <formula>$C$4</formula>
    </cfRule>
  </conditionalFormatting>
  <conditionalFormatting sqref="CL28">
    <cfRule type="cellIs" dxfId="11294" priority="5665" operator="lessThan">
      <formula>$C$4</formula>
    </cfRule>
  </conditionalFormatting>
  <conditionalFormatting sqref="CL29">
    <cfRule type="cellIs" dxfId="11293" priority="5666" operator="lessThan">
      <formula>$C$4</formula>
    </cfRule>
  </conditionalFormatting>
  <conditionalFormatting sqref="CL29">
    <cfRule type="cellIs" dxfId="11292" priority="5667" operator="lessThan">
      <formula>$C$4</formula>
    </cfRule>
  </conditionalFormatting>
  <conditionalFormatting sqref="CL30">
    <cfRule type="cellIs" dxfId="11291" priority="5668" operator="lessThan">
      <formula>$C$4</formula>
    </cfRule>
  </conditionalFormatting>
  <conditionalFormatting sqref="CL30">
    <cfRule type="cellIs" dxfId="11290" priority="5669" operator="lessThan">
      <formula>$C$4</formula>
    </cfRule>
  </conditionalFormatting>
  <conditionalFormatting sqref="CL31">
    <cfRule type="cellIs" dxfId="11289" priority="5670" operator="lessThan">
      <formula>$C$4</formula>
    </cfRule>
  </conditionalFormatting>
  <conditionalFormatting sqref="CL31">
    <cfRule type="cellIs" dxfId="11288" priority="5671" operator="lessThan">
      <formula>$C$4</formula>
    </cfRule>
  </conditionalFormatting>
  <conditionalFormatting sqref="CL32">
    <cfRule type="cellIs" dxfId="11287" priority="5672" operator="lessThan">
      <formula>$C$4</formula>
    </cfRule>
  </conditionalFormatting>
  <conditionalFormatting sqref="CL32">
    <cfRule type="cellIs" dxfId="11286" priority="5673" operator="lessThan">
      <formula>$C$4</formula>
    </cfRule>
  </conditionalFormatting>
  <conditionalFormatting sqref="CL33">
    <cfRule type="cellIs" dxfId="11285" priority="5674" operator="lessThan">
      <formula>$C$4</formula>
    </cfRule>
  </conditionalFormatting>
  <conditionalFormatting sqref="CL33">
    <cfRule type="cellIs" dxfId="11284" priority="5675" operator="lessThan">
      <formula>$C$4</formula>
    </cfRule>
  </conditionalFormatting>
  <conditionalFormatting sqref="CL34">
    <cfRule type="cellIs" dxfId="11283" priority="5676" operator="lessThan">
      <formula>$C$4</formula>
    </cfRule>
  </conditionalFormatting>
  <conditionalFormatting sqref="CL34">
    <cfRule type="cellIs" dxfId="11282" priority="5677" operator="lessThan">
      <formula>$C$4</formula>
    </cfRule>
  </conditionalFormatting>
  <conditionalFormatting sqref="CL35">
    <cfRule type="cellIs" dxfId="11281" priority="5678" operator="lessThan">
      <formula>$C$4</formula>
    </cfRule>
  </conditionalFormatting>
  <conditionalFormatting sqref="CL35">
    <cfRule type="cellIs" dxfId="11280" priority="5679" operator="lessThan">
      <formula>$C$4</formula>
    </cfRule>
  </conditionalFormatting>
  <conditionalFormatting sqref="CL36">
    <cfRule type="cellIs" dxfId="11279" priority="5680" operator="lessThan">
      <formula>$C$4</formula>
    </cfRule>
  </conditionalFormatting>
  <conditionalFormatting sqref="CL36">
    <cfRule type="cellIs" dxfId="11278" priority="5681" operator="lessThan">
      <formula>$C$4</formula>
    </cfRule>
  </conditionalFormatting>
  <conditionalFormatting sqref="CL37">
    <cfRule type="cellIs" dxfId="11277" priority="5682" operator="lessThan">
      <formula>$C$4</formula>
    </cfRule>
  </conditionalFormatting>
  <conditionalFormatting sqref="CL37">
    <cfRule type="cellIs" dxfId="11276" priority="5683" operator="lessThan">
      <formula>$C$4</formula>
    </cfRule>
  </conditionalFormatting>
  <conditionalFormatting sqref="CL38">
    <cfRule type="cellIs" dxfId="11275" priority="5684" operator="lessThan">
      <formula>$C$4</formula>
    </cfRule>
  </conditionalFormatting>
  <conditionalFormatting sqref="CL38">
    <cfRule type="cellIs" dxfId="11274" priority="5685" operator="lessThan">
      <formula>$C$4</formula>
    </cfRule>
  </conditionalFormatting>
  <conditionalFormatting sqref="CL39">
    <cfRule type="cellIs" dxfId="11273" priority="5686" operator="lessThan">
      <formula>$C$4</formula>
    </cfRule>
  </conditionalFormatting>
  <conditionalFormatting sqref="CL39">
    <cfRule type="cellIs" dxfId="11272" priority="5687" operator="lessThan">
      <formula>$C$4</formula>
    </cfRule>
  </conditionalFormatting>
  <conditionalFormatting sqref="CL40">
    <cfRule type="cellIs" dxfId="11271" priority="5688" operator="lessThan">
      <formula>$C$4</formula>
    </cfRule>
  </conditionalFormatting>
  <conditionalFormatting sqref="CL40">
    <cfRule type="cellIs" dxfId="11270" priority="5689" operator="lessThan">
      <formula>$C$4</formula>
    </cfRule>
  </conditionalFormatting>
  <conditionalFormatting sqref="CL41">
    <cfRule type="cellIs" dxfId="11269" priority="5690" operator="lessThan">
      <formula>$C$4</formula>
    </cfRule>
  </conditionalFormatting>
  <conditionalFormatting sqref="CL41">
    <cfRule type="cellIs" dxfId="11268" priority="5691" operator="lessThan">
      <formula>$C$4</formula>
    </cfRule>
  </conditionalFormatting>
  <conditionalFormatting sqref="CL42">
    <cfRule type="cellIs" dxfId="11267" priority="5692" operator="lessThan">
      <formula>$C$4</formula>
    </cfRule>
  </conditionalFormatting>
  <conditionalFormatting sqref="CL42">
    <cfRule type="cellIs" dxfId="11266" priority="5693" operator="lessThan">
      <formula>$C$4</formula>
    </cfRule>
  </conditionalFormatting>
  <conditionalFormatting sqref="CL43">
    <cfRule type="cellIs" dxfId="11265" priority="5694" operator="lessThan">
      <formula>$C$4</formula>
    </cfRule>
  </conditionalFormatting>
  <conditionalFormatting sqref="CL43">
    <cfRule type="cellIs" dxfId="11264" priority="5695" operator="lessThan">
      <formula>$C$4</formula>
    </cfRule>
  </conditionalFormatting>
  <conditionalFormatting sqref="CL44">
    <cfRule type="cellIs" dxfId="11263" priority="5696" operator="lessThan">
      <formula>$C$4</formula>
    </cfRule>
  </conditionalFormatting>
  <conditionalFormatting sqref="CL44">
    <cfRule type="cellIs" dxfId="11262" priority="5697" operator="lessThan">
      <formula>$C$4</formula>
    </cfRule>
  </conditionalFormatting>
  <conditionalFormatting sqref="CL45">
    <cfRule type="cellIs" dxfId="11261" priority="5698" operator="lessThan">
      <formula>$C$4</formula>
    </cfRule>
  </conditionalFormatting>
  <conditionalFormatting sqref="CL45">
    <cfRule type="cellIs" dxfId="11260" priority="5699" operator="lessThan">
      <formula>$C$4</formula>
    </cfRule>
  </conditionalFormatting>
  <conditionalFormatting sqref="CL46">
    <cfRule type="cellIs" dxfId="11259" priority="5700" operator="lessThan">
      <formula>$C$4</formula>
    </cfRule>
  </conditionalFormatting>
  <conditionalFormatting sqref="CL46">
    <cfRule type="cellIs" dxfId="11258" priority="5701" operator="lessThan">
      <formula>$C$4</formula>
    </cfRule>
  </conditionalFormatting>
  <conditionalFormatting sqref="CL47">
    <cfRule type="cellIs" dxfId="11257" priority="5702" operator="lessThan">
      <formula>$C$4</formula>
    </cfRule>
  </conditionalFormatting>
  <conditionalFormatting sqref="CL47">
    <cfRule type="cellIs" dxfId="11256" priority="5703" operator="lessThan">
      <formula>$C$4</formula>
    </cfRule>
  </conditionalFormatting>
  <conditionalFormatting sqref="CL48">
    <cfRule type="cellIs" dxfId="11255" priority="5704" operator="lessThan">
      <formula>$C$4</formula>
    </cfRule>
  </conditionalFormatting>
  <conditionalFormatting sqref="CL48">
    <cfRule type="cellIs" dxfId="11254" priority="5705" operator="lessThan">
      <formula>$C$4</formula>
    </cfRule>
  </conditionalFormatting>
  <conditionalFormatting sqref="CL49">
    <cfRule type="cellIs" dxfId="11253" priority="5706" operator="lessThan">
      <formula>$C$4</formula>
    </cfRule>
  </conditionalFormatting>
  <conditionalFormatting sqref="CL49">
    <cfRule type="cellIs" dxfId="11252" priority="5707" operator="lessThan">
      <formula>$C$4</formula>
    </cfRule>
  </conditionalFormatting>
  <conditionalFormatting sqref="CL50">
    <cfRule type="cellIs" dxfId="11251" priority="5708" operator="lessThan">
      <formula>$C$4</formula>
    </cfRule>
  </conditionalFormatting>
  <conditionalFormatting sqref="CL50">
    <cfRule type="cellIs" dxfId="11250" priority="5709" operator="lessThan">
      <formula>$C$4</formula>
    </cfRule>
  </conditionalFormatting>
  <conditionalFormatting sqref="CL51">
    <cfRule type="cellIs" dxfId="11249" priority="5710" operator="lessThan">
      <formula>$C$4</formula>
    </cfRule>
  </conditionalFormatting>
  <conditionalFormatting sqref="CL51">
    <cfRule type="cellIs" dxfId="11248" priority="5711" operator="lessThan">
      <formula>$C$4</formula>
    </cfRule>
  </conditionalFormatting>
  <conditionalFormatting sqref="CL52">
    <cfRule type="cellIs" dxfId="11247" priority="5712" operator="lessThan">
      <formula>$C$4</formula>
    </cfRule>
  </conditionalFormatting>
  <conditionalFormatting sqref="CL52">
    <cfRule type="cellIs" dxfId="11246" priority="5713" operator="lessThan">
      <formula>$C$4</formula>
    </cfRule>
  </conditionalFormatting>
  <conditionalFormatting sqref="CL53">
    <cfRule type="cellIs" dxfId="11245" priority="5714" operator="lessThan">
      <formula>$C$4</formula>
    </cfRule>
  </conditionalFormatting>
  <conditionalFormatting sqref="CL53">
    <cfRule type="cellIs" dxfId="11244" priority="5715" operator="lessThan">
      <formula>$C$4</formula>
    </cfRule>
  </conditionalFormatting>
  <conditionalFormatting sqref="CL54">
    <cfRule type="cellIs" dxfId="11243" priority="5716" operator="lessThan">
      <formula>$C$4</formula>
    </cfRule>
  </conditionalFormatting>
  <conditionalFormatting sqref="CL54">
    <cfRule type="cellIs" dxfId="11242" priority="5717" operator="lessThan">
      <formula>$C$4</formula>
    </cfRule>
  </conditionalFormatting>
  <conditionalFormatting sqref="CL55">
    <cfRule type="cellIs" dxfId="11241" priority="5718" operator="lessThan">
      <formula>$C$4</formula>
    </cfRule>
  </conditionalFormatting>
  <conditionalFormatting sqref="CL55">
    <cfRule type="cellIs" dxfId="11240" priority="5719" operator="lessThan">
      <formula>$C$4</formula>
    </cfRule>
  </conditionalFormatting>
  <conditionalFormatting sqref="CL56">
    <cfRule type="cellIs" dxfId="11239" priority="5720" operator="lessThan">
      <formula>$C$4</formula>
    </cfRule>
  </conditionalFormatting>
  <conditionalFormatting sqref="CL56">
    <cfRule type="cellIs" dxfId="11238" priority="5721" operator="lessThan">
      <formula>$C$4</formula>
    </cfRule>
  </conditionalFormatting>
  <conditionalFormatting sqref="CL57">
    <cfRule type="cellIs" dxfId="11237" priority="5722" operator="lessThan">
      <formula>$C$4</formula>
    </cfRule>
  </conditionalFormatting>
  <conditionalFormatting sqref="CL57">
    <cfRule type="cellIs" dxfId="11236" priority="5723" operator="lessThan">
      <formula>$C$4</formula>
    </cfRule>
  </conditionalFormatting>
  <conditionalFormatting sqref="CL58">
    <cfRule type="cellIs" dxfId="11235" priority="5724" operator="lessThan">
      <formula>$C$4</formula>
    </cfRule>
  </conditionalFormatting>
  <conditionalFormatting sqref="CL58">
    <cfRule type="cellIs" dxfId="11234" priority="5725" operator="lessThan">
      <formula>$C$4</formula>
    </cfRule>
  </conditionalFormatting>
  <conditionalFormatting sqref="CL59">
    <cfRule type="cellIs" dxfId="11233" priority="5726" operator="lessThan">
      <formula>$C$4</formula>
    </cfRule>
  </conditionalFormatting>
  <conditionalFormatting sqref="CL59">
    <cfRule type="cellIs" dxfId="11232" priority="5727" operator="lessThan">
      <formula>$C$4</formula>
    </cfRule>
  </conditionalFormatting>
  <conditionalFormatting sqref="CL60">
    <cfRule type="cellIs" dxfId="11231" priority="5728" operator="lessThan">
      <formula>$C$4</formula>
    </cfRule>
  </conditionalFormatting>
  <conditionalFormatting sqref="CL60">
    <cfRule type="cellIs" dxfId="11230" priority="5729" operator="lessThan">
      <formula>$C$4</formula>
    </cfRule>
  </conditionalFormatting>
  <conditionalFormatting sqref="CW10">
    <cfRule type="cellIs" dxfId="11229" priority="6" operator="lessThan">
      <formula>1</formula>
    </cfRule>
  </conditionalFormatting>
  <conditionalFormatting sqref="CW11">
    <cfRule type="cellIs" dxfId="11228" priority="7" operator="lessThan">
      <formula>1</formula>
    </cfRule>
  </conditionalFormatting>
  <conditionalFormatting sqref="CW23">
    <cfRule type="cellIs" dxfId="11227" priority="2" operator="lessThan">
      <formula>1</formula>
    </cfRule>
  </conditionalFormatting>
  <conditionalFormatting sqref="CW24">
    <cfRule type="cellIs" dxfId="11226" priority="3" operator="lessThan">
      <formula>1</formula>
    </cfRule>
  </conditionalFormatting>
  <conditionalFormatting sqref="CW25">
    <cfRule type="cellIs" dxfId="11225" priority="4" operator="lessThan">
      <formula>1</formula>
    </cfRule>
  </conditionalFormatting>
  <conditionalFormatting sqref="CW26">
    <cfRule type="cellIs" dxfId="11224" priority="5" operator="lessThan">
      <formula>1</formula>
    </cfRule>
  </conditionalFormatting>
  <dataValidations count="1">
    <dataValidation allowBlank="1" showInputMessage="1" showErrorMessage="1" sqref="T11:T60 CG11:CL60 W11:W60 CD11:CD60 CA11:CA60 BX11:BX60 BU11:BU60 AZ11:AZ60 BI11:BI60 BF11:BF60 BC11:BC60 AC11:AD60 AS11:AS60 AP11:AP60 AM11:AM60 AJ11:AJ60 AG11:AG60 Q11:Q60 Z11:Z60 BL11:BR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activeCell="BT37" sqref="BT3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738</v>
      </c>
      <c r="B1" s="10"/>
      <c r="C1" s="66" t="s">
        <v>0</v>
      </c>
      <c r="D1" s="66"/>
      <c r="E1" s="66"/>
      <c r="F1" s="66"/>
      <c r="G1" s="66"/>
      <c r="H1" s="66"/>
      <c r="I1" s="66"/>
      <c r="J1" s="66"/>
      <c r="K1" s="66"/>
      <c r="L1" s="66"/>
      <c r="M1" s="66"/>
      <c r="O1" s="26" t="s">
        <v>1</v>
      </c>
      <c r="AX1" s="26"/>
    </row>
    <row r="2" spans="1:110" x14ac:dyDescent="0.25">
      <c r="A2" s="1" t="s">
        <v>2</v>
      </c>
      <c r="B2" s="2"/>
      <c r="C2" s="3" t="s">
        <v>3</v>
      </c>
      <c r="E2" s="4" t="s">
        <v>122</v>
      </c>
      <c r="O2" s="27" t="s">
        <v>5</v>
      </c>
      <c r="P2" s="28"/>
      <c r="Q2" s="28"/>
      <c r="R2" s="28"/>
      <c r="S2" s="28" t="s">
        <v>6</v>
      </c>
      <c r="T2" s="28" t="str">
        <f>MID(E2,6,20)</f>
        <v xml:space="preserve"> XII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Pemanfaatan Peta, Penginderaan Jauh, dan SIG, Negara Maju dan Berkembang,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191</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Negara Maju dan Berkembang, Masih perlu peningkatan pemahaman Pemanfaatan Peta, Penginderaan Jauh, dan SIG.</v>
      </c>
    </row>
    <row r="11" spans="1:110" x14ac:dyDescent="0.25">
      <c r="A11" s="8">
        <v>1</v>
      </c>
      <c r="B11" s="8">
        <v>106423</v>
      </c>
      <c r="C11" s="8" t="s">
        <v>123</v>
      </c>
      <c r="E11" s="47">
        <f t="shared" ref="E11:E42" si="0">AV11</f>
        <v>84</v>
      </c>
      <c r="F11" s="8" t="str">
        <f t="shared" ref="F11:F42" si="1">IF(E11="","",IF(E11&lt;=69,"D",IF(E11&lt;=75,"C",IF(E11&lt;=90,"B",IF(E11&lt;=100,"A","E")))))</f>
        <v>B</v>
      </c>
      <c r="G11" s="8" t="str">
        <f t="shared" ref="G11:G42" si="2">CQ11</f>
        <v xml:space="preserve">Memiliki kemampuan pemahaman  Pemanfaatan Peta, Penginderaan Jauh, dan SIG, Negara Maju dan Berkembang, </v>
      </c>
      <c r="H11" s="47">
        <f t="shared" ref="H11:H42" si="3">CN11</f>
        <v>83</v>
      </c>
      <c r="I11" s="8" t="str">
        <f t="shared" ref="I11:I42" si="4">IF(H11="","",IF(H11&lt;=69,"D",IF(H11&lt;=75,"C",IF(H11&lt;=90,"B",IF(H11&lt;=100,"A","E")))))</f>
        <v>B</v>
      </c>
      <c r="J11" s="8" t="str">
        <f t="shared" ref="J11:J42" si="5">CT11</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1" s="13"/>
      <c r="L11" s="41">
        <f t="shared" ref="L11:L42" si="6">AD11</f>
        <v>85</v>
      </c>
      <c r="M11" s="41">
        <f t="shared" ref="M11:M42" si="7">IF(COUNTBLANK(AT11:AT11),"",AT11)</f>
        <v>78</v>
      </c>
      <c r="O11" s="41">
        <v>100</v>
      </c>
      <c r="P11" s="41">
        <v>75</v>
      </c>
      <c r="Q11" s="42">
        <v>80</v>
      </c>
      <c r="R11" s="41"/>
      <c r="S11" s="41"/>
      <c r="T11" s="42"/>
      <c r="U11" s="41"/>
      <c r="V11" s="41"/>
      <c r="W11" s="42"/>
      <c r="X11" s="41"/>
      <c r="Y11" s="41"/>
      <c r="Z11" s="42"/>
      <c r="AA11" s="41"/>
      <c r="AB11" s="41"/>
      <c r="AC11" s="42"/>
      <c r="AD11" s="42">
        <f t="shared" ref="AD11:AD42" si="8">IF(AND(O11="",P11="",Q11=""),"",ROUND(AVERAGE(O11:AC11),0))</f>
        <v>85</v>
      </c>
      <c r="AE11" s="41">
        <v>85</v>
      </c>
      <c r="AF11" s="41">
        <v>100</v>
      </c>
      <c r="AG11" s="42">
        <v>70</v>
      </c>
      <c r="AH11" s="41"/>
      <c r="AI11" s="41"/>
      <c r="AJ11" s="42"/>
      <c r="AK11" s="41"/>
      <c r="AL11" s="41"/>
      <c r="AM11" s="42"/>
      <c r="AN11" s="41"/>
      <c r="AO11" s="41"/>
      <c r="AP11" s="42"/>
      <c r="AQ11" s="41"/>
      <c r="AR11" s="41"/>
      <c r="AS11" s="42"/>
      <c r="AT11" s="41">
        <v>78</v>
      </c>
      <c r="AU11" s="43">
        <f t="shared" ref="AU11:AU42" si="9">IF(AT11="","",AVERAGE(O11:AC11,AE11:AT11))</f>
        <v>84</v>
      </c>
      <c r="AV11" s="44">
        <f t="shared" ref="AV11:AV42" si="10">IF(AU11="","",ROUND(AU11,0))</f>
        <v>84</v>
      </c>
      <c r="AW11" s="45"/>
      <c r="AX11" s="41">
        <v>85</v>
      </c>
      <c r="AY11" s="41"/>
      <c r="AZ11" s="42">
        <v>80</v>
      </c>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41"/>
      <c r="BT11" s="41">
        <v>80</v>
      </c>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82.5</v>
      </c>
      <c r="CN11" s="44">
        <f t="shared" ref="CN11:CN42" si="23">IF(CM11="","",ROUND(CM11,0))</f>
        <v>83</v>
      </c>
      <c r="CO11" s="45"/>
      <c r="CP11" s="41">
        <v>11</v>
      </c>
      <c r="CQ11" s="46" t="str">
        <f t="shared" ref="CQ11:CQ42" si="24">IF(CP11="","",VLOOKUP(CP11,$DE$9:$DF$20,2,0))</f>
        <v xml:space="preserve">Memiliki kemampuan pemahaman  Pemanfaatan Peta, Penginderaan Jauh, dan SIG, Negara Maju dan Berkembang, </v>
      </c>
      <c r="CR11" s="45"/>
      <c r="CS11" s="41">
        <v>11</v>
      </c>
      <c r="CT11" s="46" t="str">
        <f t="shared" ref="CT11:CT42" si="25">IF(CS11="","",VLOOKUP(CS11,$DE$22:$DF$33,2,0))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1" s="40">
        <v>2</v>
      </c>
      <c r="CW11" s="52" t="s">
        <v>192</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Pemanfaatan Peta, Penginderaan Jauh, dan SIG, Masih perlu peningkatan pemahaman Negara Maju dan Berkembang.</v>
      </c>
    </row>
    <row r="12" spans="1:110" x14ac:dyDescent="0.25">
      <c r="A12" s="8">
        <v>2</v>
      </c>
      <c r="B12" s="8">
        <v>106438</v>
      </c>
      <c r="C12" s="8" t="s">
        <v>124</v>
      </c>
      <c r="E12" s="47">
        <f t="shared" si="0"/>
        <v>78</v>
      </c>
      <c r="F12" s="8" t="str">
        <f t="shared" si="1"/>
        <v>B</v>
      </c>
      <c r="G12" s="8" t="str">
        <f t="shared" si="2"/>
        <v>Memiliki kemampuan pemahaman Pemanfaatan Peta, Penginderaan Jauh, dan SIG, Masih perlu peningkatan pemahaman Negara Maju dan Berkembang.</v>
      </c>
      <c r="H12" s="47">
        <f t="shared" si="3"/>
        <v>83</v>
      </c>
      <c r="I12" s="8" t="str">
        <f t="shared" si="4"/>
        <v>B</v>
      </c>
      <c r="J12"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12" s="13"/>
      <c r="L12" s="41">
        <f t="shared" si="6"/>
        <v>85</v>
      </c>
      <c r="M12" s="41">
        <f t="shared" si="7"/>
        <v>60</v>
      </c>
      <c r="O12" s="41">
        <v>80</v>
      </c>
      <c r="P12" s="41">
        <v>75</v>
      </c>
      <c r="Q12" s="42">
        <v>100</v>
      </c>
      <c r="R12" s="41"/>
      <c r="S12" s="41"/>
      <c r="T12" s="42"/>
      <c r="U12" s="41"/>
      <c r="V12" s="41"/>
      <c r="W12" s="42"/>
      <c r="X12" s="41"/>
      <c r="Y12" s="41"/>
      <c r="Z12" s="42"/>
      <c r="AA12" s="41"/>
      <c r="AB12" s="41"/>
      <c r="AC12" s="42"/>
      <c r="AD12" s="42">
        <f t="shared" si="8"/>
        <v>85</v>
      </c>
      <c r="AE12" s="41">
        <v>70</v>
      </c>
      <c r="AF12" s="41">
        <v>100</v>
      </c>
      <c r="AG12" s="42">
        <v>60</v>
      </c>
      <c r="AH12" s="41"/>
      <c r="AI12" s="41"/>
      <c r="AJ12" s="42"/>
      <c r="AK12" s="41"/>
      <c r="AL12" s="41"/>
      <c r="AM12" s="42"/>
      <c r="AN12" s="41"/>
      <c r="AO12" s="41"/>
      <c r="AP12" s="42"/>
      <c r="AQ12" s="41"/>
      <c r="AR12" s="41"/>
      <c r="AS12" s="42"/>
      <c r="AT12" s="41">
        <v>60</v>
      </c>
      <c r="AU12" s="43">
        <f t="shared" si="9"/>
        <v>77.857142857142861</v>
      </c>
      <c r="AV12" s="44">
        <f t="shared" si="10"/>
        <v>78</v>
      </c>
      <c r="AW12" s="45"/>
      <c r="AX12" s="41">
        <v>60</v>
      </c>
      <c r="AY12" s="41"/>
      <c r="AZ12" s="42">
        <v>80</v>
      </c>
      <c r="BA12" s="41"/>
      <c r="BB12" s="41"/>
      <c r="BC12" s="42"/>
      <c r="BD12" s="41"/>
      <c r="BE12" s="41"/>
      <c r="BF12" s="42"/>
      <c r="BG12" s="41"/>
      <c r="BH12" s="41"/>
      <c r="BI12" s="42"/>
      <c r="BJ12" s="41"/>
      <c r="BK12" s="41"/>
      <c r="BL12" s="42"/>
      <c r="BM12" s="42">
        <f t="shared" si="11"/>
        <v>80</v>
      </c>
      <c r="BN12" s="42" t="str">
        <f t="shared" si="12"/>
        <v/>
      </c>
      <c r="BO12" s="42" t="str">
        <f t="shared" si="13"/>
        <v/>
      </c>
      <c r="BP12" s="42" t="str">
        <f t="shared" si="14"/>
        <v/>
      </c>
      <c r="BQ12" s="42" t="str">
        <f t="shared" si="15"/>
        <v/>
      </c>
      <c r="BR12" s="42">
        <f t="shared" si="16"/>
        <v>80</v>
      </c>
      <c r="BS12" s="41"/>
      <c r="BT12" s="41">
        <v>85</v>
      </c>
      <c r="BU12" s="42"/>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82.5</v>
      </c>
      <c r="CN12" s="44">
        <f t="shared" si="23"/>
        <v>83</v>
      </c>
      <c r="CO12" s="45"/>
      <c r="CP12" s="41">
        <v>2</v>
      </c>
      <c r="CQ12" s="46" t="str">
        <f t="shared" si="24"/>
        <v>Memiliki kemampuan pemahaman Pemanfaatan Peta, Penginderaan Jauh, dan SIG, Masih perlu peningkatan pemahaman Negara Maju dan Berkembang.</v>
      </c>
      <c r="CR12" s="45"/>
      <c r="CS12" s="41">
        <v>1</v>
      </c>
      <c r="CT12"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V12" s="40">
        <v>3</v>
      </c>
      <c r="CW12" s="52"/>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 xml:space="preserve">Memiliki kemampuan pemahaman Pemanfaatan Peta, Penginderaan Jauh, dan SIG, Negara Maju dan Berkembang, </v>
      </c>
    </row>
    <row r="13" spans="1:110" x14ac:dyDescent="0.25">
      <c r="A13" s="8">
        <v>3</v>
      </c>
      <c r="B13" s="8">
        <v>106453</v>
      </c>
      <c r="C13" s="8" t="s">
        <v>125</v>
      </c>
      <c r="E13" s="47">
        <f t="shared" si="0"/>
        <v>79</v>
      </c>
      <c r="F13" s="8" t="str">
        <f t="shared" si="1"/>
        <v>B</v>
      </c>
      <c r="G13" s="8" t="str">
        <f t="shared" si="2"/>
        <v xml:space="preserve">Memiliki kemampuan pemahaman  Pemanfaatan Peta, Penginderaan Jauh, dan SIG, Negara Maju dan Berkembang, </v>
      </c>
      <c r="H13" s="47">
        <f t="shared" si="3"/>
        <v>83</v>
      </c>
      <c r="I13" s="8" t="str">
        <f t="shared" si="4"/>
        <v>B</v>
      </c>
      <c r="J1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3" s="13"/>
      <c r="L13" s="41">
        <f t="shared" si="6"/>
        <v>83</v>
      </c>
      <c r="M13" s="41">
        <f t="shared" si="7"/>
        <v>70</v>
      </c>
      <c r="O13" s="41">
        <v>100</v>
      </c>
      <c r="P13" s="41">
        <v>80</v>
      </c>
      <c r="Q13" s="42">
        <v>70</v>
      </c>
      <c r="R13" s="41"/>
      <c r="S13" s="41"/>
      <c r="T13" s="42"/>
      <c r="U13" s="41"/>
      <c r="V13" s="41"/>
      <c r="W13" s="42"/>
      <c r="X13" s="41"/>
      <c r="Y13" s="41"/>
      <c r="Z13" s="42"/>
      <c r="AA13" s="41"/>
      <c r="AB13" s="41"/>
      <c r="AC13" s="42"/>
      <c r="AD13" s="42">
        <f t="shared" si="8"/>
        <v>83</v>
      </c>
      <c r="AE13" s="41">
        <v>85</v>
      </c>
      <c r="AF13" s="41">
        <v>75</v>
      </c>
      <c r="AG13" s="42">
        <v>70</v>
      </c>
      <c r="AH13" s="41"/>
      <c r="AI13" s="41"/>
      <c r="AJ13" s="42"/>
      <c r="AK13" s="41"/>
      <c r="AL13" s="41"/>
      <c r="AM13" s="42"/>
      <c r="AN13" s="41"/>
      <c r="AO13" s="41"/>
      <c r="AP13" s="42"/>
      <c r="AQ13" s="41"/>
      <c r="AR13" s="41"/>
      <c r="AS13" s="42"/>
      <c r="AT13" s="41">
        <v>70</v>
      </c>
      <c r="AU13" s="43">
        <f t="shared" si="9"/>
        <v>78.571428571428569</v>
      </c>
      <c r="AV13" s="44">
        <f t="shared" si="10"/>
        <v>79</v>
      </c>
      <c r="AW13" s="45"/>
      <c r="AX13" s="41">
        <v>85</v>
      </c>
      <c r="AY13" s="41"/>
      <c r="AZ13" s="42">
        <v>80</v>
      </c>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41"/>
      <c r="BT13" s="41">
        <v>80</v>
      </c>
      <c r="BU13" s="42"/>
      <c r="BV13" s="41"/>
      <c r="BW13" s="41"/>
      <c r="BX13" s="42"/>
      <c r="BY13" s="41"/>
      <c r="BZ13" s="41"/>
      <c r="CA13" s="42"/>
      <c r="CB13" s="41"/>
      <c r="CC13" s="41"/>
      <c r="CD13" s="42"/>
      <c r="CE13" s="41"/>
      <c r="CF13" s="41"/>
      <c r="CG13" s="42"/>
      <c r="CH13" s="42">
        <f t="shared" si="17"/>
        <v>80</v>
      </c>
      <c r="CI13" s="42" t="str">
        <f t="shared" si="18"/>
        <v/>
      </c>
      <c r="CJ13" s="42" t="str">
        <f t="shared" si="19"/>
        <v/>
      </c>
      <c r="CK13" s="42" t="str">
        <f t="shared" si="20"/>
        <v/>
      </c>
      <c r="CL13" s="42" t="str">
        <f t="shared" si="21"/>
        <v/>
      </c>
      <c r="CM13" s="43">
        <f t="shared" si="22"/>
        <v>82.5</v>
      </c>
      <c r="CN13" s="44">
        <f t="shared" si="23"/>
        <v>83</v>
      </c>
      <c r="CO13" s="45"/>
      <c r="CP13" s="41">
        <v>11</v>
      </c>
      <c r="CQ13" s="46" t="str">
        <f t="shared" si="24"/>
        <v xml:space="preserve">Memiliki kemampuan pemahaman  Pemanfaatan Peta, Penginderaan Jauh, dan SIG, Negara Maju dan Berkembang, </v>
      </c>
      <c r="CR13" s="45"/>
      <c r="CS13" s="41">
        <v>11</v>
      </c>
      <c r="CT1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3" s="40">
        <v>4</v>
      </c>
      <c r="CW13" s="52"/>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Pemanfaatan Peta, Penginderaan Jauh, dan SIG, Negara Maju dan Berkembang, </v>
      </c>
    </row>
    <row r="14" spans="1:110" x14ac:dyDescent="0.25">
      <c r="A14" s="8">
        <v>4</v>
      </c>
      <c r="B14" s="8">
        <v>106468</v>
      </c>
      <c r="C14" s="8" t="s">
        <v>126</v>
      </c>
      <c r="E14" s="47">
        <f t="shared" si="0"/>
        <v>90</v>
      </c>
      <c r="F14" s="8" t="str">
        <f t="shared" si="1"/>
        <v>B</v>
      </c>
      <c r="G14" s="8" t="str">
        <f t="shared" si="2"/>
        <v xml:space="preserve">Memiliki kemampuan pemahaman  Pemanfaatan Peta, Penginderaan Jauh, dan SIG, Negara Maju dan Berkembang, </v>
      </c>
      <c r="H14" s="47">
        <f t="shared" si="3"/>
        <v>83</v>
      </c>
      <c r="I14" s="8" t="str">
        <f t="shared" si="4"/>
        <v>B</v>
      </c>
      <c r="J1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4" s="13"/>
      <c r="L14" s="41">
        <f t="shared" si="6"/>
        <v>88</v>
      </c>
      <c r="M14" s="41">
        <f t="shared" si="7"/>
        <v>76</v>
      </c>
      <c r="O14" s="41">
        <v>90</v>
      </c>
      <c r="P14" s="41">
        <v>75</v>
      </c>
      <c r="Q14" s="42">
        <v>100</v>
      </c>
      <c r="R14" s="41"/>
      <c r="S14" s="41"/>
      <c r="T14" s="42"/>
      <c r="U14" s="41"/>
      <c r="V14" s="41"/>
      <c r="W14" s="42"/>
      <c r="X14" s="41"/>
      <c r="Y14" s="41"/>
      <c r="Z14" s="42"/>
      <c r="AA14" s="41"/>
      <c r="AB14" s="41"/>
      <c r="AC14" s="42"/>
      <c r="AD14" s="42">
        <f t="shared" si="8"/>
        <v>88</v>
      </c>
      <c r="AE14" s="41">
        <v>100</v>
      </c>
      <c r="AF14" s="41">
        <v>100</v>
      </c>
      <c r="AG14" s="42">
        <v>90</v>
      </c>
      <c r="AH14" s="41"/>
      <c r="AI14" s="41"/>
      <c r="AJ14" s="42"/>
      <c r="AK14" s="41"/>
      <c r="AL14" s="41"/>
      <c r="AM14" s="42"/>
      <c r="AN14" s="41"/>
      <c r="AO14" s="41"/>
      <c r="AP14" s="42"/>
      <c r="AQ14" s="41"/>
      <c r="AR14" s="41"/>
      <c r="AS14" s="42"/>
      <c r="AT14" s="41">
        <v>76</v>
      </c>
      <c r="AU14" s="43">
        <f t="shared" si="9"/>
        <v>90.142857142857139</v>
      </c>
      <c r="AV14" s="44">
        <f t="shared" si="10"/>
        <v>90</v>
      </c>
      <c r="AW14" s="45"/>
      <c r="AX14" s="41">
        <v>85</v>
      </c>
      <c r="AY14" s="41"/>
      <c r="AZ14" s="42">
        <v>80</v>
      </c>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41"/>
      <c r="BT14" s="41">
        <v>80</v>
      </c>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82.5</v>
      </c>
      <c r="CN14" s="44">
        <f t="shared" si="23"/>
        <v>83</v>
      </c>
      <c r="CO14" s="45"/>
      <c r="CP14" s="52">
        <v>11</v>
      </c>
      <c r="CQ14" s="46" t="str">
        <f t="shared" si="24"/>
        <v xml:space="preserve">Memiliki kemampuan pemahaman  Pemanfaatan Peta, Penginderaan Jauh, dan SIG, Negara Maju dan Berkembang, </v>
      </c>
      <c r="CR14" s="45"/>
      <c r="CS14" s="52">
        <v>11</v>
      </c>
      <c r="CT1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4" s="40">
        <v>5</v>
      </c>
      <c r="CW14" s="52"/>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Pemanfaatan Peta, Penginderaan Jauh, dan SIG, Negara Maju dan Berkembang, </v>
      </c>
    </row>
    <row r="15" spans="1:110" x14ac:dyDescent="0.25">
      <c r="A15" s="8">
        <v>5</v>
      </c>
      <c r="B15" s="8">
        <v>106483</v>
      </c>
      <c r="C15" s="8" t="s">
        <v>127</v>
      </c>
      <c r="E15" s="47">
        <f t="shared" si="0"/>
        <v>84</v>
      </c>
      <c r="F15" s="8" t="str">
        <f t="shared" si="1"/>
        <v>B</v>
      </c>
      <c r="G15" s="8" t="str">
        <f t="shared" si="2"/>
        <v xml:space="preserve">Memiliki kemampuan pemahaman  Pemanfaatan Peta, Penginderaan Jauh, dan SIG, Negara Maju dan Berkembang, </v>
      </c>
      <c r="H15" s="47">
        <f t="shared" si="3"/>
        <v>83</v>
      </c>
      <c r="I15" s="8" t="str">
        <f t="shared" si="4"/>
        <v>B</v>
      </c>
      <c r="J1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5" s="13"/>
      <c r="L15" s="41">
        <f t="shared" si="6"/>
        <v>88</v>
      </c>
      <c r="M15" s="41">
        <f t="shared" si="7"/>
        <v>60</v>
      </c>
      <c r="O15" s="41">
        <v>100</v>
      </c>
      <c r="P15" s="41">
        <v>75</v>
      </c>
      <c r="Q15" s="42">
        <v>90</v>
      </c>
      <c r="R15" s="41"/>
      <c r="S15" s="41"/>
      <c r="T15" s="42"/>
      <c r="U15" s="41"/>
      <c r="V15" s="41"/>
      <c r="W15" s="42"/>
      <c r="X15" s="41"/>
      <c r="Y15" s="41"/>
      <c r="Z15" s="42"/>
      <c r="AA15" s="41"/>
      <c r="AB15" s="41"/>
      <c r="AC15" s="42"/>
      <c r="AD15" s="42">
        <f t="shared" si="8"/>
        <v>88</v>
      </c>
      <c r="AE15" s="41">
        <v>85</v>
      </c>
      <c r="AF15" s="41">
        <v>90</v>
      </c>
      <c r="AG15" s="42">
        <v>90</v>
      </c>
      <c r="AH15" s="41"/>
      <c r="AI15" s="41"/>
      <c r="AJ15" s="42"/>
      <c r="AK15" s="41"/>
      <c r="AL15" s="41"/>
      <c r="AM15" s="42"/>
      <c r="AN15" s="41"/>
      <c r="AO15" s="41"/>
      <c r="AP15" s="42"/>
      <c r="AQ15" s="41"/>
      <c r="AR15" s="41"/>
      <c r="AS15" s="42"/>
      <c r="AT15" s="41">
        <v>60</v>
      </c>
      <c r="AU15" s="43">
        <f t="shared" si="9"/>
        <v>84.285714285714292</v>
      </c>
      <c r="AV15" s="44">
        <f t="shared" si="10"/>
        <v>84</v>
      </c>
      <c r="AW15" s="45"/>
      <c r="AX15" s="41">
        <v>85</v>
      </c>
      <c r="AY15" s="41"/>
      <c r="AZ15" s="42">
        <v>80</v>
      </c>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41"/>
      <c r="BT15" s="41">
        <v>80</v>
      </c>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82.5</v>
      </c>
      <c r="CN15" s="44">
        <f t="shared" si="23"/>
        <v>83</v>
      </c>
      <c r="CO15" s="45"/>
      <c r="CP15" s="52">
        <v>11</v>
      </c>
      <c r="CQ15" s="46" t="str">
        <f t="shared" si="24"/>
        <v xml:space="preserve">Memiliki kemampuan pemahaman  Pemanfaatan Peta, Penginderaan Jauh, dan SIG, Negara Maju dan Berkembang, </v>
      </c>
      <c r="CR15" s="45"/>
      <c r="CS15" s="52">
        <v>11</v>
      </c>
      <c r="CT1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Pemanfaatan Peta, Penginderaan Jauh, dan SIG, Negara Maju dan Berkembang, </v>
      </c>
    </row>
    <row r="16" spans="1:110" x14ac:dyDescent="0.25">
      <c r="A16" s="8">
        <v>6</v>
      </c>
      <c r="B16" s="8">
        <v>106498</v>
      </c>
      <c r="C16" s="8" t="s">
        <v>128</v>
      </c>
      <c r="E16" s="47">
        <f t="shared" si="0"/>
        <v>87</v>
      </c>
      <c r="F16" s="8" t="str">
        <f t="shared" si="1"/>
        <v>B</v>
      </c>
      <c r="G16" s="8" t="str">
        <f t="shared" si="2"/>
        <v xml:space="preserve">Memiliki kemampuan pemahaman  Pemanfaatan Peta, Penginderaan Jauh, dan SIG, Negara Maju dan Berkembang, </v>
      </c>
      <c r="H16" s="47">
        <f t="shared" si="3"/>
        <v>83</v>
      </c>
      <c r="I16" s="8" t="str">
        <f t="shared" si="4"/>
        <v>B</v>
      </c>
      <c r="J1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6" s="13"/>
      <c r="L16" s="41">
        <f t="shared" si="6"/>
        <v>92</v>
      </c>
      <c r="M16" s="41">
        <f t="shared" si="7"/>
        <v>78</v>
      </c>
      <c r="O16" s="41">
        <v>100</v>
      </c>
      <c r="P16" s="41">
        <v>75</v>
      </c>
      <c r="Q16" s="42">
        <v>100</v>
      </c>
      <c r="R16" s="41"/>
      <c r="S16" s="41"/>
      <c r="T16" s="42"/>
      <c r="U16" s="41"/>
      <c r="V16" s="41"/>
      <c r="W16" s="42"/>
      <c r="X16" s="41"/>
      <c r="Y16" s="41"/>
      <c r="Z16" s="42"/>
      <c r="AA16" s="41"/>
      <c r="AB16" s="41"/>
      <c r="AC16" s="42"/>
      <c r="AD16" s="42">
        <f t="shared" si="8"/>
        <v>92</v>
      </c>
      <c r="AE16" s="41">
        <v>85</v>
      </c>
      <c r="AF16" s="41">
        <v>100</v>
      </c>
      <c r="AG16" s="42">
        <v>70</v>
      </c>
      <c r="AH16" s="41"/>
      <c r="AI16" s="41"/>
      <c r="AJ16" s="42"/>
      <c r="AK16" s="41"/>
      <c r="AL16" s="41"/>
      <c r="AM16" s="42"/>
      <c r="AN16" s="41"/>
      <c r="AO16" s="41"/>
      <c r="AP16" s="42"/>
      <c r="AQ16" s="41"/>
      <c r="AR16" s="41"/>
      <c r="AS16" s="42"/>
      <c r="AT16" s="41">
        <v>78</v>
      </c>
      <c r="AU16" s="43">
        <f t="shared" si="9"/>
        <v>86.857142857142861</v>
      </c>
      <c r="AV16" s="44">
        <f t="shared" si="10"/>
        <v>87</v>
      </c>
      <c r="AW16" s="45"/>
      <c r="AX16" s="41">
        <v>85</v>
      </c>
      <c r="AY16" s="41"/>
      <c r="AZ16" s="42">
        <v>80</v>
      </c>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41"/>
      <c r="BT16" s="41">
        <v>80</v>
      </c>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82.5</v>
      </c>
      <c r="CN16" s="44">
        <f t="shared" si="23"/>
        <v>83</v>
      </c>
      <c r="CO16" s="45"/>
      <c r="CP16" s="52">
        <v>11</v>
      </c>
      <c r="CQ16" s="46" t="str">
        <f t="shared" si="24"/>
        <v xml:space="preserve">Memiliki kemampuan pemahaman  Pemanfaatan Peta, Penginderaan Jauh, dan SIG, Negara Maju dan Berkembang, </v>
      </c>
      <c r="CR16" s="45"/>
      <c r="CS16" s="52">
        <v>11</v>
      </c>
      <c r="CT1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Pemanfaatan Peta, Penginderaan Jauh, dan SIG, Negara Maju dan Berkembang, </v>
      </c>
    </row>
    <row r="17" spans="1:110" x14ac:dyDescent="0.25">
      <c r="A17" s="8">
        <v>7</v>
      </c>
      <c r="B17" s="8">
        <v>106513</v>
      </c>
      <c r="C17" s="8" t="s">
        <v>129</v>
      </c>
      <c r="E17" s="47">
        <f t="shared" si="0"/>
        <v>85</v>
      </c>
      <c r="F17" s="8" t="str">
        <f t="shared" si="1"/>
        <v>B</v>
      </c>
      <c r="G17" s="8" t="str">
        <f t="shared" si="2"/>
        <v xml:space="preserve">Memiliki kemampuan pemahaman  Pemanfaatan Peta, Penginderaan Jauh, dan SIG, Negara Maju dan Berkembang, </v>
      </c>
      <c r="H17" s="47">
        <f t="shared" si="3"/>
        <v>83</v>
      </c>
      <c r="I17" s="8" t="str">
        <f t="shared" si="4"/>
        <v>B</v>
      </c>
      <c r="J1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7" s="13"/>
      <c r="L17" s="41">
        <f t="shared" si="6"/>
        <v>88</v>
      </c>
      <c r="M17" s="41">
        <f t="shared" si="7"/>
        <v>70</v>
      </c>
      <c r="O17" s="41">
        <v>100</v>
      </c>
      <c r="P17" s="41">
        <v>75</v>
      </c>
      <c r="Q17" s="42">
        <v>90</v>
      </c>
      <c r="R17" s="41"/>
      <c r="S17" s="41"/>
      <c r="T17" s="42"/>
      <c r="U17" s="41"/>
      <c r="V17" s="41"/>
      <c r="W17" s="42"/>
      <c r="X17" s="41"/>
      <c r="Y17" s="41"/>
      <c r="Z17" s="42"/>
      <c r="AA17" s="41"/>
      <c r="AB17" s="41"/>
      <c r="AC17" s="42"/>
      <c r="AD17" s="42">
        <f t="shared" si="8"/>
        <v>88</v>
      </c>
      <c r="AE17" s="41">
        <v>80</v>
      </c>
      <c r="AF17" s="41">
        <v>90</v>
      </c>
      <c r="AG17" s="42">
        <v>90</v>
      </c>
      <c r="AH17" s="41"/>
      <c r="AI17" s="41"/>
      <c r="AJ17" s="42"/>
      <c r="AK17" s="41"/>
      <c r="AL17" s="41"/>
      <c r="AM17" s="42"/>
      <c r="AN17" s="41"/>
      <c r="AO17" s="41"/>
      <c r="AP17" s="42"/>
      <c r="AQ17" s="41"/>
      <c r="AR17" s="41"/>
      <c r="AS17" s="42"/>
      <c r="AT17" s="41">
        <v>70</v>
      </c>
      <c r="AU17" s="43">
        <f t="shared" si="9"/>
        <v>85</v>
      </c>
      <c r="AV17" s="44">
        <f t="shared" si="10"/>
        <v>85</v>
      </c>
      <c r="AW17" s="45"/>
      <c r="AX17" s="41">
        <v>85</v>
      </c>
      <c r="AY17" s="41"/>
      <c r="AZ17" s="42">
        <v>85</v>
      </c>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41"/>
      <c r="BT17" s="41">
        <v>80</v>
      </c>
      <c r="BU17" s="42"/>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82.5</v>
      </c>
      <c r="CN17" s="44">
        <f t="shared" si="23"/>
        <v>83</v>
      </c>
      <c r="CO17" s="45"/>
      <c r="CP17" s="52">
        <v>11</v>
      </c>
      <c r="CQ17" s="46" t="str">
        <f t="shared" si="24"/>
        <v xml:space="preserve">Memiliki kemampuan pemahaman  Pemanfaatan Peta, Penginderaan Jauh, dan SIG, Negara Maju dan Berkembang, </v>
      </c>
      <c r="CR17" s="45"/>
      <c r="CS17" s="52">
        <v>11</v>
      </c>
      <c r="CT1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Pemanfaatan Peta, Penginderaan Jauh, dan SIG, Negara Maju dan Berkembang, </v>
      </c>
    </row>
    <row r="18" spans="1:110" x14ac:dyDescent="0.25">
      <c r="A18" s="8">
        <v>8</v>
      </c>
      <c r="B18" s="8">
        <v>106528</v>
      </c>
      <c r="C18" s="8" t="s">
        <v>130</v>
      </c>
      <c r="E18" s="47">
        <f t="shared" si="0"/>
        <v>79</v>
      </c>
      <c r="F18" s="8" t="str">
        <f t="shared" si="1"/>
        <v>B</v>
      </c>
      <c r="G18" s="8" t="str">
        <f t="shared" si="2"/>
        <v xml:space="preserve">Memiliki kemampuan pemahaman  Pemanfaatan Peta, Penginderaan Jauh, dan SIG, Negara Maju dan Berkembang, </v>
      </c>
      <c r="H18" s="47">
        <f t="shared" si="3"/>
        <v>85</v>
      </c>
      <c r="I18" s="8" t="str">
        <f t="shared" si="4"/>
        <v>B</v>
      </c>
      <c r="J1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8" s="13"/>
      <c r="L18" s="41">
        <f t="shared" si="6"/>
        <v>73</v>
      </c>
      <c r="M18" s="41">
        <f t="shared" si="7"/>
        <v>76</v>
      </c>
      <c r="O18" s="41">
        <v>80</v>
      </c>
      <c r="P18" s="41">
        <v>70</v>
      </c>
      <c r="Q18" s="42">
        <v>70</v>
      </c>
      <c r="R18" s="41"/>
      <c r="S18" s="41"/>
      <c r="T18" s="42"/>
      <c r="U18" s="41"/>
      <c r="V18" s="41"/>
      <c r="W18" s="42"/>
      <c r="X18" s="41"/>
      <c r="Y18" s="41"/>
      <c r="Z18" s="42"/>
      <c r="AA18" s="41"/>
      <c r="AB18" s="41"/>
      <c r="AC18" s="42"/>
      <c r="AD18" s="42">
        <f t="shared" si="8"/>
        <v>73</v>
      </c>
      <c r="AE18" s="41">
        <v>85</v>
      </c>
      <c r="AF18" s="41">
        <v>100</v>
      </c>
      <c r="AG18" s="42">
        <v>70</v>
      </c>
      <c r="AH18" s="41"/>
      <c r="AI18" s="41"/>
      <c r="AJ18" s="42"/>
      <c r="AK18" s="41"/>
      <c r="AL18" s="41"/>
      <c r="AM18" s="42"/>
      <c r="AN18" s="41"/>
      <c r="AO18" s="41"/>
      <c r="AP18" s="42"/>
      <c r="AQ18" s="41"/>
      <c r="AR18" s="41"/>
      <c r="AS18" s="42"/>
      <c r="AT18" s="41">
        <v>76</v>
      </c>
      <c r="AU18" s="43">
        <f t="shared" si="9"/>
        <v>78.714285714285708</v>
      </c>
      <c r="AV18" s="44">
        <f t="shared" si="10"/>
        <v>79</v>
      </c>
      <c r="AW18" s="45"/>
      <c r="AX18" s="41">
        <v>85</v>
      </c>
      <c r="AY18" s="41"/>
      <c r="AZ18" s="42">
        <v>85</v>
      </c>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41"/>
      <c r="BT18" s="41">
        <v>85</v>
      </c>
      <c r="BU18" s="42"/>
      <c r="BV18" s="41"/>
      <c r="BW18" s="41"/>
      <c r="BX18" s="42"/>
      <c r="BY18" s="41"/>
      <c r="BZ18" s="41"/>
      <c r="CA18" s="42"/>
      <c r="CB18" s="41"/>
      <c r="CC18" s="41"/>
      <c r="CD18" s="42"/>
      <c r="CE18" s="41"/>
      <c r="CF18" s="41"/>
      <c r="CG18" s="42"/>
      <c r="CH18" s="42">
        <f t="shared" si="17"/>
        <v>85</v>
      </c>
      <c r="CI18" s="42" t="str">
        <f t="shared" si="18"/>
        <v/>
      </c>
      <c r="CJ18" s="42" t="str">
        <f t="shared" si="19"/>
        <v/>
      </c>
      <c r="CK18" s="42" t="str">
        <f t="shared" si="20"/>
        <v/>
      </c>
      <c r="CL18" s="42" t="str">
        <f t="shared" si="21"/>
        <v/>
      </c>
      <c r="CM18" s="43">
        <f t="shared" si="22"/>
        <v>85</v>
      </c>
      <c r="CN18" s="44">
        <f t="shared" si="23"/>
        <v>85</v>
      </c>
      <c r="CO18" s="45"/>
      <c r="CP18" s="52">
        <v>11</v>
      </c>
      <c r="CQ18" s="46" t="str">
        <f t="shared" si="24"/>
        <v xml:space="preserve">Memiliki kemampuan pemahaman  Pemanfaatan Peta, Penginderaan Jauh, dan SIG, Negara Maju dan Berkembang, </v>
      </c>
      <c r="CR18" s="45"/>
      <c r="CS18" s="52">
        <v>11</v>
      </c>
      <c r="CT1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Pemanfaatan Peta, Penginderaan Jauh, dan SIG, Negara Maju dan Berkembang, </v>
      </c>
    </row>
    <row r="19" spans="1:110" x14ac:dyDescent="0.25">
      <c r="A19" s="8">
        <v>9</v>
      </c>
      <c r="B19" s="8">
        <v>106543</v>
      </c>
      <c r="C19" s="8" t="s">
        <v>131</v>
      </c>
      <c r="E19" s="47">
        <f t="shared" si="0"/>
        <v>82</v>
      </c>
      <c r="F19" s="8" t="str">
        <f t="shared" si="1"/>
        <v>B</v>
      </c>
      <c r="G19" s="8" t="str">
        <f t="shared" si="2"/>
        <v xml:space="preserve">Memiliki kemampuan pemahaman  Pemanfaatan Peta, Penginderaan Jauh, dan SIG, Negara Maju dan Berkembang, </v>
      </c>
      <c r="H19" s="47">
        <f t="shared" si="3"/>
        <v>83</v>
      </c>
      <c r="I19" s="8" t="str">
        <f t="shared" si="4"/>
        <v>B</v>
      </c>
      <c r="J1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9" s="13"/>
      <c r="L19" s="41">
        <f t="shared" si="6"/>
        <v>83</v>
      </c>
      <c r="M19" s="41">
        <f t="shared" si="7"/>
        <v>72</v>
      </c>
      <c r="O19" s="41">
        <v>100</v>
      </c>
      <c r="P19" s="41">
        <v>75</v>
      </c>
      <c r="Q19" s="42">
        <v>75</v>
      </c>
      <c r="R19" s="41"/>
      <c r="S19" s="41"/>
      <c r="T19" s="42"/>
      <c r="U19" s="41"/>
      <c r="V19" s="41"/>
      <c r="W19" s="42"/>
      <c r="X19" s="41"/>
      <c r="Y19" s="41"/>
      <c r="Z19" s="42"/>
      <c r="AA19" s="41"/>
      <c r="AB19" s="41"/>
      <c r="AC19" s="42"/>
      <c r="AD19" s="42">
        <f t="shared" si="8"/>
        <v>83</v>
      </c>
      <c r="AE19" s="41">
        <v>70</v>
      </c>
      <c r="AF19" s="41">
        <v>100</v>
      </c>
      <c r="AG19" s="42">
        <v>80</v>
      </c>
      <c r="AH19" s="41"/>
      <c r="AI19" s="41"/>
      <c r="AJ19" s="42"/>
      <c r="AK19" s="41"/>
      <c r="AL19" s="41"/>
      <c r="AM19" s="42"/>
      <c r="AN19" s="41"/>
      <c r="AO19" s="41"/>
      <c r="AP19" s="42"/>
      <c r="AQ19" s="41"/>
      <c r="AR19" s="41"/>
      <c r="AS19" s="42"/>
      <c r="AT19" s="41">
        <v>72</v>
      </c>
      <c r="AU19" s="43">
        <f t="shared" si="9"/>
        <v>81.714285714285708</v>
      </c>
      <c r="AV19" s="44">
        <f t="shared" si="10"/>
        <v>82</v>
      </c>
      <c r="AW19" s="45"/>
      <c r="AX19" s="41">
        <v>85</v>
      </c>
      <c r="AY19" s="41"/>
      <c r="AZ19" s="42">
        <v>80</v>
      </c>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41"/>
      <c r="BT19" s="41">
        <v>80</v>
      </c>
      <c r="BU19" s="42"/>
      <c r="BV19" s="41"/>
      <c r="BW19" s="41"/>
      <c r="BX19" s="42"/>
      <c r="BY19" s="41"/>
      <c r="BZ19" s="41"/>
      <c r="CA19" s="42"/>
      <c r="CB19" s="41"/>
      <c r="CC19" s="41"/>
      <c r="CD19" s="42"/>
      <c r="CE19" s="41"/>
      <c r="CF19" s="41"/>
      <c r="CG19" s="42"/>
      <c r="CH19" s="42">
        <f t="shared" si="17"/>
        <v>80</v>
      </c>
      <c r="CI19" s="42" t="str">
        <f t="shared" si="18"/>
        <v/>
      </c>
      <c r="CJ19" s="42" t="str">
        <f t="shared" si="19"/>
        <v/>
      </c>
      <c r="CK19" s="42" t="str">
        <f t="shared" si="20"/>
        <v/>
      </c>
      <c r="CL19" s="42" t="str">
        <f t="shared" si="21"/>
        <v/>
      </c>
      <c r="CM19" s="43">
        <f t="shared" si="22"/>
        <v>82.5</v>
      </c>
      <c r="CN19" s="44">
        <f t="shared" si="23"/>
        <v>83</v>
      </c>
      <c r="CO19" s="45"/>
      <c r="CP19" s="52">
        <v>11</v>
      </c>
      <c r="CQ19" s="46" t="str">
        <f t="shared" si="24"/>
        <v xml:space="preserve">Memiliki kemampuan pemahaman  Pemanfaatan Peta, Penginderaan Jauh, dan SIG, Negara Maju dan Berkembang, </v>
      </c>
      <c r="CR19" s="45"/>
      <c r="CS19" s="52">
        <v>11</v>
      </c>
      <c r="CT1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Pemanfaatan Peta, Penginderaan Jauh, dan SIG, Negara Maju dan Berkembang, </v>
      </c>
    </row>
    <row r="20" spans="1:110" x14ac:dyDescent="0.25">
      <c r="A20" s="8">
        <v>10</v>
      </c>
      <c r="B20" s="8">
        <v>106558</v>
      </c>
      <c r="C20" s="8" t="s">
        <v>132</v>
      </c>
      <c r="E20" s="47">
        <f t="shared" si="0"/>
        <v>76</v>
      </c>
      <c r="F20" s="8" t="str">
        <f t="shared" si="1"/>
        <v>B</v>
      </c>
      <c r="G20" s="8" t="str">
        <f t="shared" si="2"/>
        <v xml:space="preserve">Memiliki kemampuan pemahaman  Pemanfaatan Peta, Penginderaan Jauh, dan SIG, Negara Maju dan Berkembang, </v>
      </c>
      <c r="H20" s="47">
        <f t="shared" si="3"/>
        <v>80</v>
      </c>
      <c r="I20" s="8" t="str">
        <f t="shared" si="4"/>
        <v>B</v>
      </c>
      <c r="J20"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20" s="13"/>
      <c r="L20" s="41">
        <f t="shared" si="6"/>
        <v>78</v>
      </c>
      <c r="M20" s="41">
        <f t="shared" si="7"/>
        <v>60</v>
      </c>
      <c r="O20" s="41">
        <v>80</v>
      </c>
      <c r="P20" s="41">
        <v>75</v>
      </c>
      <c r="Q20" s="42">
        <v>80</v>
      </c>
      <c r="R20" s="41"/>
      <c r="S20" s="41"/>
      <c r="T20" s="42"/>
      <c r="U20" s="41"/>
      <c r="V20" s="41"/>
      <c r="W20" s="42"/>
      <c r="X20" s="41"/>
      <c r="Y20" s="41"/>
      <c r="Z20" s="42"/>
      <c r="AA20" s="41"/>
      <c r="AB20" s="41"/>
      <c r="AC20" s="42"/>
      <c r="AD20" s="42">
        <f t="shared" si="8"/>
        <v>78</v>
      </c>
      <c r="AE20" s="41">
        <v>70</v>
      </c>
      <c r="AF20" s="41">
        <v>100</v>
      </c>
      <c r="AG20" s="42">
        <v>70</v>
      </c>
      <c r="AH20" s="41"/>
      <c r="AI20" s="41"/>
      <c r="AJ20" s="42"/>
      <c r="AK20" s="41"/>
      <c r="AL20" s="41"/>
      <c r="AM20" s="42"/>
      <c r="AN20" s="41"/>
      <c r="AO20" s="41"/>
      <c r="AP20" s="42"/>
      <c r="AQ20" s="41"/>
      <c r="AR20" s="41"/>
      <c r="AS20" s="42"/>
      <c r="AT20" s="41">
        <v>60</v>
      </c>
      <c r="AU20" s="43">
        <f t="shared" si="9"/>
        <v>76.428571428571431</v>
      </c>
      <c r="AV20" s="44">
        <f t="shared" si="10"/>
        <v>76</v>
      </c>
      <c r="AW20" s="45"/>
      <c r="AX20" s="41">
        <v>60</v>
      </c>
      <c r="AY20" s="41"/>
      <c r="AZ20" s="42">
        <v>80</v>
      </c>
      <c r="BA20" s="41"/>
      <c r="BB20" s="41"/>
      <c r="BC20" s="42"/>
      <c r="BD20" s="41"/>
      <c r="BE20" s="41"/>
      <c r="BF20" s="42"/>
      <c r="BG20" s="41"/>
      <c r="BH20" s="41"/>
      <c r="BI20" s="42"/>
      <c r="BJ20" s="41"/>
      <c r="BK20" s="41"/>
      <c r="BL20" s="42"/>
      <c r="BM20" s="42">
        <f t="shared" si="11"/>
        <v>80</v>
      </c>
      <c r="BN20" s="42" t="str">
        <f t="shared" si="12"/>
        <v/>
      </c>
      <c r="BO20" s="42" t="str">
        <f t="shared" si="13"/>
        <v/>
      </c>
      <c r="BP20" s="42" t="str">
        <f t="shared" si="14"/>
        <v/>
      </c>
      <c r="BQ20" s="42" t="str">
        <f t="shared" si="15"/>
        <v/>
      </c>
      <c r="BR20" s="42">
        <f t="shared" si="16"/>
        <v>80</v>
      </c>
      <c r="BS20" s="41"/>
      <c r="BT20" s="41">
        <v>80</v>
      </c>
      <c r="BU20" s="42"/>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80</v>
      </c>
      <c r="CN20" s="44">
        <f t="shared" si="23"/>
        <v>80</v>
      </c>
      <c r="CO20" s="45"/>
      <c r="CP20" s="52">
        <v>11</v>
      </c>
      <c r="CQ20" s="46" t="str">
        <f t="shared" si="24"/>
        <v xml:space="preserve">Memiliki kemampuan pemahaman  Pemanfaatan Peta, Penginderaan Jauh, dan SIG, Negara Maju dan Berkembang, </v>
      </c>
      <c r="CR20" s="45"/>
      <c r="CS20" s="41">
        <v>1</v>
      </c>
      <c r="CT20"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Pemanfaatan Peta, Penginderaan Jauh, dan SIG, Negara Maju dan Berkembang, </v>
      </c>
    </row>
    <row r="21" spans="1:110" ht="18.75" customHeight="1" x14ac:dyDescent="0.3">
      <c r="A21" s="8">
        <v>11</v>
      </c>
      <c r="B21" s="8">
        <v>107413</v>
      </c>
      <c r="C21" s="8" t="s">
        <v>133</v>
      </c>
      <c r="E21" s="47">
        <f t="shared" si="0"/>
        <v>88</v>
      </c>
      <c r="F21" s="8" t="str">
        <f t="shared" si="1"/>
        <v>B</v>
      </c>
      <c r="G21" s="8" t="str">
        <f t="shared" si="2"/>
        <v xml:space="preserve">Memiliki kemampuan pemahaman  Pemanfaatan Peta, Penginderaan Jauh, dan SIG, Negara Maju dan Berkembang, </v>
      </c>
      <c r="H21" s="47">
        <f t="shared" si="3"/>
        <v>90</v>
      </c>
      <c r="I21" s="8" t="str">
        <f t="shared" si="4"/>
        <v>B</v>
      </c>
      <c r="J2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1" s="13"/>
      <c r="L21" s="41">
        <f t="shared" si="6"/>
        <v>92</v>
      </c>
      <c r="M21" s="41">
        <f t="shared" si="7"/>
        <v>76</v>
      </c>
      <c r="O21" s="41">
        <v>100</v>
      </c>
      <c r="P21" s="41">
        <v>75</v>
      </c>
      <c r="Q21" s="42">
        <v>100</v>
      </c>
      <c r="R21" s="41"/>
      <c r="S21" s="41"/>
      <c r="T21" s="42"/>
      <c r="U21" s="41"/>
      <c r="V21" s="41"/>
      <c r="W21" s="42"/>
      <c r="X21" s="41"/>
      <c r="Y21" s="41"/>
      <c r="Z21" s="42"/>
      <c r="AA21" s="41"/>
      <c r="AB21" s="41"/>
      <c r="AC21" s="42"/>
      <c r="AD21" s="42">
        <f t="shared" si="8"/>
        <v>92</v>
      </c>
      <c r="AE21" s="41">
        <v>90</v>
      </c>
      <c r="AF21" s="41">
        <v>95</v>
      </c>
      <c r="AG21" s="42">
        <v>80</v>
      </c>
      <c r="AH21" s="41"/>
      <c r="AI21" s="41"/>
      <c r="AJ21" s="42"/>
      <c r="AK21" s="41"/>
      <c r="AL21" s="41"/>
      <c r="AM21" s="42"/>
      <c r="AN21" s="41"/>
      <c r="AO21" s="41"/>
      <c r="AP21" s="42"/>
      <c r="AQ21" s="41"/>
      <c r="AR21" s="41"/>
      <c r="AS21" s="42"/>
      <c r="AT21" s="41">
        <v>76</v>
      </c>
      <c r="AU21" s="43">
        <f t="shared" si="9"/>
        <v>88</v>
      </c>
      <c r="AV21" s="44">
        <f t="shared" si="10"/>
        <v>88</v>
      </c>
      <c r="AW21" s="45"/>
      <c r="AX21" s="41">
        <v>100</v>
      </c>
      <c r="AY21" s="41"/>
      <c r="AZ21" s="42">
        <v>85</v>
      </c>
      <c r="BA21" s="41"/>
      <c r="BB21" s="41"/>
      <c r="BC21" s="42"/>
      <c r="BD21" s="41"/>
      <c r="BE21" s="41"/>
      <c r="BF21" s="42"/>
      <c r="BG21" s="41"/>
      <c r="BH21" s="41"/>
      <c r="BI21" s="42"/>
      <c r="BJ21" s="41"/>
      <c r="BK21" s="41"/>
      <c r="BL21" s="42"/>
      <c r="BM21" s="42">
        <f t="shared" si="11"/>
        <v>100</v>
      </c>
      <c r="BN21" s="42" t="str">
        <f t="shared" si="12"/>
        <v/>
      </c>
      <c r="BO21" s="42" t="str">
        <f t="shared" si="13"/>
        <v/>
      </c>
      <c r="BP21" s="42" t="str">
        <f t="shared" si="14"/>
        <v/>
      </c>
      <c r="BQ21" s="42" t="str">
        <f t="shared" si="15"/>
        <v/>
      </c>
      <c r="BR21" s="42">
        <f t="shared" si="16"/>
        <v>100</v>
      </c>
      <c r="BS21" s="41"/>
      <c r="BT21" s="41">
        <v>80</v>
      </c>
      <c r="BU21" s="42"/>
      <c r="BV21" s="41"/>
      <c r="BW21" s="41"/>
      <c r="BX21" s="42"/>
      <c r="BY21" s="41"/>
      <c r="BZ21" s="41"/>
      <c r="CA21" s="42"/>
      <c r="CB21" s="41"/>
      <c r="CC21" s="41"/>
      <c r="CD21" s="42"/>
      <c r="CE21" s="41"/>
      <c r="CF21" s="41"/>
      <c r="CG21" s="42"/>
      <c r="CH21" s="42">
        <f t="shared" si="17"/>
        <v>80</v>
      </c>
      <c r="CI21" s="42" t="str">
        <f t="shared" si="18"/>
        <v/>
      </c>
      <c r="CJ21" s="42" t="str">
        <f t="shared" si="19"/>
        <v/>
      </c>
      <c r="CK21" s="42" t="str">
        <f t="shared" si="20"/>
        <v/>
      </c>
      <c r="CL21" s="42" t="str">
        <f t="shared" si="21"/>
        <v/>
      </c>
      <c r="CM21" s="43">
        <f t="shared" si="22"/>
        <v>90</v>
      </c>
      <c r="CN21" s="44">
        <f t="shared" si="23"/>
        <v>90</v>
      </c>
      <c r="CO21" s="45"/>
      <c r="CP21" s="52">
        <v>11</v>
      </c>
      <c r="CQ21" s="46" t="str">
        <f t="shared" si="24"/>
        <v xml:space="preserve">Memiliki kemampuan pemahaman  Pemanfaatan Peta, Penginderaan Jauh, dan SIG, Negara Maju dan Berkembang, </v>
      </c>
      <c r="CR21" s="45"/>
      <c r="CS21" s="41">
        <v>11</v>
      </c>
      <c r="CT2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1" s="35" t="s">
        <v>62</v>
      </c>
      <c r="CY21" s="23"/>
      <c r="CZ21" s="23"/>
      <c r="DA21" s="23"/>
    </row>
    <row r="22" spans="1:110" x14ac:dyDescent="0.25">
      <c r="A22" s="8">
        <v>12</v>
      </c>
      <c r="B22" s="8">
        <v>106573</v>
      </c>
      <c r="C22" s="8" t="s">
        <v>134</v>
      </c>
      <c r="E22" s="47">
        <f t="shared" si="0"/>
        <v>82</v>
      </c>
      <c r="F22" s="8" t="str">
        <f t="shared" si="1"/>
        <v>B</v>
      </c>
      <c r="G22" s="8" t="str">
        <f t="shared" si="2"/>
        <v xml:space="preserve">Memiliki kemampuan pemahaman  Pemanfaatan Peta, Penginderaan Jauh, dan SIG, Negara Maju dan Berkembang, </v>
      </c>
      <c r="H22" s="47">
        <f t="shared" si="3"/>
        <v>83</v>
      </c>
      <c r="I22" s="8" t="str">
        <f t="shared" si="4"/>
        <v>B</v>
      </c>
      <c r="J2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2" s="13"/>
      <c r="L22" s="41">
        <f t="shared" si="6"/>
        <v>85</v>
      </c>
      <c r="M22" s="41">
        <f t="shared" si="7"/>
        <v>74</v>
      </c>
      <c r="O22" s="41">
        <v>100</v>
      </c>
      <c r="P22" s="41">
        <v>75</v>
      </c>
      <c r="Q22" s="42">
        <v>80</v>
      </c>
      <c r="R22" s="41"/>
      <c r="S22" s="41"/>
      <c r="T22" s="42"/>
      <c r="U22" s="41"/>
      <c r="V22" s="41"/>
      <c r="W22" s="42"/>
      <c r="X22" s="41"/>
      <c r="Y22" s="41"/>
      <c r="Z22" s="42"/>
      <c r="AA22" s="41"/>
      <c r="AB22" s="41"/>
      <c r="AC22" s="42"/>
      <c r="AD22" s="42">
        <f t="shared" si="8"/>
        <v>85</v>
      </c>
      <c r="AE22" s="41">
        <v>75</v>
      </c>
      <c r="AF22" s="41">
        <v>100</v>
      </c>
      <c r="AG22" s="42">
        <v>70</v>
      </c>
      <c r="AH22" s="41"/>
      <c r="AI22" s="41"/>
      <c r="AJ22" s="42"/>
      <c r="AK22" s="41"/>
      <c r="AL22" s="41"/>
      <c r="AM22" s="42"/>
      <c r="AN22" s="41"/>
      <c r="AO22" s="41"/>
      <c r="AP22" s="42"/>
      <c r="AQ22" s="41"/>
      <c r="AR22" s="41"/>
      <c r="AS22" s="42"/>
      <c r="AT22" s="41">
        <v>74</v>
      </c>
      <c r="AU22" s="43">
        <f t="shared" si="9"/>
        <v>82</v>
      </c>
      <c r="AV22" s="44">
        <f t="shared" si="10"/>
        <v>82</v>
      </c>
      <c r="AW22" s="45"/>
      <c r="AX22" s="41">
        <v>85</v>
      </c>
      <c r="AY22" s="41"/>
      <c r="AZ22" s="42">
        <v>85</v>
      </c>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41"/>
      <c r="BT22" s="41">
        <v>80</v>
      </c>
      <c r="BU22" s="42"/>
      <c r="BV22" s="41"/>
      <c r="BW22" s="41"/>
      <c r="BX22" s="42"/>
      <c r="BY22" s="41"/>
      <c r="BZ22" s="41"/>
      <c r="CA22" s="42"/>
      <c r="CB22" s="41"/>
      <c r="CC22" s="41"/>
      <c r="CD22" s="42"/>
      <c r="CE22" s="41"/>
      <c r="CF22" s="41"/>
      <c r="CG22" s="42"/>
      <c r="CH22" s="42">
        <f t="shared" si="17"/>
        <v>80</v>
      </c>
      <c r="CI22" s="42" t="str">
        <f t="shared" si="18"/>
        <v/>
      </c>
      <c r="CJ22" s="42" t="str">
        <f t="shared" si="19"/>
        <v/>
      </c>
      <c r="CK22" s="42" t="str">
        <f t="shared" si="20"/>
        <v/>
      </c>
      <c r="CL22" s="42" t="str">
        <f t="shared" si="21"/>
        <v/>
      </c>
      <c r="CM22" s="43">
        <f t="shared" si="22"/>
        <v>82.5</v>
      </c>
      <c r="CN22" s="44">
        <f t="shared" si="23"/>
        <v>83</v>
      </c>
      <c r="CO22" s="45"/>
      <c r="CP22" s="52">
        <v>11</v>
      </c>
      <c r="CQ22" s="46" t="str">
        <f t="shared" si="24"/>
        <v xml:space="preserve">Memiliki kemampuan pemahaman  Pemanfaatan Peta, Penginderaan Jauh, dan SIG, Negara Maju dan Berkembang, </v>
      </c>
      <c r="CR22" s="45"/>
      <c r="CS22" s="52">
        <v>11</v>
      </c>
      <c r="CT2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LaporanAnalisis Interpretasi Peta di bidang transportasi, Membuat LaporanAnalisis Interpretasi Citra di bidang transportasi, Membuat LaporanAnalisis Interpretasi Peta SIG di bidang Lingkungan, Membuat Kliping Permasalahan Negara Maju Berkembang, </v>
      </c>
    </row>
    <row r="23" spans="1:110" x14ac:dyDescent="0.25">
      <c r="A23" s="8">
        <v>13</v>
      </c>
      <c r="B23" s="8">
        <v>106588</v>
      </c>
      <c r="C23" s="8" t="s">
        <v>135</v>
      </c>
      <c r="E23" s="47">
        <f t="shared" si="0"/>
        <v>88</v>
      </c>
      <c r="F23" s="8" t="str">
        <f t="shared" si="1"/>
        <v>B</v>
      </c>
      <c r="G23" s="8" t="str">
        <f t="shared" si="2"/>
        <v xml:space="preserve">Memiliki kemampuan pemahaman  Pemanfaatan Peta, Penginderaan Jauh, dan SIG, Negara Maju dan Berkembang, </v>
      </c>
      <c r="H23" s="47">
        <f t="shared" si="3"/>
        <v>90</v>
      </c>
      <c r="I23" s="8" t="str">
        <f t="shared" si="4"/>
        <v>B</v>
      </c>
      <c r="J2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3" s="13"/>
      <c r="L23" s="41">
        <f t="shared" si="6"/>
        <v>92</v>
      </c>
      <c r="M23" s="41">
        <f t="shared" si="7"/>
        <v>78</v>
      </c>
      <c r="O23" s="41">
        <v>100</v>
      </c>
      <c r="P23" s="41">
        <v>75</v>
      </c>
      <c r="Q23" s="42">
        <v>100</v>
      </c>
      <c r="R23" s="41"/>
      <c r="S23" s="41"/>
      <c r="T23" s="42"/>
      <c r="U23" s="41"/>
      <c r="V23" s="41"/>
      <c r="W23" s="42"/>
      <c r="X23" s="41"/>
      <c r="Y23" s="41"/>
      <c r="Z23" s="42"/>
      <c r="AA23" s="41"/>
      <c r="AB23" s="41"/>
      <c r="AC23" s="42"/>
      <c r="AD23" s="42">
        <f t="shared" si="8"/>
        <v>92</v>
      </c>
      <c r="AE23" s="41">
        <v>80</v>
      </c>
      <c r="AF23" s="41">
        <v>100</v>
      </c>
      <c r="AG23" s="42">
        <v>80</v>
      </c>
      <c r="AH23" s="41"/>
      <c r="AI23" s="41"/>
      <c r="AJ23" s="42"/>
      <c r="AK23" s="41"/>
      <c r="AL23" s="41"/>
      <c r="AM23" s="42"/>
      <c r="AN23" s="41"/>
      <c r="AO23" s="41"/>
      <c r="AP23" s="42"/>
      <c r="AQ23" s="41"/>
      <c r="AR23" s="41"/>
      <c r="AS23" s="42"/>
      <c r="AT23" s="41">
        <v>78</v>
      </c>
      <c r="AU23" s="43">
        <f t="shared" si="9"/>
        <v>87.571428571428569</v>
      </c>
      <c r="AV23" s="44">
        <f t="shared" si="10"/>
        <v>88</v>
      </c>
      <c r="AW23" s="45"/>
      <c r="AX23" s="41">
        <v>100</v>
      </c>
      <c r="AY23" s="41"/>
      <c r="AZ23" s="42">
        <v>80</v>
      </c>
      <c r="BA23" s="41"/>
      <c r="BB23" s="41"/>
      <c r="BC23" s="42"/>
      <c r="BD23" s="41"/>
      <c r="BE23" s="41"/>
      <c r="BF23" s="42"/>
      <c r="BG23" s="41"/>
      <c r="BH23" s="41"/>
      <c r="BI23" s="42"/>
      <c r="BJ23" s="41"/>
      <c r="BK23" s="41"/>
      <c r="BL23" s="42"/>
      <c r="BM23" s="42">
        <f t="shared" si="11"/>
        <v>100</v>
      </c>
      <c r="BN23" s="42" t="str">
        <f t="shared" si="12"/>
        <v/>
      </c>
      <c r="BO23" s="42" t="str">
        <f t="shared" si="13"/>
        <v/>
      </c>
      <c r="BP23" s="42" t="str">
        <f t="shared" si="14"/>
        <v/>
      </c>
      <c r="BQ23" s="42" t="str">
        <f t="shared" si="15"/>
        <v/>
      </c>
      <c r="BR23" s="42">
        <f t="shared" si="16"/>
        <v>100</v>
      </c>
      <c r="BS23" s="41"/>
      <c r="BT23" s="41">
        <v>80</v>
      </c>
      <c r="BU23" s="42"/>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90</v>
      </c>
      <c r="CN23" s="44">
        <f t="shared" si="23"/>
        <v>90</v>
      </c>
      <c r="CO23" s="45"/>
      <c r="CP23" s="52">
        <v>11</v>
      </c>
      <c r="CQ23" s="46" t="str">
        <f t="shared" si="24"/>
        <v xml:space="preserve">Memiliki kemampuan pemahaman  Pemanfaatan Peta, Penginderaan Jauh, dan SIG, Negara Maju dan Berkembang, </v>
      </c>
      <c r="CR23" s="45"/>
      <c r="CS23" s="52">
        <v>11</v>
      </c>
      <c r="CT2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3" s="40">
        <v>1</v>
      </c>
      <c r="CW23" s="52" t="s">
        <v>193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24" spans="1:110" x14ac:dyDescent="0.25">
      <c r="A24" s="8">
        <v>14</v>
      </c>
      <c r="B24" s="8">
        <v>106603</v>
      </c>
      <c r="C24" s="8" t="s">
        <v>136</v>
      </c>
      <c r="E24" s="47">
        <f t="shared" si="0"/>
        <v>88</v>
      </c>
      <c r="F24" s="8" t="str">
        <f t="shared" si="1"/>
        <v>B</v>
      </c>
      <c r="G24" s="8" t="str">
        <f t="shared" si="2"/>
        <v xml:space="preserve">Memiliki kemampuan pemahaman  Pemanfaatan Peta, Penginderaan Jauh, dan SIG, Negara Maju dan Berkembang, </v>
      </c>
      <c r="H24" s="47">
        <f t="shared" si="3"/>
        <v>93</v>
      </c>
      <c r="I24" s="8" t="str">
        <f t="shared" si="4"/>
        <v>A</v>
      </c>
      <c r="J2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4" s="13"/>
      <c r="L24" s="41">
        <f t="shared" si="6"/>
        <v>92</v>
      </c>
      <c r="M24" s="41">
        <f t="shared" si="7"/>
        <v>76</v>
      </c>
      <c r="O24" s="41">
        <v>100</v>
      </c>
      <c r="P24" s="41">
        <v>75</v>
      </c>
      <c r="Q24" s="42">
        <v>100</v>
      </c>
      <c r="R24" s="41"/>
      <c r="S24" s="41"/>
      <c r="T24" s="42"/>
      <c r="U24" s="41"/>
      <c r="V24" s="41"/>
      <c r="W24" s="42"/>
      <c r="X24" s="41"/>
      <c r="Y24" s="41"/>
      <c r="Z24" s="42"/>
      <c r="AA24" s="41"/>
      <c r="AB24" s="41"/>
      <c r="AC24" s="42"/>
      <c r="AD24" s="42">
        <f t="shared" si="8"/>
        <v>92</v>
      </c>
      <c r="AE24" s="41">
        <v>85</v>
      </c>
      <c r="AF24" s="41">
        <v>100</v>
      </c>
      <c r="AG24" s="42">
        <v>80</v>
      </c>
      <c r="AH24" s="41"/>
      <c r="AI24" s="41"/>
      <c r="AJ24" s="42"/>
      <c r="AK24" s="41"/>
      <c r="AL24" s="41"/>
      <c r="AM24" s="42"/>
      <c r="AN24" s="41"/>
      <c r="AO24" s="41"/>
      <c r="AP24" s="42"/>
      <c r="AQ24" s="41"/>
      <c r="AR24" s="41"/>
      <c r="AS24" s="42"/>
      <c r="AT24" s="41">
        <v>76</v>
      </c>
      <c r="AU24" s="43">
        <f t="shared" si="9"/>
        <v>88</v>
      </c>
      <c r="AV24" s="44">
        <f t="shared" si="10"/>
        <v>88</v>
      </c>
      <c r="AW24" s="45"/>
      <c r="AX24" s="41">
        <v>100</v>
      </c>
      <c r="AY24" s="41"/>
      <c r="AZ24" s="42">
        <v>80</v>
      </c>
      <c r="BA24" s="41"/>
      <c r="BB24" s="41"/>
      <c r="BC24" s="42"/>
      <c r="BD24" s="41"/>
      <c r="BE24" s="41"/>
      <c r="BF24" s="42"/>
      <c r="BG24" s="41"/>
      <c r="BH24" s="41"/>
      <c r="BI24" s="42"/>
      <c r="BJ24" s="41"/>
      <c r="BK24" s="41"/>
      <c r="BL24" s="42"/>
      <c r="BM24" s="42">
        <f t="shared" si="11"/>
        <v>100</v>
      </c>
      <c r="BN24" s="42" t="str">
        <f t="shared" si="12"/>
        <v/>
      </c>
      <c r="BO24" s="42" t="str">
        <f t="shared" si="13"/>
        <v/>
      </c>
      <c r="BP24" s="42" t="str">
        <f t="shared" si="14"/>
        <v/>
      </c>
      <c r="BQ24" s="42" t="str">
        <f t="shared" si="15"/>
        <v/>
      </c>
      <c r="BR24" s="42">
        <f t="shared" si="16"/>
        <v>100</v>
      </c>
      <c r="BS24" s="41"/>
      <c r="BT24" s="41">
        <v>85</v>
      </c>
      <c r="BU24" s="42"/>
      <c r="BV24" s="41"/>
      <c r="BW24" s="41"/>
      <c r="BX24" s="42"/>
      <c r="BY24" s="41"/>
      <c r="BZ24" s="41"/>
      <c r="CA24" s="42"/>
      <c r="CB24" s="41"/>
      <c r="CC24" s="41"/>
      <c r="CD24" s="42"/>
      <c r="CE24" s="41"/>
      <c r="CF24" s="41"/>
      <c r="CG24" s="42"/>
      <c r="CH24" s="42">
        <f t="shared" si="17"/>
        <v>85</v>
      </c>
      <c r="CI24" s="42" t="str">
        <f t="shared" si="18"/>
        <v/>
      </c>
      <c r="CJ24" s="42" t="str">
        <f t="shared" si="19"/>
        <v/>
      </c>
      <c r="CK24" s="42" t="str">
        <f t="shared" si="20"/>
        <v/>
      </c>
      <c r="CL24" s="42" t="str">
        <f t="shared" si="21"/>
        <v/>
      </c>
      <c r="CM24" s="43">
        <f t="shared" si="22"/>
        <v>92.5</v>
      </c>
      <c r="CN24" s="44">
        <f t="shared" si="23"/>
        <v>93</v>
      </c>
      <c r="CO24" s="45"/>
      <c r="CP24" s="52">
        <v>11</v>
      </c>
      <c r="CQ24" s="46" t="str">
        <f t="shared" si="24"/>
        <v xml:space="preserve">Memiliki kemampuan pemahaman  Pemanfaatan Peta, Penginderaan Jauh, dan SIG, Negara Maju dan Berkembang, </v>
      </c>
      <c r="CR24" s="45"/>
      <c r="CS24" s="52">
        <v>11</v>
      </c>
      <c r="CT2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4" s="40">
        <v>2</v>
      </c>
      <c r="CW24" s="52" t="s">
        <v>194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25" spans="1:110" x14ac:dyDescent="0.25">
      <c r="A25" s="8">
        <v>15</v>
      </c>
      <c r="B25" s="8">
        <v>106618</v>
      </c>
      <c r="C25" s="8" t="s">
        <v>137</v>
      </c>
      <c r="E25" s="47">
        <f t="shared" si="0"/>
        <v>84</v>
      </c>
      <c r="F25" s="8" t="str">
        <f t="shared" si="1"/>
        <v>B</v>
      </c>
      <c r="G25" s="8" t="str">
        <f t="shared" si="2"/>
        <v xml:space="preserve">Memiliki kemampuan pemahaman  Pemanfaatan Peta, Penginderaan Jauh, dan SIG, Negara Maju dan Berkembang, </v>
      </c>
      <c r="H25" s="47">
        <f t="shared" si="3"/>
        <v>82</v>
      </c>
      <c r="I25" s="8" t="str">
        <f t="shared" si="4"/>
        <v>B</v>
      </c>
      <c r="J2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5" s="13"/>
      <c r="L25" s="41">
        <f t="shared" si="6"/>
        <v>85</v>
      </c>
      <c r="M25" s="41">
        <f t="shared" si="7"/>
        <v>74</v>
      </c>
      <c r="O25" s="41">
        <v>100</v>
      </c>
      <c r="P25" s="41">
        <v>75</v>
      </c>
      <c r="Q25" s="42">
        <v>80</v>
      </c>
      <c r="R25" s="41"/>
      <c r="S25" s="41"/>
      <c r="T25" s="42"/>
      <c r="U25" s="41"/>
      <c r="V25" s="41"/>
      <c r="W25" s="42"/>
      <c r="X25" s="41"/>
      <c r="Y25" s="41"/>
      <c r="Z25" s="42"/>
      <c r="AA25" s="41"/>
      <c r="AB25" s="41"/>
      <c r="AC25" s="42"/>
      <c r="AD25" s="42">
        <f t="shared" si="8"/>
        <v>85</v>
      </c>
      <c r="AE25" s="41">
        <v>90</v>
      </c>
      <c r="AF25" s="41">
        <v>100</v>
      </c>
      <c r="AG25" s="42">
        <v>70</v>
      </c>
      <c r="AH25" s="41"/>
      <c r="AI25" s="41"/>
      <c r="AJ25" s="42"/>
      <c r="AK25" s="41"/>
      <c r="AL25" s="41"/>
      <c r="AM25" s="42"/>
      <c r="AN25" s="41"/>
      <c r="AO25" s="41"/>
      <c r="AP25" s="42"/>
      <c r="AQ25" s="41"/>
      <c r="AR25" s="41"/>
      <c r="AS25" s="42"/>
      <c r="AT25" s="41">
        <v>74</v>
      </c>
      <c r="AU25" s="43">
        <f t="shared" si="9"/>
        <v>84.142857142857139</v>
      </c>
      <c r="AV25" s="44">
        <f t="shared" si="10"/>
        <v>84</v>
      </c>
      <c r="AW25" s="45"/>
      <c r="AX25" s="41">
        <v>85</v>
      </c>
      <c r="AY25" s="41"/>
      <c r="AZ25" s="42">
        <v>80</v>
      </c>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41"/>
      <c r="BT25" s="41">
        <v>78</v>
      </c>
      <c r="BU25" s="42"/>
      <c r="BV25" s="41"/>
      <c r="BW25" s="41"/>
      <c r="BX25" s="42"/>
      <c r="BY25" s="41"/>
      <c r="BZ25" s="41"/>
      <c r="CA25" s="42"/>
      <c r="CB25" s="41"/>
      <c r="CC25" s="41"/>
      <c r="CD25" s="42"/>
      <c r="CE25" s="41"/>
      <c r="CF25" s="41"/>
      <c r="CG25" s="42"/>
      <c r="CH25" s="42">
        <f t="shared" si="17"/>
        <v>78</v>
      </c>
      <c r="CI25" s="42" t="str">
        <f t="shared" si="18"/>
        <v/>
      </c>
      <c r="CJ25" s="42" t="str">
        <f t="shared" si="19"/>
        <v/>
      </c>
      <c r="CK25" s="42" t="str">
        <f t="shared" si="20"/>
        <v/>
      </c>
      <c r="CL25" s="42" t="str">
        <f t="shared" si="21"/>
        <v/>
      </c>
      <c r="CM25" s="43">
        <f t="shared" si="22"/>
        <v>81.5</v>
      </c>
      <c r="CN25" s="44">
        <f t="shared" si="23"/>
        <v>82</v>
      </c>
      <c r="CO25" s="45"/>
      <c r="CP25" s="52">
        <v>11</v>
      </c>
      <c r="CQ25" s="46" t="str">
        <f t="shared" si="24"/>
        <v xml:space="preserve">Memiliki kemampuan pemahaman  Pemanfaatan Peta, Penginderaan Jauh, dan SIG, Negara Maju dan Berkembang, </v>
      </c>
      <c r="CR25" s="45"/>
      <c r="CS25" s="52">
        <v>11</v>
      </c>
      <c r="CT2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5" s="40">
        <v>3</v>
      </c>
      <c r="CW25" s="52" t="s">
        <v>195</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LaporanAnalisis Interpretasi Peta di bidang transportasi, Membuat LaporanAnalisis Interpretasi Citra di bidang transportasi, Membuat Kliping Permasalahan Negara Maju Berkembang, Masih perlu peningkatan keterampilan Membuat LaporanAnalisis Interpretasi Peta SIG di bidang Lingkungan.</v>
      </c>
    </row>
    <row r="26" spans="1:110" x14ac:dyDescent="0.25">
      <c r="A26" s="8">
        <v>16</v>
      </c>
      <c r="B26" s="8">
        <v>106633</v>
      </c>
      <c r="C26" s="8" t="s">
        <v>138</v>
      </c>
      <c r="E26" s="47">
        <f t="shared" si="0"/>
        <v>83</v>
      </c>
      <c r="F26" s="8" t="str">
        <f t="shared" si="1"/>
        <v>B</v>
      </c>
      <c r="G26" s="8" t="str">
        <f t="shared" si="2"/>
        <v xml:space="preserve">Memiliki kemampuan pemahaman  Pemanfaatan Peta, Penginderaan Jauh, dan SIG, Negara Maju dan Berkembang, </v>
      </c>
      <c r="H26" s="47">
        <f t="shared" si="3"/>
        <v>83</v>
      </c>
      <c r="I26" s="8" t="str">
        <f t="shared" si="4"/>
        <v>B</v>
      </c>
      <c r="J2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6" s="13"/>
      <c r="L26" s="41">
        <f t="shared" si="6"/>
        <v>87</v>
      </c>
      <c r="M26" s="41">
        <f t="shared" si="7"/>
        <v>74</v>
      </c>
      <c r="O26" s="41">
        <v>100</v>
      </c>
      <c r="P26" s="41">
        <v>80</v>
      </c>
      <c r="Q26" s="42">
        <v>80</v>
      </c>
      <c r="R26" s="41"/>
      <c r="S26" s="41"/>
      <c r="T26" s="42"/>
      <c r="U26" s="41"/>
      <c r="V26" s="41"/>
      <c r="W26" s="42"/>
      <c r="X26" s="41"/>
      <c r="Y26" s="41"/>
      <c r="Z26" s="42"/>
      <c r="AA26" s="41"/>
      <c r="AB26" s="41"/>
      <c r="AC26" s="42"/>
      <c r="AD26" s="42">
        <f t="shared" si="8"/>
        <v>87</v>
      </c>
      <c r="AE26" s="41">
        <v>70</v>
      </c>
      <c r="AF26" s="41">
        <v>100</v>
      </c>
      <c r="AG26" s="42">
        <v>80</v>
      </c>
      <c r="AH26" s="41"/>
      <c r="AI26" s="41"/>
      <c r="AJ26" s="42"/>
      <c r="AK26" s="41"/>
      <c r="AL26" s="41"/>
      <c r="AM26" s="42"/>
      <c r="AN26" s="41"/>
      <c r="AO26" s="41"/>
      <c r="AP26" s="42"/>
      <c r="AQ26" s="41"/>
      <c r="AR26" s="41"/>
      <c r="AS26" s="42"/>
      <c r="AT26" s="41">
        <v>74</v>
      </c>
      <c r="AU26" s="43">
        <f t="shared" si="9"/>
        <v>83.428571428571431</v>
      </c>
      <c r="AV26" s="44">
        <f t="shared" si="10"/>
        <v>83</v>
      </c>
      <c r="AW26" s="45"/>
      <c r="AX26" s="41">
        <v>60</v>
      </c>
      <c r="AY26" s="41"/>
      <c r="AZ26" s="42">
        <v>85</v>
      </c>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41"/>
      <c r="BT26" s="41">
        <v>80</v>
      </c>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82.5</v>
      </c>
      <c r="CN26" s="44">
        <f t="shared" si="23"/>
        <v>83</v>
      </c>
      <c r="CO26" s="45"/>
      <c r="CP26" s="52">
        <v>11</v>
      </c>
      <c r="CQ26" s="46" t="str">
        <f t="shared" si="24"/>
        <v xml:space="preserve">Memiliki kemampuan pemahaman  Pemanfaatan Peta, Penginderaan Jauh, dan SIG, Negara Maju dan Berkembang, </v>
      </c>
      <c r="CR26" s="45"/>
      <c r="CS26" s="52">
        <v>11</v>
      </c>
      <c r="CT2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6" s="40">
        <v>4</v>
      </c>
      <c r="CW26" s="52" t="s">
        <v>196</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LaporanAnalisis Interpretasi Peta di bidang transportasi, Membuat LaporanAnalisis Interpretasi Citra di bidang transportasi, Membuat LaporanAnalisis Interpretasi Peta SIG di bidang Lingkungan, Masih perlu peningkatan keterampilan Membuat Kliping Permasalahan Negara Maju Berkembang.</v>
      </c>
    </row>
    <row r="27" spans="1:110" x14ac:dyDescent="0.25">
      <c r="A27" s="8">
        <v>17</v>
      </c>
      <c r="B27" s="8">
        <v>106648</v>
      </c>
      <c r="C27" s="8" t="s">
        <v>139</v>
      </c>
      <c r="E27" s="47">
        <f t="shared" si="0"/>
        <v>82</v>
      </c>
      <c r="F27" s="8" t="str">
        <f t="shared" si="1"/>
        <v>B</v>
      </c>
      <c r="G27" s="8" t="str">
        <f t="shared" si="2"/>
        <v xml:space="preserve">Memiliki kemampuan pemahaman  Pemanfaatan Peta, Penginderaan Jauh, dan SIG, Negara Maju dan Berkembang, </v>
      </c>
      <c r="H27" s="47">
        <f t="shared" si="3"/>
        <v>90</v>
      </c>
      <c r="I27" s="8" t="str">
        <f t="shared" si="4"/>
        <v>B</v>
      </c>
      <c r="J2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7" s="13"/>
      <c r="L27" s="41">
        <f t="shared" si="6"/>
        <v>75</v>
      </c>
      <c r="M27" s="41">
        <f t="shared" si="7"/>
        <v>66</v>
      </c>
      <c r="O27" s="41">
        <v>80</v>
      </c>
      <c r="P27" s="41">
        <v>75</v>
      </c>
      <c r="Q27" s="42">
        <v>70</v>
      </c>
      <c r="R27" s="41"/>
      <c r="S27" s="41"/>
      <c r="T27" s="42"/>
      <c r="U27" s="41"/>
      <c r="V27" s="41"/>
      <c r="W27" s="42"/>
      <c r="X27" s="41"/>
      <c r="Y27" s="41"/>
      <c r="Z27" s="42"/>
      <c r="AA27" s="41"/>
      <c r="AB27" s="41"/>
      <c r="AC27" s="42"/>
      <c r="AD27" s="42">
        <f t="shared" si="8"/>
        <v>75</v>
      </c>
      <c r="AE27" s="41">
        <v>80</v>
      </c>
      <c r="AF27" s="41">
        <v>100</v>
      </c>
      <c r="AG27" s="42">
        <v>100</v>
      </c>
      <c r="AH27" s="41"/>
      <c r="AI27" s="41"/>
      <c r="AJ27" s="42"/>
      <c r="AK27" s="41"/>
      <c r="AL27" s="41"/>
      <c r="AM27" s="42"/>
      <c r="AN27" s="41"/>
      <c r="AO27" s="41"/>
      <c r="AP27" s="42"/>
      <c r="AQ27" s="41"/>
      <c r="AR27" s="41"/>
      <c r="AS27" s="42"/>
      <c r="AT27" s="41">
        <v>66</v>
      </c>
      <c r="AU27" s="43">
        <f t="shared" si="9"/>
        <v>81.571428571428569</v>
      </c>
      <c r="AV27" s="44">
        <f t="shared" si="10"/>
        <v>82</v>
      </c>
      <c r="AW27" s="45"/>
      <c r="AX27" s="41">
        <v>100</v>
      </c>
      <c r="AY27" s="41"/>
      <c r="AZ27" s="42">
        <v>80</v>
      </c>
      <c r="BA27" s="41"/>
      <c r="BB27" s="41"/>
      <c r="BC27" s="42"/>
      <c r="BD27" s="41"/>
      <c r="BE27" s="41"/>
      <c r="BF27" s="42"/>
      <c r="BG27" s="41"/>
      <c r="BH27" s="41"/>
      <c r="BI27" s="42"/>
      <c r="BJ27" s="41"/>
      <c r="BK27" s="41"/>
      <c r="BL27" s="42"/>
      <c r="BM27" s="42">
        <f t="shared" si="11"/>
        <v>100</v>
      </c>
      <c r="BN27" s="42" t="str">
        <f t="shared" si="12"/>
        <v/>
      </c>
      <c r="BO27" s="42" t="str">
        <f t="shared" si="13"/>
        <v/>
      </c>
      <c r="BP27" s="42" t="str">
        <f t="shared" si="14"/>
        <v/>
      </c>
      <c r="BQ27" s="42" t="str">
        <f t="shared" si="15"/>
        <v/>
      </c>
      <c r="BR27" s="42">
        <f t="shared" si="16"/>
        <v>100</v>
      </c>
      <c r="BS27" s="41"/>
      <c r="BT27" s="41">
        <v>80</v>
      </c>
      <c r="BU27" s="42"/>
      <c r="BV27" s="41"/>
      <c r="BW27" s="41"/>
      <c r="BX27" s="42"/>
      <c r="BY27" s="41"/>
      <c r="BZ27" s="41"/>
      <c r="CA27" s="42"/>
      <c r="CB27" s="41"/>
      <c r="CC27" s="41"/>
      <c r="CD27" s="42"/>
      <c r="CE27" s="41"/>
      <c r="CF27" s="41"/>
      <c r="CG27" s="42"/>
      <c r="CH27" s="42">
        <f t="shared" si="17"/>
        <v>80</v>
      </c>
      <c r="CI27" s="42" t="str">
        <f t="shared" si="18"/>
        <v/>
      </c>
      <c r="CJ27" s="42" t="str">
        <f t="shared" si="19"/>
        <v/>
      </c>
      <c r="CK27" s="42" t="str">
        <f t="shared" si="20"/>
        <v/>
      </c>
      <c r="CL27" s="42" t="str">
        <f t="shared" si="21"/>
        <v/>
      </c>
      <c r="CM27" s="43">
        <f t="shared" si="22"/>
        <v>90</v>
      </c>
      <c r="CN27" s="44">
        <f t="shared" si="23"/>
        <v>90</v>
      </c>
      <c r="CO27" s="45"/>
      <c r="CP27" s="52">
        <v>11</v>
      </c>
      <c r="CQ27" s="46" t="str">
        <f t="shared" si="24"/>
        <v xml:space="preserve">Memiliki kemampuan pemahaman  Pemanfaatan Peta, Penginderaan Jauh, dan SIG, Negara Maju dan Berkembang, </v>
      </c>
      <c r="CR27" s="45"/>
      <c r="CS27" s="52">
        <v>11</v>
      </c>
      <c r="CT2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8" spans="1:110" x14ac:dyDescent="0.25">
      <c r="A28" s="8">
        <v>18</v>
      </c>
      <c r="B28" s="8">
        <v>106663</v>
      </c>
      <c r="C28" s="8" t="s">
        <v>140</v>
      </c>
      <c r="E28" s="47">
        <f t="shared" si="0"/>
        <v>78</v>
      </c>
      <c r="F28" s="8" t="str">
        <f t="shared" si="1"/>
        <v>B</v>
      </c>
      <c r="G28" s="8" t="str">
        <f t="shared" si="2"/>
        <v>Memiliki kemampuan pemahaman Pemanfaatan Peta, Penginderaan Jauh, dan SIG, Masih perlu peningkatan pemahaman Negara Maju dan Berkembang.</v>
      </c>
      <c r="H28" s="47">
        <f t="shared" si="3"/>
        <v>83</v>
      </c>
      <c r="I28" s="8" t="str">
        <f t="shared" si="4"/>
        <v>B</v>
      </c>
      <c r="J2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8" s="13"/>
      <c r="L28" s="41">
        <f t="shared" si="6"/>
        <v>85</v>
      </c>
      <c r="M28" s="41">
        <f t="shared" si="7"/>
        <v>60</v>
      </c>
      <c r="O28" s="41">
        <v>100</v>
      </c>
      <c r="P28" s="41">
        <v>80</v>
      </c>
      <c r="Q28" s="42">
        <v>75</v>
      </c>
      <c r="R28" s="41"/>
      <c r="S28" s="41"/>
      <c r="T28" s="42"/>
      <c r="U28" s="41"/>
      <c r="V28" s="41"/>
      <c r="W28" s="42"/>
      <c r="X28" s="41"/>
      <c r="Y28" s="41"/>
      <c r="Z28" s="42"/>
      <c r="AA28" s="41"/>
      <c r="AB28" s="41"/>
      <c r="AC28" s="42"/>
      <c r="AD28" s="42">
        <f t="shared" si="8"/>
        <v>85</v>
      </c>
      <c r="AE28" s="41">
        <v>80</v>
      </c>
      <c r="AF28" s="41">
        <v>70</v>
      </c>
      <c r="AG28" s="42">
        <v>78</v>
      </c>
      <c r="AH28" s="41"/>
      <c r="AI28" s="41"/>
      <c r="AJ28" s="42"/>
      <c r="AK28" s="41"/>
      <c r="AL28" s="41"/>
      <c r="AM28" s="42"/>
      <c r="AN28" s="41"/>
      <c r="AO28" s="41"/>
      <c r="AP28" s="42"/>
      <c r="AQ28" s="41"/>
      <c r="AR28" s="41"/>
      <c r="AS28" s="42"/>
      <c r="AT28" s="41">
        <v>60</v>
      </c>
      <c r="AU28" s="43">
        <f t="shared" si="9"/>
        <v>77.571428571428569</v>
      </c>
      <c r="AV28" s="44">
        <f t="shared" si="10"/>
        <v>78</v>
      </c>
      <c r="AW28" s="45"/>
      <c r="AX28" s="41">
        <v>85</v>
      </c>
      <c r="AY28" s="41"/>
      <c r="AZ28" s="42">
        <v>80</v>
      </c>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41"/>
      <c r="BT28" s="41">
        <v>80</v>
      </c>
      <c r="BU28" s="42"/>
      <c r="BV28" s="41"/>
      <c r="BW28" s="41"/>
      <c r="BX28" s="42"/>
      <c r="BY28" s="41"/>
      <c r="BZ28" s="41"/>
      <c r="CA28" s="42"/>
      <c r="CB28" s="41"/>
      <c r="CC28" s="41"/>
      <c r="CD28" s="42"/>
      <c r="CE28" s="41"/>
      <c r="CF28" s="41"/>
      <c r="CG28" s="42"/>
      <c r="CH28" s="42">
        <f t="shared" si="17"/>
        <v>80</v>
      </c>
      <c r="CI28" s="42" t="str">
        <f t="shared" si="18"/>
        <v/>
      </c>
      <c r="CJ28" s="42" t="str">
        <f t="shared" si="19"/>
        <v/>
      </c>
      <c r="CK28" s="42" t="str">
        <f t="shared" si="20"/>
        <v/>
      </c>
      <c r="CL28" s="42" t="str">
        <f t="shared" si="21"/>
        <v/>
      </c>
      <c r="CM28" s="43">
        <f t="shared" si="22"/>
        <v>82.5</v>
      </c>
      <c r="CN28" s="44">
        <f t="shared" si="23"/>
        <v>83</v>
      </c>
      <c r="CO28" s="45"/>
      <c r="CP28" s="41">
        <v>2</v>
      </c>
      <c r="CQ28" s="46" t="str">
        <f t="shared" si="24"/>
        <v>Memiliki kemampuan pemahaman Pemanfaatan Peta, Penginderaan Jauh, dan SIG, Masih perlu peningkatan pemahaman Negara Maju dan Berkembang.</v>
      </c>
      <c r="CR28" s="45"/>
      <c r="CS28" s="52">
        <v>11</v>
      </c>
      <c r="CT2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9" spans="1:110" x14ac:dyDescent="0.25">
      <c r="A29" s="8">
        <v>19</v>
      </c>
      <c r="B29" s="8">
        <v>106678</v>
      </c>
      <c r="C29" s="8" t="s">
        <v>141</v>
      </c>
      <c r="E29" s="47">
        <f t="shared" si="0"/>
        <v>84</v>
      </c>
      <c r="F29" s="8" t="str">
        <f t="shared" si="1"/>
        <v>B</v>
      </c>
      <c r="G29" s="8" t="str">
        <f t="shared" si="2"/>
        <v xml:space="preserve">Memiliki kemampuan pemahaman  Pemanfaatan Peta, Penginderaan Jauh, dan SIG, Negara Maju dan Berkembang, </v>
      </c>
      <c r="H29" s="47">
        <f t="shared" si="3"/>
        <v>90</v>
      </c>
      <c r="I29" s="8" t="str">
        <f t="shared" si="4"/>
        <v>B</v>
      </c>
      <c r="J2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9" s="13"/>
      <c r="L29" s="41">
        <f t="shared" si="6"/>
        <v>85</v>
      </c>
      <c r="M29" s="41">
        <f t="shared" si="7"/>
        <v>76</v>
      </c>
      <c r="O29" s="41">
        <v>100</v>
      </c>
      <c r="P29" s="41">
        <v>75</v>
      </c>
      <c r="Q29" s="42">
        <v>80</v>
      </c>
      <c r="R29" s="41"/>
      <c r="S29" s="41"/>
      <c r="T29" s="42"/>
      <c r="U29" s="41"/>
      <c r="V29" s="41"/>
      <c r="W29" s="42"/>
      <c r="X29" s="41"/>
      <c r="Y29" s="41"/>
      <c r="Z29" s="42"/>
      <c r="AA29" s="41"/>
      <c r="AB29" s="41"/>
      <c r="AC29" s="42"/>
      <c r="AD29" s="42">
        <f t="shared" si="8"/>
        <v>85</v>
      </c>
      <c r="AE29" s="41">
        <v>80</v>
      </c>
      <c r="AF29" s="41">
        <v>100</v>
      </c>
      <c r="AG29" s="42">
        <v>80</v>
      </c>
      <c r="AH29" s="41"/>
      <c r="AI29" s="41"/>
      <c r="AJ29" s="42"/>
      <c r="AK29" s="41"/>
      <c r="AL29" s="41"/>
      <c r="AM29" s="42"/>
      <c r="AN29" s="41"/>
      <c r="AO29" s="41"/>
      <c r="AP29" s="42"/>
      <c r="AQ29" s="41"/>
      <c r="AR29" s="41"/>
      <c r="AS29" s="42"/>
      <c r="AT29" s="41">
        <v>76</v>
      </c>
      <c r="AU29" s="43">
        <f t="shared" si="9"/>
        <v>84.428571428571431</v>
      </c>
      <c r="AV29" s="44">
        <f t="shared" si="10"/>
        <v>84</v>
      </c>
      <c r="AW29" s="45"/>
      <c r="AX29" s="41">
        <v>100</v>
      </c>
      <c r="AY29" s="41"/>
      <c r="AZ29" s="42">
        <v>85</v>
      </c>
      <c r="BA29" s="41"/>
      <c r="BB29" s="41"/>
      <c r="BC29" s="42"/>
      <c r="BD29" s="41"/>
      <c r="BE29" s="41"/>
      <c r="BF29" s="42"/>
      <c r="BG29" s="41"/>
      <c r="BH29" s="41"/>
      <c r="BI29" s="42"/>
      <c r="BJ29" s="41"/>
      <c r="BK29" s="41"/>
      <c r="BL29" s="42"/>
      <c r="BM29" s="42">
        <f t="shared" si="11"/>
        <v>100</v>
      </c>
      <c r="BN29" s="42" t="str">
        <f t="shared" si="12"/>
        <v/>
      </c>
      <c r="BO29" s="42" t="str">
        <f t="shared" si="13"/>
        <v/>
      </c>
      <c r="BP29" s="42" t="str">
        <f t="shared" si="14"/>
        <v/>
      </c>
      <c r="BQ29" s="42" t="str">
        <f t="shared" si="15"/>
        <v/>
      </c>
      <c r="BR29" s="42">
        <f t="shared" si="16"/>
        <v>100</v>
      </c>
      <c r="BS29" s="41"/>
      <c r="BT29" s="41">
        <v>80</v>
      </c>
      <c r="BU29" s="42"/>
      <c r="BV29" s="41"/>
      <c r="BW29" s="41"/>
      <c r="BX29" s="42"/>
      <c r="BY29" s="41"/>
      <c r="BZ29" s="41"/>
      <c r="CA29" s="42"/>
      <c r="CB29" s="41"/>
      <c r="CC29" s="41"/>
      <c r="CD29" s="42"/>
      <c r="CE29" s="41"/>
      <c r="CF29" s="41"/>
      <c r="CG29" s="42"/>
      <c r="CH29" s="42">
        <f t="shared" si="17"/>
        <v>80</v>
      </c>
      <c r="CI29" s="42" t="str">
        <f t="shared" si="18"/>
        <v/>
      </c>
      <c r="CJ29" s="42" t="str">
        <f t="shared" si="19"/>
        <v/>
      </c>
      <c r="CK29" s="42" t="str">
        <f t="shared" si="20"/>
        <v/>
      </c>
      <c r="CL29" s="42" t="str">
        <f t="shared" si="21"/>
        <v/>
      </c>
      <c r="CM29" s="43">
        <f t="shared" si="22"/>
        <v>90</v>
      </c>
      <c r="CN29" s="44">
        <f t="shared" si="23"/>
        <v>90</v>
      </c>
      <c r="CO29" s="45"/>
      <c r="CP29" s="41">
        <v>11</v>
      </c>
      <c r="CQ29" s="46" t="str">
        <f t="shared" si="24"/>
        <v xml:space="preserve">Memiliki kemampuan pemahaman  Pemanfaatan Peta, Penginderaan Jauh, dan SIG, Negara Maju dan Berkembang, </v>
      </c>
      <c r="CR29" s="45"/>
      <c r="CS29" s="52">
        <v>11</v>
      </c>
      <c r="CT2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0" spans="1:110" x14ac:dyDescent="0.25">
      <c r="A30" s="8">
        <v>20</v>
      </c>
      <c r="B30" s="8">
        <v>106693</v>
      </c>
      <c r="C30" s="8" t="s">
        <v>142</v>
      </c>
      <c r="E30" s="47">
        <f t="shared" si="0"/>
        <v>79</v>
      </c>
      <c r="F30" s="8" t="str">
        <f t="shared" si="1"/>
        <v>B</v>
      </c>
      <c r="G30" s="8" t="str">
        <f t="shared" si="2"/>
        <v xml:space="preserve">Memiliki kemampuan pemahaman  Pemanfaatan Peta, Penginderaan Jauh, dan SIG, Negara Maju dan Berkembang, </v>
      </c>
      <c r="H30" s="47">
        <f t="shared" si="3"/>
        <v>83</v>
      </c>
      <c r="I30" s="8" t="str">
        <f t="shared" si="4"/>
        <v>B</v>
      </c>
      <c r="J3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0" s="13"/>
      <c r="L30" s="41">
        <f t="shared" si="6"/>
        <v>80</v>
      </c>
      <c r="M30" s="41">
        <f t="shared" si="7"/>
        <v>72</v>
      </c>
      <c r="O30" s="41">
        <v>80</v>
      </c>
      <c r="P30" s="41">
        <v>70</v>
      </c>
      <c r="Q30" s="42">
        <v>90</v>
      </c>
      <c r="R30" s="41"/>
      <c r="S30" s="41"/>
      <c r="T30" s="42"/>
      <c r="U30" s="41"/>
      <c r="V30" s="41"/>
      <c r="W30" s="42"/>
      <c r="X30" s="41"/>
      <c r="Y30" s="41"/>
      <c r="Z30" s="42"/>
      <c r="AA30" s="41"/>
      <c r="AB30" s="41"/>
      <c r="AC30" s="42"/>
      <c r="AD30" s="42">
        <f t="shared" si="8"/>
        <v>80</v>
      </c>
      <c r="AE30" s="41">
        <v>70</v>
      </c>
      <c r="AF30" s="41">
        <v>100</v>
      </c>
      <c r="AG30" s="42">
        <v>70</v>
      </c>
      <c r="AH30" s="41"/>
      <c r="AI30" s="41"/>
      <c r="AJ30" s="42"/>
      <c r="AK30" s="41"/>
      <c r="AL30" s="41"/>
      <c r="AM30" s="42"/>
      <c r="AN30" s="41"/>
      <c r="AO30" s="41"/>
      <c r="AP30" s="42"/>
      <c r="AQ30" s="41"/>
      <c r="AR30" s="41"/>
      <c r="AS30" s="42"/>
      <c r="AT30" s="41">
        <v>72</v>
      </c>
      <c r="AU30" s="43">
        <f t="shared" si="9"/>
        <v>78.857142857142861</v>
      </c>
      <c r="AV30" s="44">
        <f t="shared" si="10"/>
        <v>79</v>
      </c>
      <c r="AW30" s="45"/>
      <c r="AX30" s="41">
        <v>85</v>
      </c>
      <c r="AY30" s="41"/>
      <c r="AZ30" s="42">
        <v>80</v>
      </c>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41"/>
      <c r="BT30" s="41">
        <v>80</v>
      </c>
      <c r="BU30" s="42"/>
      <c r="BV30" s="41"/>
      <c r="BW30" s="41"/>
      <c r="BX30" s="42"/>
      <c r="BY30" s="41"/>
      <c r="BZ30" s="41"/>
      <c r="CA30" s="42"/>
      <c r="CB30" s="41"/>
      <c r="CC30" s="41"/>
      <c r="CD30" s="42"/>
      <c r="CE30" s="41"/>
      <c r="CF30" s="41"/>
      <c r="CG30" s="42"/>
      <c r="CH30" s="42">
        <f t="shared" si="17"/>
        <v>80</v>
      </c>
      <c r="CI30" s="42" t="str">
        <f t="shared" si="18"/>
        <v/>
      </c>
      <c r="CJ30" s="42" t="str">
        <f t="shared" si="19"/>
        <v/>
      </c>
      <c r="CK30" s="42" t="str">
        <f t="shared" si="20"/>
        <v/>
      </c>
      <c r="CL30" s="42" t="str">
        <f t="shared" si="21"/>
        <v/>
      </c>
      <c r="CM30" s="43">
        <f t="shared" si="22"/>
        <v>82.5</v>
      </c>
      <c r="CN30" s="44">
        <f t="shared" si="23"/>
        <v>83</v>
      </c>
      <c r="CO30" s="45"/>
      <c r="CP30" s="52">
        <v>11</v>
      </c>
      <c r="CQ30" s="46" t="str">
        <f t="shared" si="24"/>
        <v xml:space="preserve">Memiliki kemampuan pemahaman  Pemanfaatan Peta, Penginderaan Jauh, dan SIG, Negara Maju dan Berkembang, </v>
      </c>
      <c r="CR30" s="45"/>
      <c r="CS30" s="52">
        <v>11</v>
      </c>
      <c r="CT3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1" spans="1:110" x14ac:dyDescent="0.25">
      <c r="A31" s="8">
        <v>21</v>
      </c>
      <c r="B31" s="8">
        <v>106708</v>
      </c>
      <c r="C31" s="8" t="s">
        <v>143</v>
      </c>
      <c r="E31" s="47">
        <f t="shared" si="0"/>
        <v>82</v>
      </c>
      <c r="F31" s="8" t="str">
        <f t="shared" si="1"/>
        <v>B</v>
      </c>
      <c r="G31" s="8" t="str">
        <f t="shared" si="2"/>
        <v xml:space="preserve">Memiliki kemampuan pemahaman  Pemanfaatan Peta, Penginderaan Jauh, dan SIG, Negara Maju dan Berkembang, </v>
      </c>
      <c r="H31" s="47">
        <f t="shared" si="3"/>
        <v>83</v>
      </c>
      <c r="I31" s="8" t="str">
        <f t="shared" si="4"/>
        <v>B</v>
      </c>
      <c r="J3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1" s="13"/>
      <c r="L31" s="41">
        <f t="shared" si="6"/>
        <v>88</v>
      </c>
      <c r="M31" s="41">
        <f t="shared" si="7"/>
        <v>60</v>
      </c>
      <c r="O31" s="41">
        <v>100</v>
      </c>
      <c r="P31" s="41">
        <v>75</v>
      </c>
      <c r="Q31" s="42">
        <v>90</v>
      </c>
      <c r="R31" s="41"/>
      <c r="S31" s="41"/>
      <c r="T31" s="42"/>
      <c r="U31" s="41"/>
      <c r="V31" s="41"/>
      <c r="W31" s="42"/>
      <c r="X31" s="41"/>
      <c r="Y31" s="41"/>
      <c r="Z31" s="42"/>
      <c r="AA31" s="41"/>
      <c r="AB31" s="41"/>
      <c r="AC31" s="42"/>
      <c r="AD31" s="42">
        <f t="shared" si="8"/>
        <v>88</v>
      </c>
      <c r="AE31" s="41">
        <v>80</v>
      </c>
      <c r="AF31" s="41">
        <v>100</v>
      </c>
      <c r="AG31" s="42">
        <v>70</v>
      </c>
      <c r="AH31" s="41"/>
      <c r="AI31" s="41"/>
      <c r="AJ31" s="42"/>
      <c r="AK31" s="41"/>
      <c r="AL31" s="41"/>
      <c r="AM31" s="42"/>
      <c r="AN31" s="41"/>
      <c r="AO31" s="41"/>
      <c r="AP31" s="42"/>
      <c r="AQ31" s="41"/>
      <c r="AR31" s="41"/>
      <c r="AS31" s="42"/>
      <c r="AT31" s="41">
        <v>60</v>
      </c>
      <c r="AU31" s="43">
        <f t="shared" si="9"/>
        <v>82.142857142857139</v>
      </c>
      <c r="AV31" s="44">
        <f t="shared" si="10"/>
        <v>82</v>
      </c>
      <c r="AW31" s="45"/>
      <c r="AX31" s="41">
        <v>85</v>
      </c>
      <c r="AY31" s="41"/>
      <c r="AZ31" s="42">
        <v>80</v>
      </c>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41"/>
      <c r="BT31" s="41">
        <v>80</v>
      </c>
      <c r="BU31" s="42"/>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82.5</v>
      </c>
      <c r="CN31" s="44">
        <f t="shared" si="23"/>
        <v>83</v>
      </c>
      <c r="CO31" s="45"/>
      <c r="CP31" s="52">
        <v>11</v>
      </c>
      <c r="CQ31" s="46" t="str">
        <f t="shared" si="24"/>
        <v xml:space="preserve">Memiliki kemampuan pemahaman  Pemanfaatan Peta, Penginderaan Jauh, dan SIG, Negara Maju dan Berkembang, </v>
      </c>
      <c r="CR31" s="45"/>
      <c r="CS31" s="52">
        <v>11</v>
      </c>
      <c r="CT3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2" spans="1:110" x14ac:dyDescent="0.25">
      <c r="A32" s="8">
        <v>22</v>
      </c>
      <c r="B32" s="8">
        <v>106723</v>
      </c>
      <c r="C32" s="8" t="s">
        <v>144</v>
      </c>
      <c r="E32" s="47">
        <f t="shared" si="0"/>
        <v>84</v>
      </c>
      <c r="F32" s="8" t="str">
        <f t="shared" si="1"/>
        <v>B</v>
      </c>
      <c r="G32" s="8" t="str">
        <f t="shared" si="2"/>
        <v xml:space="preserve">Memiliki kemampuan pemahaman  Pemanfaatan Peta, Penginderaan Jauh, dan SIG, Negara Maju dan Berkembang, </v>
      </c>
      <c r="H32" s="47">
        <f t="shared" si="3"/>
        <v>90</v>
      </c>
      <c r="I32" s="8" t="str">
        <f t="shared" si="4"/>
        <v>B</v>
      </c>
      <c r="J3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2" s="13"/>
      <c r="L32" s="41">
        <f t="shared" si="6"/>
        <v>87</v>
      </c>
      <c r="M32" s="41">
        <f t="shared" si="7"/>
        <v>66</v>
      </c>
      <c r="O32" s="41">
        <v>100</v>
      </c>
      <c r="P32" s="41">
        <v>80</v>
      </c>
      <c r="Q32" s="42">
        <v>80</v>
      </c>
      <c r="R32" s="41"/>
      <c r="S32" s="41"/>
      <c r="T32" s="42"/>
      <c r="U32" s="41"/>
      <c r="V32" s="41"/>
      <c r="W32" s="42"/>
      <c r="X32" s="41"/>
      <c r="Y32" s="41"/>
      <c r="Z32" s="42"/>
      <c r="AA32" s="41"/>
      <c r="AB32" s="41"/>
      <c r="AC32" s="42"/>
      <c r="AD32" s="42">
        <f t="shared" si="8"/>
        <v>87</v>
      </c>
      <c r="AE32" s="41">
        <v>90</v>
      </c>
      <c r="AF32" s="41">
        <v>100</v>
      </c>
      <c r="AG32" s="42">
        <v>70</v>
      </c>
      <c r="AH32" s="41"/>
      <c r="AI32" s="41"/>
      <c r="AJ32" s="42"/>
      <c r="AK32" s="41"/>
      <c r="AL32" s="41"/>
      <c r="AM32" s="42"/>
      <c r="AN32" s="41"/>
      <c r="AO32" s="41"/>
      <c r="AP32" s="42"/>
      <c r="AQ32" s="41"/>
      <c r="AR32" s="41"/>
      <c r="AS32" s="42"/>
      <c r="AT32" s="41">
        <v>66</v>
      </c>
      <c r="AU32" s="43">
        <f t="shared" si="9"/>
        <v>83.714285714285708</v>
      </c>
      <c r="AV32" s="44">
        <f t="shared" si="10"/>
        <v>84</v>
      </c>
      <c r="AW32" s="45"/>
      <c r="AX32" s="41">
        <v>100</v>
      </c>
      <c r="AY32" s="41"/>
      <c r="AZ32" s="42">
        <v>80</v>
      </c>
      <c r="BA32" s="41"/>
      <c r="BB32" s="41"/>
      <c r="BC32" s="42"/>
      <c r="BD32" s="41"/>
      <c r="BE32" s="41"/>
      <c r="BF32" s="42"/>
      <c r="BG32" s="41"/>
      <c r="BH32" s="41"/>
      <c r="BI32" s="42"/>
      <c r="BJ32" s="41"/>
      <c r="BK32" s="41"/>
      <c r="BL32" s="42"/>
      <c r="BM32" s="42">
        <f t="shared" si="11"/>
        <v>100</v>
      </c>
      <c r="BN32" s="42" t="str">
        <f t="shared" si="12"/>
        <v/>
      </c>
      <c r="BO32" s="42" t="str">
        <f t="shared" si="13"/>
        <v/>
      </c>
      <c r="BP32" s="42" t="str">
        <f t="shared" si="14"/>
        <v/>
      </c>
      <c r="BQ32" s="42" t="str">
        <f t="shared" si="15"/>
        <v/>
      </c>
      <c r="BR32" s="42">
        <f t="shared" si="16"/>
        <v>100</v>
      </c>
      <c r="BS32" s="41"/>
      <c r="BT32" s="41">
        <v>80</v>
      </c>
      <c r="BU32" s="42"/>
      <c r="BV32" s="41"/>
      <c r="BW32" s="41"/>
      <c r="BX32" s="42"/>
      <c r="BY32" s="41"/>
      <c r="BZ32" s="41"/>
      <c r="CA32" s="42"/>
      <c r="CB32" s="41"/>
      <c r="CC32" s="41"/>
      <c r="CD32" s="42"/>
      <c r="CE32" s="41"/>
      <c r="CF32" s="41"/>
      <c r="CG32" s="42"/>
      <c r="CH32" s="42">
        <f t="shared" si="17"/>
        <v>80</v>
      </c>
      <c r="CI32" s="42" t="str">
        <f t="shared" si="18"/>
        <v/>
      </c>
      <c r="CJ32" s="42" t="str">
        <f t="shared" si="19"/>
        <v/>
      </c>
      <c r="CK32" s="42" t="str">
        <f t="shared" si="20"/>
        <v/>
      </c>
      <c r="CL32" s="42" t="str">
        <f t="shared" si="21"/>
        <v/>
      </c>
      <c r="CM32" s="43">
        <f t="shared" si="22"/>
        <v>90</v>
      </c>
      <c r="CN32" s="44">
        <f t="shared" si="23"/>
        <v>90</v>
      </c>
      <c r="CO32" s="45"/>
      <c r="CP32" s="52">
        <v>11</v>
      </c>
      <c r="CQ32" s="46" t="str">
        <f t="shared" si="24"/>
        <v xml:space="preserve">Memiliki kemampuan pemahaman  Pemanfaatan Peta, Penginderaan Jauh, dan SIG, Negara Maju dan Berkembang, </v>
      </c>
      <c r="CR32" s="45"/>
      <c r="CS32" s="52">
        <v>11</v>
      </c>
      <c r="CT3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3" spans="1:110" x14ac:dyDescent="0.25">
      <c r="A33" s="8">
        <v>23</v>
      </c>
      <c r="B33" s="8">
        <v>106738</v>
      </c>
      <c r="C33" s="8" t="s">
        <v>145</v>
      </c>
      <c r="E33" s="47">
        <f t="shared" si="0"/>
        <v>83</v>
      </c>
      <c r="F33" s="8" t="str">
        <f t="shared" si="1"/>
        <v>B</v>
      </c>
      <c r="G33" s="8" t="str">
        <f t="shared" si="2"/>
        <v xml:space="preserve">Memiliki kemampuan pemahaman  Pemanfaatan Peta, Penginderaan Jauh, dan SIG, Negara Maju dan Berkembang, </v>
      </c>
      <c r="H33" s="47">
        <f t="shared" si="3"/>
        <v>83</v>
      </c>
      <c r="I33" s="8" t="str">
        <f t="shared" si="4"/>
        <v>B</v>
      </c>
      <c r="J3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3" s="13"/>
      <c r="L33" s="41">
        <f t="shared" si="6"/>
        <v>85</v>
      </c>
      <c r="M33" s="41">
        <f t="shared" si="7"/>
        <v>60</v>
      </c>
      <c r="O33" s="41">
        <v>100</v>
      </c>
      <c r="P33" s="41">
        <v>75</v>
      </c>
      <c r="Q33" s="42">
        <v>80</v>
      </c>
      <c r="R33" s="41"/>
      <c r="S33" s="41"/>
      <c r="T33" s="42"/>
      <c r="U33" s="41"/>
      <c r="V33" s="41"/>
      <c r="W33" s="42"/>
      <c r="X33" s="41"/>
      <c r="Y33" s="41"/>
      <c r="Z33" s="42"/>
      <c r="AA33" s="41"/>
      <c r="AB33" s="41"/>
      <c r="AC33" s="42"/>
      <c r="AD33" s="42">
        <f t="shared" si="8"/>
        <v>85</v>
      </c>
      <c r="AE33" s="41">
        <v>85</v>
      </c>
      <c r="AF33" s="41">
        <v>90</v>
      </c>
      <c r="AG33" s="42">
        <v>90</v>
      </c>
      <c r="AH33" s="41"/>
      <c r="AI33" s="41"/>
      <c r="AJ33" s="42"/>
      <c r="AK33" s="41"/>
      <c r="AL33" s="41"/>
      <c r="AM33" s="42"/>
      <c r="AN33" s="41"/>
      <c r="AO33" s="41"/>
      <c r="AP33" s="42"/>
      <c r="AQ33" s="41"/>
      <c r="AR33" s="41"/>
      <c r="AS33" s="42"/>
      <c r="AT33" s="41">
        <v>60</v>
      </c>
      <c r="AU33" s="43">
        <f t="shared" si="9"/>
        <v>82.857142857142861</v>
      </c>
      <c r="AV33" s="44">
        <f t="shared" si="10"/>
        <v>83</v>
      </c>
      <c r="AW33" s="45"/>
      <c r="AX33" s="41">
        <v>80</v>
      </c>
      <c r="AY33" s="41"/>
      <c r="AZ33" s="42">
        <v>80</v>
      </c>
      <c r="BA33" s="41"/>
      <c r="BB33" s="41"/>
      <c r="BC33" s="42"/>
      <c r="BD33" s="41"/>
      <c r="BE33" s="41"/>
      <c r="BF33" s="42"/>
      <c r="BG33" s="41"/>
      <c r="BH33" s="41"/>
      <c r="BI33" s="42"/>
      <c r="BJ33" s="41"/>
      <c r="BK33" s="41"/>
      <c r="BL33" s="42"/>
      <c r="BM33" s="42">
        <f t="shared" si="11"/>
        <v>80</v>
      </c>
      <c r="BN33" s="42" t="str">
        <f t="shared" si="12"/>
        <v/>
      </c>
      <c r="BO33" s="42" t="str">
        <f t="shared" si="13"/>
        <v/>
      </c>
      <c r="BP33" s="42" t="str">
        <f t="shared" si="14"/>
        <v/>
      </c>
      <c r="BQ33" s="42" t="str">
        <f t="shared" si="15"/>
        <v/>
      </c>
      <c r="BR33" s="42">
        <f t="shared" si="16"/>
        <v>80</v>
      </c>
      <c r="BS33" s="41"/>
      <c r="BT33" s="41">
        <v>85</v>
      </c>
      <c r="BU33" s="42"/>
      <c r="BV33" s="41"/>
      <c r="BW33" s="41"/>
      <c r="BX33" s="42"/>
      <c r="BY33" s="41"/>
      <c r="BZ33" s="41"/>
      <c r="CA33" s="42"/>
      <c r="CB33" s="41"/>
      <c r="CC33" s="41"/>
      <c r="CD33" s="42"/>
      <c r="CE33" s="41"/>
      <c r="CF33" s="41"/>
      <c r="CG33" s="42"/>
      <c r="CH33" s="42">
        <f t="shared" si="17"/>
        <v>85</v>
      </c>
      <c r="CI33" s="42" t="str">
        <f t="shared" si="18"/>
        <v/>
      </c>
      <c r="CJ33" s="42" t="str">
        <f t="shared" si="19"/>
        <v/>
      </c>
      <c r="CK33" s="42" t="str">
        <f t="shared" si="20"/>
        <v/>
      </c>
      <c r="CL33" s="42" t="str">
        <f t="shared" si="21"/>
        <v/>
      </c>
      <c r="CM33" s="43">
        <f t="shared" si="22"/>
        <v>82.5</v>
      </c>
      <c r="CN33" s="44">
        <f t="shared" si="23"/>
        <v>83</v>
      </c>
      <c r="CO33" s="45"/>
      <c r="CP33" s="52">
        <v>11</v>
      </c>
      <c r="CQ33" s="46" t="str">
        <f t="shared" si="24"/>
        <v xml:space="preserve">Memiliki kemampuan pemahaman  Pemanfaatan Peta, Penginderaan Jauh, dan SIG, Negara Maju dan Berkembang, </v>
      </c>
      <c r="CR33" s="45"/>
      <c r="CS33" s="52">
        <v>11</v>
      </c>
      <c r="CT3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4" spans="1:110" x14ac:dyDescent="0.25">
      <c r="A34" s="8">
        <v>24</v>
      </c>
      <c r="B34" s="8">
        <v>106753</v>
      </c>
      <c r="C34" s="8" t="s">
        <v>146</v>
      </c>
      <c r="E34" s="47">
        <f t="shared" si="0"/>
        <v>85</v>
      </c>
      <c r="F34" s="8" t="str">
        <f t="shared" si="1"/>
        <v>B</v>
      </c>
      <c r="G34" s="8" t="str">
        <f t="shared" si="2"/>
        <v xml:space="preserve">Memiliki kemampuan pemahaman  Pemanfaatan Peta, Penginderaan Jauh, dan SIG, Negara Maju dan Berkembang, </v>
      </c>
      <c r="H34" s="47">
        <f t="shared" si="3"/>
        <v>80</v>
      </c>
      <c r="I34" s="8" t="str">
        <f t="shared" si="4"/>
        <v>B</v>
      </c>
      <c r="J34" s="8" t="str">
        <f t="shared" si="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c r="K34" s="13"/>
      <c r="L34" s="41">
        <f t="shared" si="6"/>
        <v>88</v>
      </c>
      <c r="M34" s="41">
        <f t="shared" si="7"/>
        <v>60</v>
      </c>
      <c r="O34" s="41">
        <v>100</v>
      </c>
      <c r="P34" s="41">
        <v>75</v>
      </c>
      <c r="Q34" s="42">
        <v>90</v>
      </c>
      <c r="R34" s="41"/>
      <c r="S34" s="41"/>
      <c r="T34" s="42"/>
      <c r="U34" s="41"/>
      <c r="V34" s="41"/>
      <c r="W34" s="42"/>
      <c r="X34" s="41"/>
      <c r="Y34" s="41"/>
      <c r="Z34" s="42"/>
      <c r="AA34" s="41"/>
      <c r="AB34" s="41"/>
      <c r="AC34" s="42"/>
      <c r="AD34" s="42">
        <f t="shared" si="8"/>
        <v>88</v>
      </c>
      <c r="AE34" s="41">
        <v>100</v>
      </c>
      <c r="AF34" s="41">
        <v>100</v>
      </c>
      <c r="AG34" s="42">
        <v>70</v>
      </c>
      <c r="AH34" s="41"/>
      <c r="AI34" s="41"/>
      <c r="AJ34" s="42"/>
      <c r="AK34" s="41"/>
      <c r="AL34" s="41"/>
      <c r="AM34" s="42"/>
      <c r="AN34" s="41"/>
      <c r="AO34" s="41"/>
      <c r="AP34" s="42"/>
      <c r="AQ34" s="41"/>
      <c r="AR34" s="41"/>
      <c r="AS34" s="42"/>
      <c r="AT34" s="41">
        <v>60</v>
      </c>
      <c r="AU34" s="43">
        <f t="shared" si="9"/>
        <v>85</v>
      </c>
      <c r="AV34" s="44">
        <f t="shared" si="10"/>
        <v>85</v>
      </c>
      <c r="AW34" s="45"/>
      <c r="AX34" s="41">
        <v>60</v>
      </c>
      <c r="AY34" s="41"/>
      <c r="AZ34" s="42">
        <v>80</v>
      </c>
      <c r="BA34" s="41"/>
      <c r="BB34" s="41"/>
      <c r="BC34" s="42"/>
      <c r="BD34" s="41"/>
      <c r="BE34" s="41"/>
      <c r="BF34" s="42"/>
      <c r="BG34" s="41"/>
      <c r="BH34" s="41"/>
      <c r="BI34" s="42"/>
      <c r="BJ34" s="41"/>
      <c r="BK34" s="41"/>
      <c r="BL34" s="42"/>
      <c r="BM34" s="42">
        <f t="shared" si="11"/>
        <v>80</v>
      </c>
      <c r="BN34" s="42" t="str">
        <f t="shared" si="12"/>
        <v/>
      </c>
      <c r="BO34" s="42" t="str">
        <f t="shared" si="13"/>
        <v/>
      </c>
      <c r="BP34" s="42" t="str">
        <f t="shared" si="14"/>
        <v/>
      </c>
      <c r="BQ34" s="42" t="str">
        <f t="shared" si="15"/>
        <v/>
      </c>
      <c r="BR34" s="42">
        <f t="shared" si="16"/>
        <v>80</v>
      </c>
      <c r="BS34" s="41"/>
      <c r="BT34" s="41">
        <v>80</v>
      </c>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80</v>
      </c>
      <c r="CN34" s="44">
        <f t="shared" si="23"/>
        <v>80</v>
      </c>
      <c r="CO34" s="45"/>
      <c r="CP34" s="52">
        <v>11</v>
      </c>
      <c r="CQ34" s="46" t="str">
        <f t="shared" si="24"/>
        <v xml:space="preserve">Memiliki kemampuan pemahaman  Pemanfaatan Peta, Penginderaan Jauh, dan SIG, Negara Maju dan Berkembang, </v>
      </c>
      <c r="CR34" s="45"/>
      <c r="CS34" s="41">
        <v>1</v>
      </c>
      <c r="CT34" s="46" t="str">
        <f t="shared" si="25"/>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35" spans="1:110" x14ac:dyDescent="0.25">
      <c r="A35" s="8">
        <v>25</v>
      </c>
      <c r="B35" s="8">
        <v>106768</v>
      </c>
      <c r="C35" s="8" t="s">
        <v>147</v>
      </c>
      <c r="E35" s="47">
        <f t="shared" si="0"/>
        <v>76</v>
      </c>
      <c r="F35" s="8" t="str">
        <f t="shared" si="1"/>
        <v>B</v>
      </c>
      <c r="G35" s="8" t="str">
        <f t="shared" si="2"/>
        <v>Memiliki kemampuan pemahaman Pemanfaatan Peta, Penginderaan Jauh, dan SIG, Masih perlu peningkatan pemahaman Negara Maju dan Berkembang.</v>
      </c>
      <c r="H35" s="47">
        <f t="shared" si="3"/>
        <v>83</v>
      </c>
      <c r="I35" s="8" t="str">
        <f t="shared" si="4"/>
        <v>B</v>
      </c>
      <c r="J3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5" s="13"/>
      <c r="L35" s="41">
        <f t="shared" si="6"/>
        <v>78</v>
      </c>
      <c r="M35" s="41">
        <f t="shared" si="7"/>
        <v>60</v>
      </c>
      <c r="O35" s="41">
        <v>100</v>
      </c>
      <c r="P35" s="41">
        <v>75</v>
      </c>
      <c r="Q35" s="42">
        <v>60</v>
      </c>
      <c r="R35" s="41"/>
      <c r="S35" s="41"/>
      <c r="T35" s="42"/>
      <c r="U35" s="41"/>
      <c r="V35" s="41"/>
      <c r="W35" s="42"/>
      <c r="X35" s="41"/>
      <c r="Y35" s="41"/>
      <c r="Z35" s="42"/>
      <c r="AA35" s="41"/>
      <c r="AB35" s="41"/>
      <c r="AC35" s="42"/>
      <c r="AD35" s="42">
        <f t="shared" si="8"/>
        <v>78</v>
      </c>
      <c r="AE35" s="41">
        <v>85</v>
      </c>
      <c r="AF35" s="41">
        <v>80</v>
      </c>
      <c r="AG35" s="42">
        <v>70</v>
      </c>
      <c r="AH35" s="41"/>
      <c r="AI35" s="41"/>
      <c r="AJ35" s="42"/>
      <c r="AK35" s="41"/>
      <c r="AL35" s="41"/>
      <c r="AM35" s="42"/>
      <c r="AN35" s="41"/>
      <c r="AO35" s="41"/>
      <c r="AP35" s="42"/>
      <c r="AQ35" s="41"/>
      <c r="AR35" s="41"/>
      <c r="AS35" s="42"/>
      <c r="AT35" s="41">
        <v>60</v>
      </c>
      <c r="AU35" s="43">
        <f t="shared" si="9"/>
        <v>75.714285714285708</v>
      </c>
      <c r="AV35" s="44">
        <f t="shared" si="10"/>
        <v>76</v>
      </c>
      <c r="AW35" s="45"/>
      <c r="AX35" s="41">
        <v>80</v>
      </c>
      <c r="AY35" s="41"/>
      <c r="AZ35" s="42">
        <v>85</v>
      </c>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41"/>
      <c r="BT35" s="41">
        <v>80</v>
      </c>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82.5</v>
      </c>
      <c r="CN35" s="44">
        <f t="shared" si="23"/>
        <v>83</v>
      </c>
      <c r="CO35" s="45"/>
      <c r="CP35" s="41">
        <v>2</v>
      </c>
      <c r="CQ35" s="46" t="str">
        <f t="shared" si="24"/>
        <v>Memiliki kemampuan pemahaman Pemanfaatan Peta, Penginderaan Jauh, dan SIG, Masih perlu peningkatan pemahaman Negara Maju dan Berkembang.</v>
      </c>
      <c r="CR35" s="45"/>
      <c r="CS35" s="41">
        <v>11</v>
      </c>
      <c r="CT3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6" spans="1:110" x14ac:dyDescent="0.25">
      <c r="A36" s="8">
        <v>26</v>
      </c>
      <c r="B36" s="8">
        <v>106783</v>
      </c>
      <c r="C36" s="8" t="s">
        <v>148</v>
      </c>
      <c r="E36" s="47">
        <f t="shared" si="0"/>
        <v>85</v>
      </c>
      <c r="F36" s="8" t="str">
        <f t="shared" si="1"/>
        <v>B</v>
      </c>
      <c r="G36" s="8" t="str">
        <f t="shared" si="2"/>
        <v>Memiliki kemampuan pemahaman Pemanfaatan Peta, Penginderaan Jauh, dan SIG, Masih perlu peningkatan pemahaman Negara Maju dan Berkembang.</v>
      </c>
      <c r="H36" s="47">
        <f t="shared" si="3"/>
        <v>80</v>
      </c>
      <c r="I36" s="8" t="str">
        <f t="shared" si="4"/>
        <v>B</v>
      </c>
      <c r="J3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6" s="13"/>
      <c r="L36" s="41">
        <f t="shared" si="6"/>
        <v>83</v>
      </c>
      <c r="M36" s="41">
        <f t="shared" si="7"/>
        <v>72</v>
      </c>
      <c r="O36" s="41">
        <v>100</v>
      </c>
      <c r="P36" s="41">
        <v>70</v>
      </c>
      <c r="Q36" s="42">
        <v>80</v>
      </c>
      <c r="R36" s="41"/>
      <c r="S36" s="41"/>
      <c r="T36" s="42"/>
      <c r="U36" s="41"/>
      <c r="V36" s="41"/>
      <c r="W36" s="42"/>
      <c r="X36" s="41"/>
      <c r="Y36" s="41"/>
      <c r="Z36" s="42"/>
      <c r="AA36" s="41"/>
      <c r="AB36" s="41"/>
      <c r="AC36" s="42"/>
      <c r="AD36" s="42">
        <f t="shared" si="8"/>
        <v>83</v>
      </c>
      <c r="AE36" s="41">
        <v>90</v>
      </c>
      <c r="AF36" s="41">
        <v>100</v>
      </c>
      <c r="AG36" s="42">
        <v>80</v>
      </c>
      <c r="AH36" s="41"/>
      <c r="AI36" s="41"/>
      <c r="AJ36" s="42"/>
      <c r="AK36" s="41"/>
      <c r="AL36" s="41"/>
      <c r="AM36" s="42"/>
      <c r="AN36" s="41"/>
      <c r="AO36" s="41"/>
      <c r="AP36" s="42"/>
      <c r="AQ36" s="41"/>
      <c r="AR36" s="41"/>
      <c r="AS36" s="42"/>
      <c r="AT36" s="41">
        <v>72</v>
      </c>
      <c r="AU36" s="43">
        <f t="shared" si="9"/>
        <v>84.571428571428569</v>
      </c>
      <c r="AV36" s="44">
        <f t="shared" si="10"/>
        <v>85</v>
      </c>
      <c r="AW36" s="45"/>
      <c r="AX36" s="41">
        <v>85</v>
      </c>
      <c r="AY36" s="41"/>
      <c r="AZ36" s="42">
        <v>85</v>
      </c>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41"/>
      <c r="BT36" s="41">
        <v>75</v>
      </c>
      <c r="BU36" s="42"/>
      <c r="BV36" s="41"/>
      <c r="BW36" s="41"/>
      <c r="BX36" s="42"/>
      <c r="BY36" s="41"/>
      <c r="BZ36" s="41"/>
      <c r="CA36" s="42"/>
      <c r="CB36" s="41"/>
      <c r="CC36" s="41"/>
      <c r="CD36" s="42"/>
      <c r="CE36" s="41"/>
      <c r="CF36" s="41"/>
      <c r="CG36" s="42"/>
      <c r="CH36" s="42">
        <f t="shared" si="17"/>
        <v>75</v>
      </c>
      <c r="CI36" s="42" t="str">
        <f t="shared" si="18"/>
        <v/>
      </c>
      <c r="CJ36" s="42" t="str">
        <f t="shared" si="19"/>
        <v/>
      </c>
      <c r="CK36" s="42" t="str">
        <f t="shared" si="20"/>
        <v/>
      </c>
      <c r="CL36" s="42" t="str">
        <f t="shared" si="21"/>
        <v/>
      </c>
      <c r="CM36" s="43">
        <f t="shared" si="22"/>
        <v>80</v>
      </c>
      <c r="CN36" s="44">
        <f t="shared" si="23"/>
        <v>80</v>
      </c>
      <c r="CO36" s="45"/>
      <c r="CP36" s="41">
        <v>2</v>
      </c>
      <c r="CQ36" s="46" t="str">
        <f t="shared" si="24"/>
        <v>Memiliki kemampuan pemahaman Pemanfaatan Peta, Penginderaan Jauh, dan SIG, Masih perlu peningkatan pemahaman Negara Maju dan Berkembang.</v>
      </c>
      <c r="CR36" s="45"/>
      <c r="CS36" s="52">
        <v>11</v>
      </c>
      <c r="CT3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7" spans="1:110" x14ac:dyDescent="0.25">
      <c r="A37" s="8">
        <v>27</v>
      </c>
      <c r="B37" s="8">
        <v>106798</v>
      </c>
      <c r="C37" s="8" t="s">
        <v>149</v>
      </c>
      <c r="E37" s="47">
        <f t="shared" si="0"/>
        <v>78</v>
      </c>
      <c r="F37" s="8" t="str">
        <f t="shared" si="1"/>
        <v>B</v>
      </c>
      <c r="G37" s="8" t="str">
        <f t="shared" si="2"/>
        <v>Memiliki kemampuan pemahaman Pemanfaatan Peta, Penginderaan Jauh, dan SIG, Masih perlu peningkatan pemahaman Negara Maju dan Berkembang.</v>
      </c>
      <c r="H37" s="47">
        <f t="shared" si="3"/>
        <v>80</v>
      </c>
      <c r="I37" s="8" t="str">
        <f t="shared" si="4"/>
        <v>B</v>
      </c>
      <c r="J3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7" s="13"/>
      <c r="L37" s="41">
        <f t="shared" si="6"/>
        <v>87</v>
      </c>
      <c r="M37" s="41">
        <f t="shared" si="7"/>
        <v>74</v>
      </c>
      <c r="O37" s="41">
        <v>100</v>
      </c>
      <c r="P37" s="41">
        <v>70</v>
      </c>
      <c r="Q37" s="42">
        <v>90</v>
      </c>
      <c r="R37" s="41"/>
      <c r="S37" s="41"/>
      <c r="T37" s="42"/>
      <c r="U37" s="41"/>
      <c r="V37" s="41"/>
      <c r="W37" s="42"/>
      <c r="X37" s="41"/>
      <c r="Y37" s="41"/>
      <c r="Z37" s="42"/>
      <c r="AA37" s="41"/>
      <c r="AB37" s="41"/>
      <c r="AC37" s="42"/>
      <c r="AD37" s="42">
        <f t="shared" si="8"/>
        <v>87</v>
      </c>
      <c r="AE37" s="41">
        <v>80</v>
      </c>
      <c r="AF37" s="41">
        <v>60</v>
      </c>
      <c r="AG37" s="42">
        <v>70</v>
      </c>
      <c r="AH37" s="41"/>
      <c r="AI37" s="41"/>
      <c r="AJ37" s="42"/>
      <c r="AK37" s="41"/>
      <c r="AL37" s="41"/>
      <c r="AM37" s="42"/>
      <c r="AN37" s="41"/>
      <c r="AO37" s="41"/>
      <c r="AP37" s="42"/>
      <c r="AQ37" s="41"/>
      <c r="AR37" s="41"/>
      <c r="AS37" s="42"/>
      <c r="AT37" s="41">
        <v>74</v>
      </c>
      <c r="AU37" s="43">
        <f t="shared" si="9"/>
        <v>77.714285714285708</v>
      </c>
      <c r="AV37" s="44">
        <f t="shared" si="10"/>
        <v>78</v>
      </c>
      <c r="AW37" s="45"/>
      <c r="AX37" s="41">
        <v>80</v>
      </c>
      <c r="AY37" s="41"/>
      <c r="AZ37" s="42">
        <v>80</v>
      </c>
      <c r="BA37" s="41"/>
      <c r="BB37" s="41"/>
      <c r="BC37" s="42"/>
      <c r="BD37" s="41"/>
      <c r="BE37" s="41"/>
      <c r="BF37" s="42"/>
      <c r="BG37" s="41"/>
      <c r="BH37" s="41"/>
      <c r="BI37" s="42"/>
      <c r="BJ37" s="41"/>
      <c r="BK37" s="41"/>
      <c r="BL37" s="42"/>
      <c r="BM37" s="42">
        <f t="shared" si="11"/>
        <v>80</v>
      </c>
      <c r="BN37" s="42" t="str">
        <f t="shared" si="12"/>
        <v/>
      </c>
      <c r="BO37" s="42" t="str">
        <f t="shared" si="13"/>
        <v/>
      </c>
      <c r="BP37" s="42" t="str">
        <f t="shared" si="14"/>
        <v/>
      </c>
      <c r="BQ37" s="42" t="str">
        <f t="shared" si="15"/>
        <v/>
      </c>
      <c r="BR37" s="42">
        <f t="shared" si="16"/>
        <v>80</v>
      </c>
      <c r="BS37" s="41"/>
      <c r="BT37" s="41">
        <v>80</v>
      </c>
      <c r="BU37" s="42"/>
      <c r="BV37" s="41"/>
      <c r="BW37" s="41"/>
      <c r="BX37" s="42"/>
      <c r="BY37" s="41"/>
      <c r="BZ37" s="41"/>
      <c r="CA37" s="42"/>
      <c r="CB37" s="41"/>
      <c r="CC37" s="41"/>
      <c r="CD37" s="42"/>
      <c r="CE37" s="41"/>
      <c r="CF37" s="41"/>
      <c r="CG37" s="42"/>
      <c r="CH37" s="42">
        <f t="shared" si="17"/>
        <v>80</v>
      </c>
      <c r="CI37" s="42" t="str">
        <f t="shared" si="18"/>
        <v/>
      </c>
      <c r="CJ37" s="42" t="str">
        <f t="shared" si="19"/>
        <v/>
      </c>
      <c r="CK37" s="42" t="str">
        <f t="shared" si="20"/>
        <v/>
      </c>
      <c r="CL37" s="42" t="str">
        <f t="shared" si="21"/>
        <v/>
      </c>
      <c r="CM37" s="43">
        <f t="shared" si="22"/>
        <v>80</v>
      </c>
      <c r="CN37" s="44">
        <f t="shared" si="23"/>
        <v>80</v>
      </c>
      <c r="CO37" s="45"/>
      <c r="CP37" s="41">
        <v>2</v>
      </c>
      <c r="CQ37" s="46" t="str">
        <f t="shared" si="24"/>
        <v>Memiliki kemampuan pemahaman Pemanfaatan Peta, Penginderaan Jauh, dan SIG, Masih perlu peningkatan pemahaman Negara Maju dan Berkembang.</v>
      </c>
      <c r="CR37" s="45"/>
      <c r="CS37" s="52">
        <v>11</v>
      </c>
      <c r="CT3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8" spans="1:110" x14ac:dyDescent="0.25">
      <c r="A38" s="8">
        <v>28</v>
      </c>
      <c r="B38" s="8">
        <v>106813</v>
      </c>
      <c r="C38" s="8" t="s">
        <v>150</v>
      </c>
      <c r="E38" s="47">
        <f t="shared" si="0"/>
        <v>88</v>
      </c>
      <c r="F38" s="8" t="str">
        <f t="shared" si="1"/>
        <v>B</v>
      </c>
      <c r="G38" s="8" t="str">
        <f t="shared" si="2"/>
        <v xml:space="preserve">Memiliki kemampuan pemahaman  Pemanfaatan Peta, Penginderaan Jauh, dan SIG, Negara Maju dan Berkembang, </v>
      </c>
      <c r="H38" s="47">
        <f t="shared" si="3"/>
        <v>80</v>
      </c>
      <c r="I38" s="8" t="str">
        <f t="shared" si="4"/>
        <v>B</v>
      </c>
      <c r="J3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8" s="13"/>
      <c r="L38" s="41">
        <f t="shared" si="6"/>
        <v>92</v>
      </c>
      <c r="M38" s="41">
        <f t="shared" si="7"/>
        <v>78</v>
      </c>
      <c r="O38" s="41">
        <v>100</v>
      </c>
      <c r="P38" s="41">
        <v>75</v>
      </c>
      <c r="Q38" s="42">
        <v>100</v>
      </c>
      <c r="R38" s="41"/>
      <c r="S38" s="41"/>
      <c r="T38" s="42"/>
      <c r="U38" s="41"/>
      <c r="V38" s="41"/>
      <c r="W38" s="42"/>
      <c r="X38" s="41"/>
      <c r="Y38" s="41"/>
      <c r="Z38" s="42"/>
      <c r="AA38" s="41"/>
      <c r="AB38" s="41"/>
      <c r="AC38" s="42"/>
      <c r="AD38" s="42">
        <f t="shared" si="8"/>
        <v>92</v>
      </c>
      <c r="AE38" s="41">
        <v>85</v>
      </c>
      <c r="AF38" s="41">
        <v>100</v>
      </c>
      <c r="AG38" s="42">
        <v>80</v>
      </c>
      <c r="AH38" s="41"/>
      <c r="AI38" s="41"/>
      <c r="AJ38" s="42"/>
      <c r="AK38" s="41"/>
      <c r="AL38" s="41"/>
      <c r="AM38" s="42"/>
      <c r="AN38" s="41"/>
      <c r="AO38" s="41"/>
      <c r="AP38" s="42"/>
      <c r="AQ38" s="41"/>
      <c r="AR38" s="41"/>
      <c r="AS38" s="42"/>
      <c r="AT38" s="41">
        <v>78</v>
      </c>
      <c r="AU38" s="43">
        <f t="shared" si="9"/>
        <v>88.285714285714292</v>
      </c>
      <c r="AV38" s="44">
        <f t="shared" si="10"/>
        <v>88</v>
      </c>
      <c r="AW38" s="45"/>
      <c r="AX38" s="41">
        <v>60</v>
      </c>
      <c r="AY38" s="41"/>
      <c r="AZ38" s="42">
        <v>80</v>
      </c>
      <c r="BA38" s="41"/>
      <c r="BB38" s="41"/>
      <c r="BC38" s="42"/>
      <c r="BD38" s="41"/>
      <c r="BE38" s="41"/>
      <c r="BF38" s="42"/>
      <c r="BG38" s="41"/>
      <c r="BH38" s="41"/>
      <c r="BI38" s="42"/>
      <c r="BJ38" s="41"/>
      <c r="BK38" s="41"/>
      <c r="BL38" s="42"/>
      <c r="BM38" s="42">
        <f t="shared" si="11"/>
        <v>80</v>
      </c>
      <c r="BN38" s="42" t="str">
        <f t="shared" si="12"/>
        <v/>
      </c>
      <c r="BO38" s="42" t="str">
        <f t="shared" si="13"/>
        <v/>
      </c>
      <c r="BP38" s="42" t="str">
        <f t="shared" si="14"/>
        <v/>
      </c>
      <c r="BQ38" s="42" t="str">
        <f t="shared" si="15"/>
        <v/>
      </c>
      <c r="BR38" s="42">
        <f t="shared" si="16"/>
        <v>80</v>
      </c>
      <c r="BS38" s="41"/>
      <c r="BT38" s="41">
        <v>80</v>
      </c>
      <c r="BU38" s="42"/>
      <c r="BV38" s="41"/>
      <c r="BW38" s="41"/>
      <c r="BX38" s="42"/>
      <c r="BY38" s="41"/>
      <c r="BZ38" s="41"/>
      <c r="CA38" s="42"/>
      <c r="CB38" s="41"/>
      <c r="CC38" s="41"/>
      <c r="CD38" s="42"/>
      <c r="CE38" s="41"/>
      <c r="CF38" s="41"/>
      <c r="CG38" s="42"/>
      <c r="CH38" s="42">
        <f t="shared" si="17"/>
        <v>80</v>
      </c>
      <c r="CI38" s="42" t="str">
        <f t="shared" si="18"/>
        <v/>
      </c>
      <c r="CJ38" s="42" t="str">
        <f t="shared" si="19"/>
        <v/>
      </c>
      <c r="CK38" s="42" t="str">
        <f t="shared" si="20"/>
        <v/>
      </c>
      <c r="CL38" s="42" t="str">
        <f t="shared" si="21"/>
        <v/>
      </c>
      <c r="CM38" s="43">
        <f t="shared" si="22"/>
        <v>80</v>
      </c>
      <c r="CN38" s="44">
        <f t="shared" si="23"/>
        <v>80</v>
      </c>
      <c r="CO38" s="45"/>
      <c r="CP38" s="41">
        <v>11</v>
      </c>
      <c r="CQ38" s="46" t="str">
        <f t="shared" si="24"/>
        <v xml:space="preserve">Memiliki kemampuan pemahaman  Pemanfaatan Peta, Penginderaan Jauh, dan SIG, Negara Maju dan Berkembang, </v>
      </c>
      <c r="CR38" s="45"/>
      <c r="CS38" s="52">
        <v>11</v>
      </c>
      <c r="CT3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9" spans="1:110" x14ac:dyDescent="0.25">
      <c r="A39" s="8">
        <v>29</v>
      </c>
      <c r="B39" s="8">
        <v>106828</v>
      </c>
      <c r="C39" s="8" t="s">
        <v>151</v>
      </c>
      <c r="E39" s="47">
        <f t="shared" si="0"/>
        <v>86</v>
      </c>
      <c r="F39" s="8" t="str">
        <f t="shared" si="1"/>
        <v>B</v>
      </c>
      <c r="G39" s="8" t="str">
        <f t="shared" si="2"/>
        <v xml:space="preserve">Memiliki kemampuan pemahaman  Pemanfaatan Peta, Penginderaan Jauh, dan SIG, Negara Maju dan Berkembang, </v>
      </c>
      <c r="H39" s="47">
        <f t="shared" si="3"/>
        <v>93</v>
      </c>
      <c r="I39" s="8" t="str">
        <f t="shared" si="4"/>
        <v>A</v>
      </c>
      <c r="J3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9" s="13"/>
      <c r="L39" s="41">
        <f t="shared" si="6"/>
        <v>92</v>
      </c>
      <c r="M39" s="41">
        <f t="shared" si="7"/>
        <v>60</v>
      </c>
      <c r="O39" s="41">
        <v>100</v>
      </c>
      <c r="P39" s="41">
        <v>75</v>
      </c>
      <c r="Q39" s="42">
        <v>100</v>
      </c>
      <c r="R39" s="41"/>
      <c r="S39" s="41"/>
      <c r="T39" s="42"/>
      <c r="U39" s="41"/>
      <c r="V39" s="41"/>
      <c r="W39" s="42"/>
      <c r="X39" s="41"/>
      <c r="Y39" s="41"/>
      <c r="Z39" s="42"/>
      <c r="AA39" s="41"/>
      <c r="AB39" s="41"/>
      <c r="AC39" s="42"/>
      <c r="AD39" s="42">
        <f t="shared" si="8"/>
        <v>92</v>
      </c>
      <c r="AE39" s="41">
        <v>85</v>
      </c>
      <c r="AF39" s="41">
        <v>100</v>
      </c>
      <c r="AG39" s="42">
        <v>80</v>
      </c>
      <c r="AH39" s="41"/>
      <c r="AI39" s="41"/>
      <c r="AJ39" s="42"/>
      <c r="AK39" s="41"/>
      <c r="AL39" s="41"/>
      <c r="AM39" s="42"/>
      <c r="AN39" s="41"/>
      <c r="AO39" s="41"/>
      <c r="AP39" s="42"/>
      <c r="AQ39" s="41"/>
      <c r="AR39" s="41"/>
      <c r="AS39" s="42"/>
      <c r="AT39" s="41">
        <v>60</v>
      </c>
      <c r="AU39" s="43">
        <f t="shared" si="9"/>
        <v>85.714285714285708</v>
      </c>
      <c r="AV39" s="44">
        <f t="shared" si="10"/>
        <v>86</v>
      </c>
      <c r="AW39" s="45"/>
      <c r="AX39" s="41">
        <v>100</v>
      </c>
      <c r="AY39" s="41"/>
      <c r="AZ39" s="42">
        <v>80</v>
      </c>
      <c r="BA39" s="41"/>
      <c r="BB39" s="41"/>
      <c r="BC39" s="42"/>
      <c r="BD39" s="41"/>
      <c r="BE39" s="41"/>
      <c r="BF39" s="42"/>
      <c r="BG39" s="41"/>
      <c r="BH39" s="41"/>
      <c r="BI39" s="42"/>
      <c r="BJ39" s="41"/>
      <c r="BK39" s="41"/>
      <c r="BL39" s="42"/>
      <c r="BM39" s="42">
        <f t="shared" si="11"/>
        <v>100</v>
      </c>
      <c r="BN39" s="42" t="str">
        <f t="shared" si="12"/>
        <v/>
      </c>
      <c r="BO39" s="42" t="str">
        <f t="shared" si="13"/>
        <v/>
      </c>
      <c r="BP39" s="42" t="str">
        <f t="shared" si="14"/>
        <v/>
      </c>
      <c r="BQ39" s="42" t="str">
        <f t="shared" si="15"/>
        <v/>
      </c>
      <c r="BR39" s="42">
        <f t="shared" si="16"/>
        <v>100</v>
      </c>
      <c r="BS39" s="41"/>
      <c r="BT39" s="41">
        <v>85</v>
      </c>
      <c r="BU39" s="42"/>
      <c r="BV39" s="41"/>
      <c r="BW39" s="41"/>
      <c r="BX39" s="42"/>
      <c r="BY39" s="41"/>
      <c r="BZ39" s="41"/>
      <c r="CA39" s="42"/>
      <c r="CB39" s="41"/>
      <c r="CC39" s="41"/>
      <c r="CD39" s="42"/>
      <c r="CE39" s="41"/>
      <c r="CF39" s="41"/>
      <c r="CG39" s="42"/>
      <c r="CH39" s="42">
        <f t="shared" si="17"/>
        <v>85</v>
      </c>
      <c r="CI39" s="42" t="str">
        <f t="shared" si="18"/>
        <v/>
      </c>
      <c r="CJ39" s="42" t="str">
        <f t="shared" si="19"/>
        <v/>
      </c>
      <c r="CK39" s="42" t="str">
        <f t="shared" si="20"/>
        <v/>
      </c>
      <c r="CL39" s="42" t="str">
        <f t="shared" si="21"/>
        <v/>
      </c>
      <c r="CM39" s="43">
        <f t="shared" si="22"/>
        <v>92.5</v>
      </c>
      <c r="CN39" s="44">
        <f t="shared" si="23"/>
        <v>93</v>
      </c>
      <c r="CO39" s="45"/>
      <c r="CP39" s="52">
        <v>11</v>
      </c>
      <c r="CQ39" s="46" t="str">
        <f t="shared" si="24"/>
        <v xml:space="preserve">Memiliki kemampuan pemahaman  Pemanfaatan Peta, Penginderaan Jauh, dan SIG, Negara Maju dan Berkembang, </v>
      </c>
      <c r="CR39" s="45"/>
      <c r="CS39" s="52">
        <v>11</v>
      </c>
      <c r="CT3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0" spans="1:110" x14ac:dyDescent="0.25">
      <c r="A40" s="8">
        <v>30</v>
      </c>
      <c r="B40" s="8">
        <v>106843</v>
      </c>
      <c r="C40" s="8" t="s">
        <v>152</v>
      </c>
      <c r="E40" s="47">
        <f t="shared" si="0"/>
        <v>88</v>
      </c>
      <c r="F40" s="8" t="str">
        <f t="shared" si="1"/>
        <v>B</v>
      </c>
      <c r="G40" s="8" t="str">
        <f t="shared" si="2"/>
        <v xml:space="preserve">Memiliki kemampuan pemahaman  Pemanfaatan Peta, Penginderaan Jauh, dan SIG, Negara Maju dan Berkembang, </v>
      </c>
      <c r="H40" s="47">
        <f t="shared" si="3"/>
        <v>80</v>
      </c>
      <c r="I40" s="8" t="str">
        <f t="shared" si="4"/>
        <v>B</v>
      </c>
      <c r="J4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0" s="13"/>
      <c r="L40" s="41">
        <f t="shared" si="6"/>
        <v>92</v>
      </c>
      <c r="M40" s="41">
        <f t="shared" si="7"/>
        <v>74</v>
      </c>
      <c r="O40" s="41">
        <v>100</v>
      </c>
      <c r="P40" s="41">
        <v>75</v>
      </c>
      <c r="Q40" s="42">
        <v>100</v>
      </c>
      <c r="R40" s="41"/>
      <c r="S40" s="41"/>
      <c r="T40" s="42"/>
      <c r="U40" s="41"/>
      <c r="V40" s="41"/>
      <c r="W40" s="42"/>
      <c r="X40" s="41"/>
      <c r="Y40" s="41"/>
      <c r="Z40" s="42"/>
      <c r="AA40" s="41"/>
      <c r="AB40" s="41"/>
      <c r="AC40" s="42"/>
      <c r="AD40" s="42">
        <f t="shared" si="8"/>
        <v>92</v>
      </c>
      <c r="AE40" s="41">
        <v>85</v>
      </c>
      <c r="AF40" s="41">
        <v>100</v>
      </c>
      <c r="AG40" s="42">
        <v>80</v>
      </c>
      <c r="AH40" s="41"/>
      <c r="AI40" s="41"/>
      <c r="AJ40" s="42"/>
      <c r="AK40" s="41"/>
      <c r="AL40" s="41"/>
      <c r="AM40" s="42"/>
      <c r="AN40" s="41"/>
      <c r="AO40" s="41"/>
      <c r="AP40" s="42"/>
      <c r="AQ40" s="41"/>
      <c r="AR40" s="41"/>
      <c r="AS40" s="42"/>
      <c r="AT40" s="41">
        <v>74</v>
      </c>
      <c r="AU40" s="43">
        <f t="shared" si="9"/>
        <v>87.714285714285708</v>
      </c>
      <c r="AV40" s="44">
        <f t="shared" si="10"/>
        <v>88</v>
      </c>
      <c r="AW40" s="45"/>
      <c r="AX40" s="41">
        <v>80</v>
      </c>
      <c r="AY40" s="41"/>
      <c r="AZ40" s="42">
        <v>80</v>
      </c>
      <c r="BA40" s="41"/>
      <c r="BB40" s="41"/>
      <c r="BC40" s="42"/>
      <c r="BD40" s="41"/>
      <c r="BE40" s="41"/>
      <c r="BF40" s="42"/>
      <c r="BG40" s="41"/>
      <c r="BH40" s="41"/>
      <c r="BI40" s="42"/>
      <c r="BJ40" s="41"/>
      <c r="BK40" s="41"/>
      <c r="BL40" s="42"/>
      <c r="BM40" s="42">
        <f t="shared" si="11"/>
        <v>80</v>
      </c>
      <c r="BN40" s="42" t="str">
        <f t="shared" si="12"/>
        <v/>
      </c>
      <c r="BO40" s="42" t="str">
        <f t="shared" si="13"/>
        <v/>
      </c>
      <c r="BP40" s="42" t="str">
        <f t="shared" si="14"/>
        <v/>
      </c>
      <c r="BQ40" s="42" t="str">
        <f t="shared" si="15"/>
        <v/>
      </c>
      <c r="BR40" s="42">
        <f t="shared" si="16"/>
        <v>80</v>
      </c>
      <c r="BS40" s="41"/>
      <c r="BT40" s="41">
        <v>80</v>
      </c>
      <c r="BU40" s="42"/>
      <c r="BV40" s="41"/>
      <c r="BW40" s="41"/>
      <c r="BX40" s="42"/>
      <c r="BY40" s="41"/>
      <c r="BZ40" s="41"/>
      <c r="CA40" s="42"/>
      <c r="CB40" s="41"/>
      <c r="CC40" s="41"/>
      <c r="CD40" s="42"/>
      <c r="CE40" s="41"/>
      <c r="CF40" s="41"/>
      <c r="CG40" s="42"/>
      <c r="CH40" s="42">
        <f t="shared" si="17"/>
        <v>80</v>
      </c>
      <c r="CI40" s="42" t="str">
        <f t="shared" si="18"/>
        <v/>
      </c>
      <c r="CJ40" s="42" t="str">
        <f t="shared" si="19"/>
        <v/>
      </c>
      <c r="CK40" s="42" t="str">
        <f t="shared" si="20"/>
        <v/>
      </c>
      <c r="CL40" s="42" t="str">
        <f t="shared" si="21"/>
        <v/>
      </c>
      <c r="CM40" s="43">
        <f t="shared" si="22"/>
        <v>80</v>
      </c>
      <c r="CN40" s="44">
        <f t="shared" si="23"/>
        <v>80</v>
      </c>
      <c r="CO40" s="45"/>
      <c r="CP40" s="52">
        <v>11</v>
      </c>
      <c r="CQ40" s="46" t="str">
        <f t="shared" si="24"/>
        <v xml:space="preserve">Memiliki kemampuan pemahaman  Pemanfaatan Peta, Penginderaan Jauh, dan SIG, Negara Maju dan Berkembang, </v>
      </c>
      <c r="CR40" s="45"/>
      <c r="CS40" s="52">
        <v>11</v>
      </c>
      <c r="CT4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1" spans="1:110" x14ac:dyDescent="0.25">
      <c r="A41" s="8">
        <v>31</v>
      </c>
      <c r="B41" s="8">
        <v>106858</v>
      </c>
      <c r="C41" s="8" t="s">
        <v>153</v>
      </c>
      <c r="E41" s="47">
        <f t="shared" si="0"/>
        <v>88</v>
      </c>
      <c r="F41" s="8" t="str">
        <f t="shared" si="1"/>
        <v>B</v>
      </c>
      <c r="G41" s="8" t="str">
        <f t="shared" si="2"/>
        <v xml:space="preserve">Memiliki kemampuan pemahaman  Pemanfaatan Peta, Penginderaan Jauh, dan SIG, Negara Maju dan Berkembang, </v>
      </c>
      <c r="H41" s="47">
        <f t="shared" si="3"/>
        <v>85</v>
      </c>
      <c r="I41" s="8" t="str">
        <f t="shared" si="4"/>
        <v>B</v>
      </c>
      <c r="J4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1" s="13"/>
      <c r="L41" s="41">
        <f t="shared" si="6"/>
        <v>83</v>
      </c>
      <c r="M41" s="41">
        <f t="shared" si="7"/>
        <v>78</v>
      </c>
      <c r="O41" s="41">
        <v>100</v>
      </c>
      <c r="P41" s="41">
        <v>80</v>
      </c>
      <c r="Q41" s="42">
        <v>70</v>
      </c>
      <c r="R41" s="41"/>
      <c r="S41" s="41"/>
      <c r="T41" s="42"/>
      <c r="U41" s="41"/>
      <c r="V41" s="41"/>
      <c r="W41" s="42"/>
      <c r="X41" s="41"/>
      <c r="Y41" s="41"/>
      <c r="Z41" s="42"/>
      <c r="AA41" s="41"/>
      <c r="AB41" s="41"/>
      <c r="AC41" s="42"/>
      <c r="AD41" s="42">
        <f t="shared" si="8"/>
        <v>83</v>
      </c>
      <c r="AE41" s="41">
        <v>95</v>
      </c>
      <c r="AF41" s="41">
        <v>100</v>
      </c>
      <c r="AG41" s="42">
        <v>90</v>
      </c>
      <c r="AH41" s="41"/>
      <c r="AI41" s="41"/>
      <c r="AJ41" s="42"/>
      <c r="AK41" s="41"/>
      <c r="AL41" s="41"/>
      <c r="AM41" s="42"/>
      <c r="AN41" s="41"/>
      <c r="AO41" s="41"/>
      <c r="AP41" s="42"/>
      <c r="AQ41" s="41"/>
      <c r="AR41" s="41"/>
      <c r="AS41" s="42"/>
      <c r="AT41" s="41">
        <v>78</v>
      </c>
      <c r="AU41" s="43">
        <f t="shared" si="9"/>
        <v>87.571428571428569</v>
      </c>
      <c r="AV41" s="44">
        <f t="shared" si="10"/>
        <v>88</v>
      </c>
      <c r="AW41" s="45"/>
      <c r="AX41" s="41">
        <v>85</v>
      </c>
      <c r="AY41" s="41"/>
      <c r="AZ41" s="42">
        <v>85</v>
      </c>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41"/>
      <c r="BT41" s="41">
        <v>85</v>
      </c>
      <c r="BU41" s="42"/>
      <c r="BV41" s="41"/>
      <c r="BW41" s="41"/>
      <c r="BX41" s="42"/>
      <c r="BY41" s="41"/>
      <c r="BZ41" s="41"/>
      <c r="CA41" s="42"/>
      <c r="CB41" s="41"/>
      <c r="CC41" s="41"/>
      <c r="CD41" s="42"/>
      <c r="CE41" s="41"/>
      <c r="CF41" s="41"/>
      <c r="CG41" s="42"/>
      <c r="CH41" s="42">
        <f t="shared" si="17"/>
        <v>85</v>
      </c>
      <c r="CI41" s="42" t="str">
        <f t="shared" si="18"/>
        <v/>
      </c>
      <c r="CJ41" s="42" t="str">
        <f t="shared" si="19"/>
        <v/>
      </c>
      <c r="CK41" s="42" t="str">
        <f t="shared" si="20"/>
        <v/>
      </c>
      <c r="CL41" s="42" t="str">
        <f t="shared" si="21"/>
        <v/>
      </c>
      <c r="CM41" s="43">
        <f t="shared" si="22"/>
        <v>85</v>
      </c>
      <c r="CN41" s="44">
        <f t="shared" si="23"/>
        <v>85</v>
      </c>
      <c r="CO41" s="45"/>
      <c r="CP41" s="52">
        <v>11</v>
      </c>
      <c r="CQ41" s="46" t="str">
        <f t="shared" si="24"/>
        <v xml:space="preserve">Memiliki kemampuan pemahaman  Pemanfaatan Peta, Penginderaan Jauh, dan SIG, Negara Maju dan Berkembang, </v>
      </c>
      <c r="CR41" s="45"/>
      <c r="CS41" s="52">
        <v>11</v>
      </c>
      <c r="CT4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2" spans="1:110" x14ac:dyDescent="0.25">
      <c r="A42" s="8">
        <v>32</v>
      </c>
      <c r="B42" s="8">
        <v>106873</v>
      </c>
      <c r="C42" s="8" t="s">
        <v>154</v>
      </c>
      <c r="E42" s="47">
        <f t="shared" si="0"/>
        <v>76</v>
      </c>
      <c r="F42" s="8" t="str">
        <f t="shared" si="1"/>
        <v>B</v>
      </c>
      <c r="G42" s="8" t="str">
        <f t="shared" si="2"/>
        <v>Memiliki kemampuan pemahaman Pemanfaatan Peta, Penginderaan Jauh, dan SIG, Masih perlu peningkatan pemahaman Negara Maju dan Berkembang.</v>
      </c>
      <c r="H42" s="47">
        <f t="shared" si="3"/>
        <v>83</v>
      </c>
      <c r="I42" s="8" t="str">
        <f t="shared" si="4"/>
        <v>B</v>
      </c>
      <c r="J4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2" s="13"/>
      <c r="L42" s="41">
        <f t="shared" si="6"/>
        <v>77</v>
      </c>
      <c r="M42" s="41">
        <f t="shared" si="7"/>
        <v>60</v>
      </c>
      <c r="O42" s="41">
        <v>80</v>
      </c>
      <c r="P42" s="41">
        <v>75</v>
      </c>
      <c r="Q42" s="42">
        <v>76</v>
      </c>
      <c r="R42" s="41"/>
      <c r="S42" s="41"/>
      <c r="T42" s="42"/>
      <c r="U42" s="41"/>
      <c r="V42" s="41"/>
      <c r="W42" s="42"/>
      <c r="X42" s="41"/>
      <c r="Y42" s="41"/>
      <c r="Z42" s="42"/>
      <c r="AA42" s="41"/>
      <c r="AB42" s="41"/>
      <c r="AC42" s="42"/>
      <c r="AD42" s="42">
        <f t="shared" si="8"/>
        <v>77</v>
      </c>
      <c r="AE42" s="41">
        <v>90</v>
      </c>
      <c r="AF42" s="41">
        <v>75</v>
      </c>
      <c r="AG42" s="42">
        <v>75</v>
      </c>
      <c r="AH42" s="41"/>
      <c r="AI42" s="41"/>
      <c r="AJ42" s="42"/>
      <c r="AK42" s="41"/>
      <c r="AL42" s="41"/>
      <c r="AM42" s="42"/>
      <c r="AN42" s="41"/>
      <c r="AO42" s="41"/>
      <c r="AP42" s="42"/>
      <c r="AQ42" s="41"/>
      <c r="AR42" s="41"/>
      <c r="AS42" s="42"/>
      <c r="AT42" s="41">
        <v>60</v>
      </c>
      <c r="AU42" s="43">
        <f t="shared" si="9"/>
        <v>75.857142857142861</v>
      </c>
      <c r="AV42" s="44">
        <f t="shared" si="10"/>
        <v>76</v>
      </c>
      <c r="AW42" s="45"/>
      <c r="AX42" s="41">
        <v>85</v>
      </c>
      <c r="AY42" s="41"/>
      <c r="AZ42" s="42">
        <v>80</v>
      </c>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41"/>
      <c r="BT42" s="41">
        <v>80</v>
      </c>
      <c r="BU42" s="42"/>
      <c r="BV42" s="41"/>
      <c r="BW42" s="41"/>
      <c r="BX42" s="42"/>
      <c r="BY42" s="41"/>
      <c r="BZ42" s="41"/>
      <c r="CA42" s="42"/>
      <c r="CB42" s="41"/>
      <c r="CC42" s="41"/>
      <c r="CD42" s="42"/>
      <c r="CE42" s="41"/>
      <c r="CF42" s="41"/>
      <c r="CG42" s="42"/>
      <c r="CH42" s="42">
        <f t="shared" si="17"/>
        <v>80</v>
      </c>
      <c r="CI42" s="42" t="str">
        <f t="shared" si="18"/>
        <v/>
      </c>
      <c r="CJ42" s="42" t="str">
        <f t="shared" si="19"/>
        <v/>
      </c>
      <c r="CK42" s="42" t="str">
        <f t="shared" si="20"/>
        <v/>
      </c>
      <c r="CL42" s="42" t="str">
        <f t="shared" si="21"/>
        <v/>
      </c>
      <c r="CM42" s="43">
        <f t="shared" si="22"/>
        <v>82.5</v>
      </c>
      <c r="CN42" s="44">
        <f t="shared" si="23"/>
        <v>83</v>
      </c>
      <c r="CO42" s="45"/>
      <c r="CP42" s="41">
        <v>2</v>
      </c>
      <c r="CQ42" s="46" t="str">
        <f t="shared" si="24"/>
        <v>Memiliki kemampuan pemahaman Pemanfaatan Peta, Penginderaan Jauh, dan SIG, Masih perlu peningkatan pemahaman Negara Maju dan Berkembang.</v>
      </c>
      <c r="CR42" s="45"/>
      <c r="CS42" s="52">
        <v>11</v>
      </c>
      <c r="CT4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3" spans="1:110" x14ac:dyDescent="0.25">
      <c r="A43" s="8">
        <v>33</v>
      </c>
      <c r="B43" s="8">
        <v>106888</v>
      </c>
      <c r="C43" s="8" t="s">
        <v>155</v>
      </c>
      <c r="E43" s="47">
        <f t="shared" ref="E43:E60" si="26">AV43</f>
        <v>80</v>
      </c>
      <c r="F43" s="8" t="str">
        <f t="shared" ref="F43:F60" si="27">IF(E43="","",IF(E43&lt;=69,"D",IF(E43&lt;=75,"C",IF(E43&lt;=90,"B",IF(E43&lt;=100,"A","E")))))</f>
        <v>B</v>
      </c>
      <c r="G43" s="8" t="str">
        <f t="shared" ref="G43:G60" si="28">CQ43</f>
        <v xml:space="preserve">Memiliki kemampuan pemahaman  Pemanfaatan Peta, Penginderaan Jauh, dan SIG, Negara Maju dan Berkembang, </v>
      </c>
      <c r="H43" s="47">
        <f t="shared" ref="H43:H60" si="29">CN43</f>
        <v>80</v>
      </c>
      <c r="I43" s="8" t="str">
        <f t="shared" ref="I43:I60" si="30">IF(H43="","",IF(H43&lt;=69,"D",IF(H43&lt;=75,"C",IF(H43&lt;=90,"B",IF(H43&lt;=100,"A","E")))))</f>
        <v>B</v>
      </c>
      <c r="J43" s="8" t="str">
        <f t="shared" ref="J43:J60" si="31">CT43</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3" s="13"/>
      <c r="L43" s="41">
        <f t="shared" ref="L43:L60" si="32">AD43</f>
        <v>82</v>
      </c>
      <c r="M43" s="41">
        <f t="shared" ref="M43:M60" si="33">IF(COUNTBLANK(AT43:AT43),"",AT43)</f>
        <v>72</v>
      </c>
      <c r="O43" s="41">
        <v>100</v>
      </c>
      <c r="P43" s="41">
        <v>75</v>
      </c>
      <c r="Q43" s="42">
        <v>70</v>
      </c>
      <c r="R43" s="41"/>
      <c r="S43" s="41"/>
      <c r="T43" s="42"/>
      <c r="U43" s="41"/>
      <c r="V43" s="41"/>
      <c r="W43" s="42"/>
      <c r="X43" s="41"/>
      <c r="Y43" s="41"/>
      <c r="Z43" s="42"/>
      <c r="AA43" s="41"/>
      <c r="AB43" s="41"/>
      <c r="AC43" s="42"/>
      <c r="AD43" s="42">
        <f t="shared" ref="AD43:AD60" si="34">IF(AND(O43="",P43="",Q43=""),"",ROUND(AVERAGE(O43:AC43),0))</f>
        <v>82</v>
      </c>
      <c r="AE43" s="41">
        <v>70</v>
      </c>
      <c r="AF43" s="41">
        <v>100</v>
      </c>
      <c r="AG43" s="42">
        <v>70</v>
      </c>
      <c r="AH43" s="41"/>
      <c r="AI43" s="41"/>
      <c r="AJ43" s="42"/>
      <c r="AK43" s="41"/>
      <c r="AL43" s="41"/>
      <c r="AM43" s="42"/>
      <c r="AN43" s="41"/>
      <c r="AO43" s="41"/>
      <c r="AP43" s="42"/>
      <c r="AQ43" s="41"/>
      <c r="AR43" s="41"/>
      <c r="AS43" s="42"/>
      <c r="AT43" s="41">
        <v>72</v>
      </c>
      <c r="AU43" s="43">
        <f t="shared" ref="AU43:AU60" si="35">IF(AT43="","",AVERAGE(O43:AC43,AE43:AT43))</f>
        <v>79.571428571428569</v>
      </c>
      <c r="AV43" s="44">
        <f t="shared" ref="AV43:AV60" si="36">IF(AU43="","",ROUND(AU43,0))</f>
        <v>80</v>
      </c>
      <c r="AW43" s="45"/>
      <c r="AX43" s="41">
        <v>100</v>
      </c>
      <c r="AY43" s="41"/>
      <c r="AZ43" s="42">
        <v>80</v>
      </c>
      <c r="BA43" s="41"/>
      <c r="BB43" s="41"/>
      <c r="BC43" s="42"/>
      <c r="BD43" s="41"/>
      <c r="BE43" s="41"/>
      <c r="BF43" s="42"/>
      <c r="BG43" s="41"/>
      <c r="BH43" s="41"/>
      <c r="BI43" s="42"/>
      <c r="BJ43" s="41"/>
      <c r="BK43" s="41"/>
      <c r="BL43" s="42"/>
      <c r="BM43" s="42">
        <f t="shared" ref="BM43:BM60" si="37">IF(AND(AZ43="",AY43="",AX43=""),"",MAX(AX43:AZ43))</f>
        <v>100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100</v>
      </c>
      <c r="BS43" s="41"/>
      <c r="BT43" s="41">
        <v>60</v>
      </c>
      <c r="BU43" s="42"/>
      <c r="BV43" s="41"/>
      <c r="BW43" s="41"/>
      <c r="BX43" s="42"/>
      <c r="BY43" s="41"/>
      <c r="BZ43" s="41"/>
      <c r="CA43" s="42"/>
      <c r="CB43" s="41"/>
      <c r="CC43" s="41"/>
      <c r="CD43" s="42"/>
      <c r="CE43" s="41"/>
      <c r="CF43" s="41"/>
      <c r="CG43" s="42"/>
      <c r="CH43" s="42">
        <f t="shared" ref="CH43:CH60" si="43">IF(AND(BU43="",BT43="",BS43=""),"",MAX(BS43:BU43))</f>
        <v>60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80</v>
      </c>
      <c r="CN43" s="44">
        <f t="shared" ref="CN43:CN60" si="49">IF(CM43="","",ROUND(CM43,0))</f>
        <v>80</v>
      </c>
      <c r="CO43" s="45"/>
      <c r="CP43" s="41">
        <v>11</v>
      </c>
      <c r="CQ43" s="46" t="str">
        <f t="shared" ref="CQ43:CQ60" si="50">IF(CP43="","",VLOOKUP(CP43,$DE$9:$DF$20,2,0))</f>
        <v xml:space="preserve">Memiliki kemampuan pemahaman  Pemanfaatan Peta, Penginderaan Jauh, dan SIG, Negara Maju dan Berkembang, </v>
      </c>
      <c r="CR43" s="45"/>
      <c r="CS43" s="52">
        <v>11</v>
      </c>
      <c r="CT43" s="46" t="str">
        <f t="shared" ref="CT43:CT60" si="51">IF(CS43="","",VLOOKUP(CS43,$DE$22:$DF$33,2,0))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4" spans="1:110" x14ac:dyDescent="0.25">
      <c r="A44" s="8">
        <v>34</v>
      </c>
      <c r="B44" s="8">
        <v>106903</v>
      </c>
      <c r="C44" s="8" t="s">
        <v>156</v>
      </c>
      <c r="E44" s="47">
        <f t="shared" si="26"/>
        <v>85</v>
      </c>
      <c r="F44" s="8" t="str">
        <f t="shared" si="27"/>
        <v>B</v>
      </c>
      <c r="G44" s="8" t="str">
        <f t="shared" si="28"/>
        <v xml:space="preserve">Memiliki kemampuan pemahaman  Pemanfaatan Peta, Penginderaan Jauh, dan SIG, Negara Maju dan Berkembang, </v>
      </c>
      <c r="H44" s="47">
        <f t="shared" si="29"/>
        <v>83</v>
      </c>
      <c r="I44" s="8" t="str">
        <f t="shared" si="30"/>
        <v>B</v>
      </c>
      <c r="J44" s="8" t="str">
        <f t="shared" si="31"/>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4" s="13"/>
      <c r="L44" s="41">
        <f t="shared" si="32"/>
        <v>87</v>
      </c>
      <c r="M44" s="41">
        <f t="shared" si="33"/>
        <v>74</v>
      </c>
      <c r="O44" s="41">
        <v>100</v>
      </c>
      <c r="P44" s="41">
        <v>80</v>
      </c>
      <c r="Q44" s="42">
        <v>80</v>
      </c>
      <c r="R44" s="41"/>
      <c r="S44" s="41"/>
      <c r="T44" s="42"/>
      <c r="U44" s="41"/>
      <c r="V44" s="41"/>
      <c r="W44" s="42"/>
      <c r="X44" s="41"/>
      <c r="Y44" s="41"/>
      <c r="Z44" s="42"/>
      <c r="AA44" s="41"/>
      <c r="AB44" s="41"/>
      <c r="AC44" s="42"/>
      <c r="AD44" s="42">
        <f t="shared" si="34"/>
        <v>87</v>
      </c>
      <c r="AE44" s="41">
        <v>90</v>
      </c>
      <c r="AF44" s="41">
        <v>100</v>
      </c>
      <c r="AG44" s="42">
        <v>70</v>
      </c>
      <c r="AH44" s="41"/>
      <c r="AI44" s="41"/>
      <c r="AJ44" s="42"/>
      <c r="AK44" s="41"/>
      <c r="AL44" s="41"/>
      <c r="AM44" s="42"/>
      <c r="AN44" s="41"/>
      <c r="AO44" s="41"/>
      <c r="AP44" s="42"/>
      <c r="AQ44" s="41"/>
      <c r="AR44" s="41"/>
      <c r="AS44" s="42"/>
      <c r="AT44" s="41">
        <v>74</v>
      </c>
      <c r="AU44" s="43">
        <f t="shared" si="35"/>
        <v>84.857142857142861</v>
      </c>
      <c r="AV44" s="44">
        <f t="shared" si="36"/>
        <v>85</v>
      </c>
      <c r="AW44" s="45"/>
      <c r="AX44" s="41">
        <v>85</v>
      </c>
      <c r="AY44" s="41"/>
      <c r="AZ44" s="42">
        <v>80</v>
      </c>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41"/>
      <c r="BT44" s="41">
        <v>80</v>
      </c>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82.5</v>
      </c>
      <c r="CN44" s="44">
        <f t="shared" si="49"/>
        <v>83</v>
      </c>
      <c r="CO44" s="45"/>
      <c r="CP44" s="41">
        <v>11</v>
      </c>
      <c r="CQ44" s="46" t="str">
        <f t="shared" si="50"/>
        <v xml:space="preserve">Memiliki kemampuan pemahaman  Pemanfaatan Peta, Penginderaan Jauh, dan SIG, Negara Maju dan Berkembang, </v>
      </c>
      <c r="CR44" s="45"/>
      <c r="CS44" s="52">
        <v>11</v>
      </c>
      <c r="CT44" s="46" t="str">
        <f t="shared" si="51"/>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1223" priority="7" operator="lessThan">
      <formula>$C$4</formula>
    </cfRule>
  </conditionalFormatting>
  <conditionalFormatting sqref="O12">
    <cfRule type="cellIs" dxfId="11222" priority="8" operator="lessThan">
      <formula>$C$4</formula>
    </cfRule>
  </conditionalFormatting>
  <conditionalFormatting sqref="O13">
    <cfRule type="cellIs" dxfId="11221" priority="9" operator="lessThan">
      <formula>$C$4</formula>
    </cfRule>
  </conditionalFormatting>
  <conditionalFormatting sqref="O14">
    <cfRule type="cellIs" dxfId="11220" priority="10" operator="lessThan">
      <formula>$C$4</formula>
    </cfRule>
  </conditionalFormatting>
  <conditionalFormatting sqref="O15">
    <cfRule type="cellIs" dxfId="11219" priority="11" operator="lessThan">
      <formula>$C$4</formula>
    </cfRule>
  </conditionalFormatting>
  <conditionalFormatting sqref="O16">
    <cfRule type="cellIs" dxfId="11218" priority="12" operator="lessThan">
      <formula>$C$4</formula>
    </cfRule>
  </conditionalFormatting>
  <conditionalFormatting sqref="O17">
    <cfRule type="cellIs" dxfId="11217" priority="13" operator="lessThan">
      <formula>$C$4</formula>
    </cfRule>
  </conditionalFormatting>
  <conditionalFormatting sqref="O18">
    <cfRule type="cellIs" dxfId="11216" priority="14" operator="lessThan">
      <formula>$C$4</formula>
    </cfRule>
  </conditionalFormatting>
  <conditionalFormatting sqref="O19">
    <cfRule type="cellIs" dxfId="11215" priority="15" operator="lessThan">
      <formula>$C$4</formula>
    </cfRule>
  </conditionalFormatting>
  <conditionalFormatting sqref="O20">
    <cfRule type="cellIs" dxfId="11214" priority="16" operator="lessThan">
      <formula>$C$4</formula>
    </cfRule>
  </conditionalFormatting>
  <conditionalFormatting sqref="O21">
    <cfRule type="cellIs" dxfId="11213" priority="17" operator="lessThan">
      <formula>$C$4</formula>
    </cfRule>
  </conditionalFormatting>
  <conditionalFormatting sqref="O22">
    <cfRule type="cellIs" dxfId="11212" priority="18" operator="lessThan">
      <formula>$C$4</formula>
    </cfRule>
  </conditionalFormatting>
  <conditionalFormatting sqref="O23">
    <cfRule type="cellIs" dxfId="11211" priority="19" operator="lessThan">
      <formula>$C$4</formula>
    </cfRule>
  </conditionalFormatting>
  <conditionalFormatting sqref="O24">
    <cfRule type="cellIs" dxfId="11210" priority="20" operator="lessThan">
      <formula>$C$4</formula>
    </cfRule>
  </conditionalFormatting>
  <conditionalFormatting sqref="O25">
    <cfRule type="cellIs" dxfId="11209" priority="21" operator="lessThan">
      <formula>$C$4</formula>
    </cfRule>
  </conditionalFormatting>
  <conditionalFormatting sqref="O26">
    <cfRule type="cellIs" dxfId="11208" priority="22" operator="lessThan">
      <formula>$C$4</formula>
    </cfRule>
  </conditionalFormatting>
  <conditionalFormatting sqref="O27">
    <cfRule type="cellIs" dxfId="11207" priority="23" operator="lessThan">
      <formula>$C$4</formula>
    </cfRule>
  </conditionalFormatting>
  <conditionalFormatting sqref="O28">
    <cfRule type="cellIs" dxfId="11206" priority="24" operator="lessThan">
      <formula>$C$4</formula>
    </cfRule>
  </conditionalFormatting>
  <conditionalFormatting sqref="O29">
    <cfRule type="cellIs" dxfId="11205" priority="25" operator="lessThan">
      <formula>$C$4</formula>
    </cfRule>
  </conditionalFormatting>
  <conditionalFormatting sqref="O30">
    <cfRule type="cellIs" dxfId="11204" priority="26" operator="lessThan">
      <formula>$C$4</formula>
    </cfRule>
  </conditionalFormatting>
  <conditionalFormatting sqref="O31">
    <cfRule type="cellIs" dxfId="11203" priority="27" operator="lessThan">
      <formula>$C$4</formula>
    </cfRule>
  </conditionalFormatting>
  <conditionalFormatting sqref="O32">
    <cfRule type="cellIs" dxfId="11202" priority="28" operator="lessThan">
      <formula>$C$4</formula>
    </cfRule>
  </conditionalFormatting>
  <conditionalFormatting sqref="O33">
    <cfRule type="cellIs" dxfId="11201" priority="29" operator="lessThan">
      <formula>$C$4</formula>
    </cfRule>
  </conditionalFormatting>
  <conditionalFormatting sqref="O34">
    <cfRule type="cellIs" dxfId="11200" priority="30" operator="lessThan">
      <formula>$C$4</formula>
    </cfRule>
  </conditionalFormatting>
  <conditionalFormatting sqref="O35">
    <cfRule type="cellIs" dxfId="11199" priority="31" operator="lessThan">
      <formula>$C$4</formula>
    </cfRule>
  </conditionalFormatting>
  <conditionalFormatting sqref="O36">
    <cfRule type="cellIs" dxfId="11198" priority="32" operator="lessThan">
      <formula>$C$4</formula>
    </cfRule>
  </conditionalFormatting>
  <conditionalFormatting sqref="O37">
    <cfRule type="cellIs" dxfId="11197" priority="33" operator="lessThan">
      <formula>$C$4</formula>
    </cfRule>
  </conditionalFormatting>
  <conditionalFormatting sqref="O38">
    <cfRule type="cellIs" dxfId="11196" priority="34" operator="lessThan">
      <formula>$C$4</formula>
    </cfRule>
  </conditionalFormatting>
  <conditionalFormatting sqref="O39">
    <cfRule type="cellIs" dxfId="11195" priority="35" operator="lessThan">
      <formula>$C$4</formula>
    </cfRule>
  </conditionalFormatting>
  <conditionalFormatting sqref="O40">
    <cfRule type="cellIs" dxfId="11194" priority="36" operator="lessThan">
      <formula>$C$4</formula>
    </cfRule>
  </conditionalFormatting>
  <conditionalFormatting sqref="O41">
    <cfRule type="cellIs" dxfId="11193" priority="37" operator="lessThan">
      <formula>$C$4</formula>
    </cfRule>
  </conditionalFormatting>
  <conditionalFormatting sqref="O42">
    <cfRule type="cellIs" dxfId="11192" priority="38" operator="lessThan">
      <formula>$C$4</formula>
    </cfRule>
  </conditionalFormatting>
  <conditionalFormatting sqref="O43">
    <cfRule type="cellIs" dxfId="11191" priority="39" operator="lessThan">
      <formula>$C$4</formula>
    </cfRule>
  </conditionalFormatting>
  <conditionalFormatting sqref="O44">
    <cfRule type="cellIs" dxfId="11190" priority="40" operator="lessThan">
      <formula>$C$4</formula>
    </cfRule>
  </conditionalFormatting>
  <conditionalFormatting sqref="O45">
    <cfRule type="cellIs" dxfId="11189" priority="41" operator="lessThan">
      <formula>$C$4</formula>
    </cfRule>
  </conditionalFormatting>
  <conditionalFormatting sqref="O46">
    <cfRule type="cellIs" dxfId="11188" priority="42" operator="lessThan">
      <formula>$C$4</formula>
    </cfRule>
  </conditionalFormatting>
  <conditionalFormatting sqref="O47">
    <cfRule type="cellIs" dxfId="11187" priority="43" operator="lessThan">
      <formula>$C$4</formula>
    </cfRule>
  </conditionalFormatting>
  <conditionalFormatting sqref="O48">
    <cfRule type="cellIs" dxfId="11186" priority="44" operator="lessThan">
      <formula>$C$4</formula>
    </cfRule>
  </conditionalFormatting>
  <conditionalFormatting sqref="O49">
    <cfRule type="cellIs" dxfId="11185" priority="45" operator="lessThan">
      <formula>$C$4</formula>
    </cfRule>
  </conditionalFormatting>
  <conditionalFormatting sqref="O50">
    <cfRule type="cellIs" dxfId="11184" priority="46" operator="lessThan">
      <formula>$C$4</formula>
    </cfRule>
  </conditionalFormatting>
  <conditionalFormatting sqref="O51">
    <cfRule type="cellIs" dxfId="11183" priority="47" operator="lessThan">
      <formula>$C$4</formula>
    </cfRule>
  </conditionalFormatting>
  <conditionalFormatting sqref="O52">
    <cfRule type="cellIs" dxfId="11182" priority="48" operator="lessThan">
      <formula>$C$4</formula>
    </cfRule>
  </conditionalFormatting>
  <conditionalFormatting sqref="O53">
    <cfRule type="cellIs" dxfId="11181" priority="49" operator="lessThan">
      <formula>$C$4</formula>
    </cfRule>
  </conditionalFormatting>
  <conditionalFormatting sqref="O54">
    <cfRule type="cellIs" dxfId="11180" priority="50" operator="lessThan">
      <formula>$C$4</formula>
    </cfRule>
  </conditionalFormatting>
  <conditionalFormatting sqref="O55">
    <cfRule type="cellIs" dxfId="11179" priority="51" operator="lessThan">
      <formula>$C$4</formula>
    </cfRule>
  </conditionalFormatting>
  <conditionalFormatting sqref="O56">
    <cfRule type="cellIs" dxfId="11178" priority="52" operator="lessThan">
      <formula>$C$4</formula>
    </cfRule>
  </conditionalFormatting>
  <conditionalFormatting sqref="O57">
    <cfRule type="cellIs" dxfId="11177" priority="53" operator="lessThan">
      <formula>$C$4</formula>
    </cfRule>
  </conditionalFormatting>
  <conditionalFormatting sqref="O58">
    <cfRule type="cellIs" dxfId="11176" priority="54" operator="lessThan">
      <formula>$C$4</formula>
    </cfRule>
  </conditionalFormatting>
  <conditionalFormatting sqref="O59">
    <cfRule type="cellIs" dxfId="11175" priority="55" operator="lessThan">
      <formula>$C$4</formula>
    </cfRule>
  </conditionalFormatting>
  <conditionalFormatting sqref="O60">
    <cfRule type="cellIs" dxfId="11174" priority="56" operator="lessThan">
      <formula>$C$4</formula>
    </cfRule>
  </conditionalFormatting>
  <conditionalFormatting sqref="P11">
    <cfRule type="cellIs" dxfId="11173" priority="57" operator="lessThan">
      <formula>$C$4</formula>
    </cfRule>
  </conditionalFormatting>
  <conditionalFormatting sqref="P12">
    <cfRule type="cellIs" dxfId="11172" priority="58" operator="lessThan">
      <formula>$C$4</formula>
    </cfRule>
  </conditionalFormatting>
  <conditionalFormatting sqref="P13">
    <cfRule type="cellIs" dxfId="11171" priority="59" operator="lessThan">
      <formula>$C$4</formula>
    </cfRule>
  </conditionalFormatting>
  <conditionalFormatting sqref="P14">
    <cfRule type="cellIs" dxfId="11170" priority="60" operator="lessThan">
      <formula>$C$4</formula>
    </cfRule>
  </conditionalFormatting>
  <conditionalFormatting sqref="P15">
    <cfRule type="cellIs" dxfId="11169" priority="61" operator="lessThan">
      <formula>$C$4</formula>
    </cfRule>
  </conditionalFormatting>
  <conditionalFormatting sqref="P16">
    <cfRule type="cellIs" dxfId="11168" priority="62" operator="lessThan">
      <formula>$C$4</formula>
    </cfRule>
  </conditionalFormatting>
  <conditionalFormatting sqref="P17">
    <cfRule type="cellIs" dxfId="11167" priority="63" operator="lessThan">
      <formula>$C$4</formula>
    </cfRule>
  </conditionalFormatting>
  <conditionalFormatting sqref="P18">
    <cfRule type="cellIs" dxfId="11166" priority="64" operator="lessThan">
      <formula>$C$4</formula>
    </cfRule>
  </conditionalFormatting>
  <conditionalFormatting sqref="P19">
    <cfRule type="cellIs" dxfId="11165" priority="65" operator="lessThan">
      <formula>$C$4</formula>
    </cfRule>
  </conditionalFormatting>
  <conditionalFormatting sqref="P20">
    <cfRule type="cellIs" dxfId="11164" priority="66" operator="lessThan">
      <formula>$C$4</formula>
    </cfRule>
  </conditionalFormatting>
  <conditionalFormatting sqref="P21">
    <cfRule type="cellIs" dxfId="11163" priority="67" operator="lessThan">
      <formula>$C$4</formula>
    </cfRule>
  </conditionalFormatting>
  <conditionalFormatting sqref="P22">
    <cfRule type="cellIs" dxfId="11162" priority="68" operator="lessThan">
      <formula>$C$4</formula>
    </cfRule>
  </conditionalFormatting>
  <conditionalFormatting sqref="P23">
    <cfRule type="cellIs" dxfId="11161" priority="69" operator="lessThan">
      <formula>$C$4</formula>
    </cfRule>
  </conditionalFormatting>
  <conditionalFormatting sqref="P24">
    <cfRule type="cellIs" dxfId="11160" priority="70" operator="lessThan">
      <formula>$C$4</formula>
    </cfRule>
  </conditionalFormatting>
  <conditionalFormatting sqref="P25">
    <cfRule type="cellIs" dxfId="11159" priority="71" operator="lessThan">
      <formula>$C$4</formula>
    </cfRule>
  </conditionalFormatting>
  <conditionalFormatting sqref="P26">
    <cfRule type="cellIs" dxfId="11158" priority="72" operator="lessThan">
      <formula>$C$4</formula>
    </cfRule>
  </conditionalFormatting>
  <conditionalFormatting sqref="P27">
    <cfRule type="cellIs" dxfId="11157" priority="73" operator="lessThan">
      <formula>$C$4</formula>
    </cfRule>
  </conditionalFormatting>
  <conditionalFormatting sqref="P28">
    <cfRule type="cellIs" dxfId="11156" priority="74" operator="lessThan">
      <formula>$C$4</formula>
    </cfRule>
  </conditionalFormatting>
  <conditionalFormatting sqref="P29">
    <cfRule type="cellIs" dxfId="11155" priority="75" operator="lessThan">
      <formula>$C$4</formula>
    </cfRule>
  </conditionalFormatting>
  <conditionalFormatting sqref="P30">
    <cfRule type="cellIs" dxfId="11154" priority="76" operator="lessThan">
      <formula>$C$4</formula>
    </cfRule>
  </conditionalFormatting>
  <conditionalFormatting sqref="P31">
    <cfRule type="cellIs" dxfId="11153" priority="77" operator="lessThan">
      <formula>$C$4</formula>
    </cfRule>
  </conditionalFormatting>
  <conditionalFormatting sqref="P32">
    <cfRule type="cellIs" dxfId="11152" priority="78" operator="lessThan">
      <formula>$C$4</formula>
    </cfRule>
  </conditionalFormatting>
  <conditionalFormatting sqref="P33">
    <cfRule type="cellIs" dxfId="11151" priority="79" operator="lessThan">
      <formula>$C$4</formula>
    </cfRule>
  </conditionalFormatting>
  <conditionalFormatting sqref="P34">
    <cfRule type="cellIs" dxfId="11150" priority="80" operator="lessThan">
      <formula>$C$4</formula>
    </cfRule>
  </conditionalFormatting>
  <conditionalFormatting sqref="P35">
    <cfRule type="cellIs" dxfId="11149" priority="81" operator="lessThan">
      <formula>$C$4</formula>
    </cfRule>
  </conditionalFormatting>
  <conditionalFormatting sqref="P36">
    <cfRule type="cellIs" dxfId="11148" priority="82" operator="lessThan">
      <formula>$C$4</formula>
    </cfRule>
  </conditionalFormatting>
  <conditionalFormatting sqref="P37">
    <cfRule type="cellIs" dxfId="11147" priority="83" operator="lessThan">
      <formula>$C$4</formula>
    </cfRule>
  </conditionalFormatting>
  <conditionalFormatting sqref="P38">
    <cfRule type="cellIs" dxfId="11146" priority="84" operator="lessThan">
      <formula>$C$4</formula>
    </cfRule>
  </conditionalFormatting>
  <conditionalFormatting sqref="P39">
    <cfRule type="cellIs" dxfId="11145" priority="85" operator="lessThan">
      <formula>$C$4</formula>
    </cfRule>
  </conditionalFormatting>
  <conditionalFormatting sqref="P40">
    <cfRule type="cellIs" dxfId="11144" priority="86" operator="lessThan">
      <formula>$C$4</formula>
    </cfRule>
  </conditionalFormatting>
  <conditionalFormatting sqref="P41">
    <cfRule type="cellIs" dxfId="11143" priority="87" operator="lessThan">
      <formula>$C$4</formula>
    </cfRule>
  </conditionalFormatting>
  <conditionalFormatting sqref="P42">
    <cfRule type="cellIs" dxfId="11142" priority="88" operator="lessThan">
      <formula>$C$4</formula>
    </cfRule>
  </conditionalFormatting>
  <conditionalFormatting sqref="P43">
    <cfRule type="cellIs" dxfId="11141" priority="89" operator="lessThan">
      <formula>$C$4</formula>
    </cfRule>
  </conditionalFormatting>
  <conditionalFormatting sqref="P44">
    <cfRule type="cellIs" dxfId="11140" priority="90" operator="lessThan">
      <formula>$C$4</formula>
    </cfRule>
  </conditionalFormatting>
  <conditionalFormatting sqref="P45">
    <cfRule type="cellIs" dxfId="11139" priority="91" operator="lessThan">
      <formula>$C$4</formula>
    </cfRule>
  </conditionalFormatting>
  <conditionalFormatting sqref="P46">
    <cfRule type="cellIs" dxfId="11138" priority="92" operator="lessThan">
      <formula>$C$4</formula>
    </cfRule>
  </conditionalFormatting>
  <conditionalFormatting sqref="P47">
    <cfRule type="cellIs" dxfId="11137" priority="93" operator="lessThan">
      <formula>$C$4</formula>
    </cfRule>
  </conditionalFormatting>
  <conditionalFormatting sqref="P48">
    <cfRule type="cellIs" dxfId="11136" priority="94" operator="lessThan">
      <formula>$C$4</formula>
    </cfRule>
  </conditionalFormatting>
  <conditionalFormatting sqref="P49">
    <cfRule type="cellIs" dxfId="11135" priority="95" operator="lessThan">
      <formula>$C$4</formula>
    </cfRule>
  </conditionalFormatting>
  <conditionalFormatting sqref="P50">
    <cfRule type="cellIs" dxfId="11134" priority="96" operator="lessThan">
      <formula>$C$4</formula>
    </cfRule>
  </conditionalFormatting>
  <conditionalFormatting sqref="P51">
    <cfRule type="cellIs" dxfId="11133" priority="97" operator="lessThan">
      <formula>$C$4</formula>
    </cfRule>
  </conditionalFormatting>
  <conditionalFormatting sqref="P52">
    <cfRule type="cellIs" dxfId="11132" priority="98" operator="lessThan">
      <formula>$C$4</formula>
    </cfRule>
  </conditionalFormatting>
  <conditionalFormatting sqref="P53">
    <cfRule type="cellIs" dxfId="11131" priority="99" operator="lessThan">
      <formula>$C$4</formula>
    </cfRule>
  </conditionalFormatting>
  <conditionalFormatting sqref="P54">
    <cfRule type="cellIs" dxfId="11130" priority="100" operator="lessThan">
      <formula>$C$4</formula>
    </cfRule>
  </conditionalFormatting>
  <conditionalFormatting sqref="P55">
    <cfRule type="cellIs" dxfId="11129" priority="101" operator="lessThan">
      <formula>$C$4</formula>
    </cfRule>
  </conditionalFormatting>
  <conditionalFormatting sqref="P56">
    <cfRule type="cellIs" dxfId="11128" priority="102" operator="lessThan">
      <formula>$C$4</formula>
    </cfRule>
  </conditionalFormatting>
  <conditionalFormatting sqref="P57">
    <cfRule type="cellIs" dxfId="11127" priority="103" operator="lessThan">
      <formula>$C$4</formula>
    </cfRule>
  </conditionalFormatting>
  <conditionalFormatting sqref="P58">
    <cfRule type="cellIs" dxfId="11126" priority="104" operator="lessThan">
      <formula>$C$4</formula>
    </cfRule>
  </conditionalFormatting>
  <conditionalFormatting sqref="P59">
    <cfRule type="cellIs" dxfId="11125" priority="105" operator="lessThan">
      <formula>$C$4</formula>
    </cfRule>
  </conditionalFormatting>
  <conditionalFormatting sqref="P60">
    <cfRule type="cellIs" dxfId="11124" priority="106" operator="lessThan">
      <formula>$C$4</formula>
    </cfRule>
  </conditionalFormatting>
  <conditionalFormatting sqref="Q11">
    <cfRule type="cellIs" dxfId="11123" priority="107" operator="lessThan">
      <formula>$C$4</formula>
    </cfRule>
  </conditionalFormatting>
  <conditionalFormatting sqref="Q12">
    <cfRule type="cellIs" dxfId="11122" priority="108" operator="lessThan">
      <formula>$C$4</formula>
    </cfRule>
  </conditionalFormatting>
  <conditionalFormatting sqref="Q13">
    <cfRule type="cellIs" dxfId="11121" priority="109" operator="lessThan">
      <formula>$C$4</formula>
    </cfRule>
  </conditionalFormatting>
  <conditionalFormatting sqref="Q14">
    <cfRule type="cellIs" dxfId="11120" priority="110" operator="lessThan">
      <formula>$C$4</formula>
    </cfRule>
  </conditionalFormatting>
  <conditionalFormatting sqref="Q15">
    <cfRule type="cellIs" dxfId="11119" priority="111" operator="lessThan">
      <formula>$C$4</formula>
    </cfRule>
  </conditionalFormatting>
  <conditionalFormatting sqref="Q16">
    <cfRule type="cellIs" dxfId="11118" priority="112" operator="lessThan">
      <formula>$C$4</formula>
    </cfRule>
  </conditionalFormatting>
  <conditionalFormatting sqref="Q17">
    <cfRule type="cellIs" dxfId="11117" priority="113" operator="lessThan">
      <formula>$C$4</formula>
    </cfRule>
  </conditionalFormatting>
  <conditionalFormatting sqref="Q18">
    <cfRule type="cellIs" dxfId="11116" priority="114" operator="lessThan">
      <formula>$C$4</formula>
    </cfRule>
  </conditionalFormatting>
  <conditionalFormatting sqref="Q19">
    <cfRule type="cellIs" dxfId="11115" priority="115" operator="lessThan">
      <formula>$C$4</formula>
    </cfRule>
  </conditionalFormatting>
  <conditionalFormatting sqref="Q20">
    <cfRule type="cellIs" dxfId="11114" priority="116" operator="lessThan">
      <formula>$C$4</formula>
    </cfRule>
  </conditionalFormatting>
  <conditionalFormatting sqref="Q21">
    <cfRule type="cellIs" dxfId="11113" priority="117" operator="lessThan">
      <formula>$C$4</formula>
    </cfRule>
  </conditionalFormatting>
  <conditionalFormatting sqref="Q22">
    <cfRule type="cellIs" dxfId="11112" priority="118" operator="lessThan">
      <formula>$C$4</formula>
    </cfRule>
  </conditionalFormatting>
  <conditionalFormatting sqref="Q23">
    <cfRule type="cellIs" dxfId="11111" priority="119" operator="lessThan">
      <formula>$C$4</formula>
    </cfRule>
  </conditionalFormatting>
  <conditionalFormatting sqref="Q24">
    <cfRule type="cellIs" dxfId="11110" priority="120" operator="lessThan">
      <formula>$C$4</formula>
    </cfRule>
  </conditionalFormatting>
  <conditionalFormatting sqref="Q25">
    <cfRule type="cellIs" dxfId="11109" priority="121" operator="lessThan">
      <formula>$C$4</formula>
    </cfRule>
  </conditionalFormatting>
  <conditionalFormatting sqref="Q26">
    <cfRule type="cellIs" dxfId="11108" priority="122" operator="lessThan">
      <formula>$C$4</formula>
    </cfRule>
  </conditionalFormatting>
  <conditionalFormatting sqref="Q27">
    <cfRule type="cellIs" dxfId="11107" priority="123" operator="lessThan">
      <formula>$C$4</formula>
    </cfRule>
  </conditionalFormatting>
  <conditionalFormatting sqref="Q28">
    <cfRule type="cellIs" dxfId="11106" priority="124" operator="lessThan">
      <formula>$C$4</formula>
    </cfRule>
  </conditionalFormatting>
  <conditionalFormatting sqref="Q29">
    <cfRule type="cellIs" dxfId="11105" priority="125" operator="lessThan">
      <formula>$C$4</formula>
    </cfRule>
  </conditionalFormatting>
  <conditionalFormatting sqref="Q30">
    <cfRule type="cellIs" dxfId="11104" priority="126" operator="lessThan">
      <formula>$C$4</formula>
    </cfRule>
  </conditionalFormatting>
  <conditionalFormatting sqref="Q31">
    <cfRule type="cellIs" dxfId="11103" priority="127" operator="lessThan">
      <formula>$C$4</formula>
    </cfRule>
  </conditionalFormatting>
  <conditionalFormatting sqref="Q32">
    <cfRule type="cellIs" dxfId="11102" priority="128" operator="lessThan">
      <formula>$C$4</formula>
    </cfRule>
  </conditionalFormatting>
  <conditionalFormatting sqref="Q33">
    <cfRule type="cellIs" dxfId="11101" priority="129" operator="lessThan">
      <formula>$C$4</formula>
    </cfRule>
  </conditionalFormatting>
  <conditionalFormatting sqref="Q34">
    <cfRule type="cellIs" dxfId="11100" priority="130" operator="lessThan">
      <formula>$C$4</formula>
    </cfRule>
  </conditionalFormatting>
  <conditionalFormatting sqref="Q35">
    <cfRule type="cellIs" dxfId="11099" priority="131" operator="lessThan">
      <formula>$C$4</formula>
    </cfRule>
  </conditionalFormatting>
  <conditionalFormatting sqref="Q36">
    <cfRule type="cellIs" dxfId="11098" priority="132" operator="lessThan">
      <formula>$C$4</formula>
    </cfRule>
  </conditionalFormatting>
  <conditionalFormatting sqref="Q37">
    <cfRule type="cellIs" dxfId="11097" priority="133" operator="lessThan">
      <formula>$C$4</formula>
    </cfRule>
  </conditionalFormatting>
  <conditionalFormatting sqref="Q38">
    <cfRule type="cellIs" dxfId="11096" priority="134" operator="lessThan">
      <formula>$C$4</formula>
    </cfRule>
  </conditionalFormatting>
  <conditionalFormatting sqref="Q39">
    <cfRule type="cellIs" dxfId="11095" priority="135" operator="lessThan">
      <formula>$C$4</formula>
    </cfRule>
  </conditionalFormatting>
  <conditionalFormatting sqref="Q40">
    <cfRule type="cellIs" dxfId="11094" priority="136" operator="lessThan">
      <formula>$C$4</formula>
    </cfRule>
  </conditionalFormatting>
  <conditionalFormatting sqref="Q41">
    <cfRule type="cellIs" dxfId="11093" priority="137" operator="lessThan">
      <formula>$C$4</formula>
    </cfRule>
  </conditionalFormatting>
  <conditionalFormatting sqref="Q42">
    <cfRule type="cellIs" dxfId="11092" priority="138" operator="lessThan">
      <formula>$C$4</formula>
    </cfRule>
  </conditionalFormatting>
  <conditionalFormatting sqref="Q43">
    <cfRule type="cellIs" dxfId="11091" priority="139" operator="lessThan">
      <formula>$C$4</formula>
    </cfRule>
  </conditionalFormatting>
  <conditionalFormatting sqref="Q44">
    <cfRule type="cellIs" dxfId="11090" priority="140" operator="lessThan">
      <formula>$C$4</formula>
    </cfRule>
  </conditionalFormatting>
  <conditionalFormatting sqref="Q45">
    <cfRule type="cellIs" dxfId="11089" priority="141" operator="lessThan">
      <formula>$C$4</formula>
    </cfRule>
  </conditionalFormatting>
  <conditionalFormatting sqref="Q46">
    <cfRule type="cellIs" dxfId="11088" priority="142" operator="lessThan">
      <formula>$C$4</formula>
    </cfRule>
  </conditionalFormatting>
  <conditionalFormatting sqref="Q47">
    <cfRule type="cellIs" dxfId="11087" priority="143" operator="lessThan">
      <formula>$C$4</formula>
    </cfRule>
  </conditionalFormatting>
  <conditionalFormatting sqref="Q48">
    <cfRule type="cellIs" dxfId="11086" priority="144" operator="lessThan">
      <formula>$C$4</formula>
    </cfRule>
  </conditionalFormatting>
  <conditionalFormatting sqref="Q49">
    <cfRule type="cellIs" dxfId="11085" priority="145" operator="lessThan">
      <formula>$C$4</formula>
    </cfRule>
  </conditionalFormatting>
  <conditionalFormatting sqref="Q50">
    <cfRule type="cellIs" dxfId="11084" priority="146" operator="lessThan">
      <formula>$C$4</formula>
    </cfRule>
  </conditionalFormatting>
  <conditionalFormatting sqref="Q51">
    <cfRule type="cellIs" dxfId="11083" priority="147" operator="lessThan">
      <formula>$C$4</formula>
    </cfRule>
  </conditionalFormatting>
  <conditionalFormatting sqref="Q52">
    <cfRule type="cellIs" dxfId="11082" priority="148" operator="lessThan">
      <formula>$C$4</formula>
    </cfRule>
  </conditionalFormatting>
  <conditionalFormatting sqref="Q53">
    <cfRule type="cellIs" dxfId="11081" priority="149" operator="lessThan">
      <formula>$C$4</formula>
    </cfRule>
  </conditionalFormatting>
  <conditionalFormatting sqref="Q54">
    <cfRule type="cellIs" dxfId="11080" priority="150" operator="lessThan">
      <formula>$C$4</formula>
    </cfRule>
  </conditionalFormatting>
  <conditionalFormatting sqref="Q55">
    <cfRule type="cellIs" dxfId="11079" priority="151" operator="lessThan">
      <formula>$C$4</formula>
    </cfRule>
  </conditionalFormatting>
  <conditionalFormatting sqref="Q56">
    <cfRule type="cellIs" dxfId="11078" priority="152" operator="lessThan">
      <formula>$C$4</formula>
    </cfRule>
  </conditionalFormatting>
  <conditionalFormatting sqref="Q57">
    <cfRule type="cellIs" dxfId="11077" priority="153" operator="lessThan">
      <formula>$C$4</formula>
    </cfRule>
  </conditionalFormatting>
  <conditionalFormatting sqref="Q58">
    <cfRule type="cellIs" dxfId="11076" priority="154" operator="lessThan">
      <formula>$C$4</formula>
    </cfRule>
  </conditionalFormatting>
  <conditionalFormatting sqref="Q59">
    <cfRule type="cellIs" dxfId="11075" priority="155" operator="lessThan">
      <formula>$C$4</formula>
    </cfRule>
  </conditionalFormatting>
  <conditionalFormatting sqref="Q60">
    <cfRule type="cellIs" dxfId="11074" priority="156" operator="lessThan">
      <formula>$C$4</formula>
    </cfRule>
  </conditionalFormatting>
  <conditionalFormatting sqref="T11">
    <cfRule type="cellIs" dxfId="11073" priority="157" operator="lessThan">
      <formula>$C$4</formula>
    </cfRule>
  </conditionalFormatting>
  <conditionalFormatting sqref="T12">
    <cfRule type="cellIs" dxfId="11072" priority="158" operator="lessThan">
      <formula>$C$4</formula>
    </cfRule>
  </conditionalFormatting>
  <conditionalFormatting sqref="T13">
    <cfRule type="cellIs" dxfId="11071" priority="159" operator="lessThan">
      <formula>$C$4</formula>
    </cfRule>
  </conditionalFormatting>
  <conditionalFormatting sqref="T14">
    <cfRule type="cellIs" dxfId="11070" priority="160" operator="lessThan">
      <formula>$C$4</formula>
    </cfRule>
  </conditionalFormatting>
  <conditionalFormatting sqref="T15">
    <cfRule type="cellIs" dxfId="11069" priority="161" operator="lessThan">
      <formula>$C$4</formula>
    </cfRule>
  </conditionalFormatting>
  <conditionalFormatting sqref="T16">
    <cfRule type="cellIs" dxfId="11068" priority="162" operator="lessThan">
      <formula>$C$4</formula>
    </cfRule>
  </conditionalFormatting>
  <conditionalFormatting sqref="T17">
    <cfRule type="cellIs" dxfId="11067" priority="163" operator="lessThan">
      <formula>$C$4</formula>
    </cfRule>
  </conditionalFormatting>
  <conditionalFormatting sqref="T18">
    <cfRule type="cellIs" dxfId="11066" priority="164" operator="lessThan">
      <formula>$C$4</formula>
    </cfRule>
  </conditionalFormatting>
  <conditionalFormatting sqref="T19">
    <cfRule type="cellIs" dxfId="11065" priority="165" operator="lessThan">
      <formula>$C$4</formula>
    </cfRule>
  </conditionalFormatting>
  <conditionalFormatting sqref="T20">
    <cfRule type="cellIs" dxfId="11064" priority="166" operator="lessThan">
      <formula>$C$4</formula>
    </cfRule>
  </conditionalFormatting>
  <conditionalFormatting sqref="T21">
    <cfRule type="cellIs" dxfId="11063" priority="167" operator="lessThan">
      <formula>$C$4</formula>
    </cfRule>
  </conditionalFormatting>
  <conditionalFormatting sqref="T22">
    <cfRule type="cellIs" dxfId="11062" priority="168" operator="lessThan">
      <formula>$C$4</formula>
    </cfRule>
  </conditionalFormatting>
  <conditionalFormatting sqref="T23">
    <cfRule type="cellIs" dxfId="11061" priority="169" operator="lessThan">
      <formula>$C$4</formula>
    </cfRule>
  </conditionalFormatting>
  <conditionalFormatting sqref="T24">
    <cfRule type="cellIs" dxfId="11060" priority="170" operator="lessThan">
      <formula>$C$4</formula>
    </cfRule>
  </conditionalFormatting>
  <conditionalFormatting sqref="T25">
    <cfRule type="cellIs" dxfId="11059" priority="171" operator="lessThan">
      <formula>$C$4</formula>
    </cfRule>
  </conditionalFormatting>
  <conditionalFormatting sqref="T26">
    <cfRule type="cellIs" dxfId="11058" priority="172" operator="lessThan">
      <formula>$C$4</formula>
    </cfRule>
  </conditionalFormatting>
  <conditionalFormatting sqref="T27">
    <cfRule type="cellIs" dxfId="11057" priority="173" operator="lessThan">
      <formula>$C$4</formula>
    </cfRule>
  </conditionalFormatting>
  <conditionalFormatting sqref="T28">
    <cfRule type="cellIs" dxfId="11056" priority="174" operator="lessThan">
      <formula>$C$4</formula>
    </cfRule>
  </conditionalFormatting>
  <conditionalFormatting sqref="T29">
    <cfRule type="cellIs" dxfId="11055" priority="175" operator="lessThan">
      <formula>$C$4</formula>
    </cfRule>
  </conditionalFormatting>
  <conditionalFormatting sqref="T30">
    <cfRule type="cellIs" dxfId="11054" priority="176" operator="lessThan">
      <formula>$C$4</formula>
    </cfRule>
  </conditionalFormatting>
  <conditionalFormatting sqref="T31">
    <cfRule type="cellIs" dxfId="11053" priority="177" operator="lessThan">
      <formula>$C$4</formula>
    </cfRule>
  </conditionalFormatting>
  <conditionalFormatting sqref="T32">
    <cfRule type="cellIs" dxfId="11052" priority="178" operator="lessThan">
      <formula>$C$4</formula>
    </cfRule>
  </conditionalFormatting>
  <conditionalFormatting sqref="T33">
    <cfRule type="cellIs" dxfId="11051" priority="179" operator="lessThan">
      <formula>$C$4</formula>
    </cfRule>
  </conditionalFormatting>
  <conditionalFormatting sqref="T34">
    <cfRule type="cellIs" dxfId="11050" priority="180" operator="lessThan">
      <formula>$C$4</formula>
    </cfRule>
  </conditionalFormatting>
  <conditionalFormatting sqref="T35">
    <cfRule type="cellIs" dxfId="11049" priority="181" operator="lessThan">
      <formula>$C$4</formula>
    </cfRule>
  </conditionalFormatting>
  <conditionalFormatting sqref="T36">
    <cfRule type="cellIs" dxfId="11048" priority="182" operator="lessThan">
      <formula>$C$4</formula>
    </cfRule>
  </conditionalFormatting>
  <conditionalFormatting sqref="T37">
    <cfRule type="cellIs" dxfId="11047" priority="183" operator="lessThan">
      <formula>$C$4</formula>
    </cfRule>
  </conditionalFormatting>
  <conditionalFormatting sqref="T38">
    <cfRule type="cellIs" dxfId="11046" priority="184" operator="lessThan">
      <formula>$C$4</formula>
    </cfRule>
  </conditionalFormatting>
  <conditionalFormatting sqref="T39">
    <cfRule type="cellIs" dxfId="11045" priority="185" operator="lessThan">
      <formula>$C$4</formula>
    </cfRule>
  </conditionalFormatting>
  <conditionalFormatting sqref="T40">
    <cfRule type="cellIs" dxfId="11044" priority="186" operator="lessThan">
      <formula>$C$4</formula>
    </cfRule>
  </conditionalFormatting>
  <conditionalFormatting sqref="T41">
    <cfRule type="cellIs" dxfId="11043" priority="187" operator="lessThan">
      <formula>$C$4</formula>
    </cfRule>
  </conditionalFormatting>
  <conditionalFormatting sqref="T42">
    <cfRule type="cellIs" dxfId="11042" priority="188" operator="lessThan">
      <formula>$C$4</formula>
    </cfRule>
  </conditionalFormatting>
  <conditionalFormatting sqref="T43">
    <cfRule type="cellIs" dxfId="11041" priority="189" operator="lessThan">
      <formula>$C$4</formula>
    </cfRule>
  </conditionalFormatting>
  <conditionalFormatting sqref="T44">
    <cfRule type="cellIs" dxfId="11040" priority="190" operator="lessThan">
      <formula>$C$4</formula>
    </cfRule>
  </conditionalFormatting>
  <conditionalFormatting sqref="T45">
    <cfRule type="cellIs" dxfId="11039" priority="191" operator="lessThan">
      <formula>$C$4</formula>
    </cfRule>
  </conditionalFormatting>
  <conditionalFormatting sqref="T46">
    <cfRule type="cellIs" dxfId="11038" priority="192" operator="lessThan">
      <formula>$C$4</formula>
    </cfRule>
  </conditionalFormatting>
  <conditionalFormatting sqref="T47">
    <cfRule type="cellIs" dxfId="11037" priority="193" operator="lessThan">
      <formula>$C$4</formula>
    </cfRule>
  </conditionalFormatting>
  <conditionalFormatting sqref="T48">
    <cfRule type="cellIs" dxfId="11036" priority="194" operator="lessThan">
      <formula>$C$4</formula>
    </cfRule>
  </conditionalFormatting>
  <conditionalFormatting sqref="T49">
    <cfRule type="cellIs" dxfId="11035" priority="195" operator="lessThan">
      <formula>$C$4</formula>
    </cfRule>
  </conditionalFormatting>
  <conditionalFormatting sqref="T50">
    <cfRule type="cellIs" dxfId="11034" priority="196" operator="lessThan">
      <formula>$C$4</formula>
    </cfRule>
  </conditionalFormatting>
  <conditionalFormatting sqref="T51">
    <cfRule type="cellIs" dxfId="11033" priority="197" operator="lessThan">
      <formula>$C$4</formula>
    </cfRule>
  </conditionalFormatting>
  <conditionalFormatting sqref="T52">
    <cfRule type="cellIs" dxfId="11032" priority="198" operator="lessThan">
      <formula>$C$4</formula>
    </cfRule>
  </conditionalFormatting>
  <conditionalFormatting sqref="T53">
    <cfRule type="cellIs" dxfId="11031" priority="199" operator="lessThan">
      <formula>$C$4</formula>
    </cfRule>
  </conditionalFormatting>
  <conditionalFormatting sqref="T54">
    <cfRule type="cellIs" dxfId="11030" priority="200" operator="lessThan">
      <formula>$C$4</formula>
    </cfRule>
  </conditionalFormatting>
  <conditionalFormatting sqref="T55">
    <cfRule type="cellIs" dxfId="11029" priority="201" operator="lessThan">
      <formula>$C$4</formula>
    </cfRule>
  </conditionalFormatting>
  <conditionalFormatting sqref="T56">
    <cfRule type="cellIs" dxfId="11028" priority="202" operator="lessThan">
      <formula>$C$4</formula>
    </cfRule>
  </conditionalFormatting>
  <conditionalFormatting sqref="T57">
    <cfRule type="cellIs" dxfId="11027" priority="203" operator="lessThan">
      <formula>$C$4</formula>
    </cfRule>
  </conditionalFormatting>
  <conditionalFormatting sqref="T58">
    <cfRule type="cellIs" dxfId="11026" priority="204" operator="lessThan">
      <formula>$C$4</formula>
    </cfRule>
  </conditionalFormatting>
  <conditionalFormatting sqref="T59">
    <cfRule type="cellIs" dxfId="11025" priority="205" operator="lessThan">
      <formula>$C$4</formula>
    </cfRule>
  </conditionalFormatting>
  <conditionalFormatting sqref="T60">
    <cfRule type="cellIs" dxfId="11024" priority="206" operator="lessThan">
      <formula>$C$4</formula>
    </cfRule>
  </conditionalFormatting>
  <conditionalFormatting sqref="W11">
    <cfRule type="cellIs" dxfId="11023" priority="207" operator="lessThan">
      <formula>$C$4</formula>
    </cfRule>
  </conditionalFormatting>
  <conditionalFormatting sqref="W12">
    <cfRule type="cellIs" dxfId="11022" priority="208" operator="lessThan">
      <formula>$C$4</formula>
    </cfRule>
  </conditionalFormatting>
  <conditionalFormatting sqref="W13">
    <cfRule type="cellIs" dxfId="11021" priority="209" operator="lessThan">
      <formula>$C$4</formula>
    </cfRule>
  </conditionalFormatting>
  <conditionalFormatting sqref="W14">
    <cfRule type="cellIs" dxfId="11020" priority="210" operator="lessThan">
      <formula>$C$4</formula>
    </cfRule>
  </conditionalFormatting>
  <conditionalFormatting sqref="W15">
    <cfRule type="cellIs" dxfId="11019" priority="211" operator="lessThan">
      <formula>$C$4</formula>
    </cfRule>
  </conditionalFormatting>
  <conditionalFormatting sqref="W16">
    <cfRule type="cellIs" dxfId="11018" priority="212" operator="lessThan">
      <formula>$C$4</formula>
    </cfRule>
  </conditionalFormatting>
  <conditionalFormatting sqref="W17">
    <cfRule type="cellIs" dxfId="11017" priority="213" operator="lessThan">
      <formula>$C$4</formula>
    </cfRule>
  </conditionalFormatting>
  <conditionalFormatting sqref="W18">
    <cfRule type="cellIs" dxfId="11016" priority="214" operator="lessThan">
      <formula>$C$4</formula>
    </cfRule>
  </conditionalFormatting>
  <conditionalFormatting sqref="W19">
    <cfRule type="cellIs" dxfId="11015" priority="215" operator="lessThan">
      <formula>$C$4</formula>
    </cfRule>
  </conditionalFormatting>
  <conditionalFormatting sqref="W20">
    <cfRule type="cellIs" dxfId="11014" priority="216" operator="lessThan">
      <formula>$C$4</formula>
    </cfRule>
  </conditionalFormatting>
  <conditionalFormatting sqref="W21">
    <cfRule type="cellIs" dxfId="11013" priority="217" operator="lessThan">
      <formula>$C$4</formula>
    </cfRule>
  </conditionalFormatting>
  <conditionalFormatting sqref="W22">
    <cfRule type="cellIs" dxfId="11012" priority="218" operator="lessThan">
      <formula>$C$4</formula>
    </cfRule>
  </conditionalFormatting>
  <conditionalFormatting sqref="W23">
    <cfRule type="cellIs" dxfId="11011" priority="219" operator="lessThan">
      <formula>$C$4</formula>
    </cfRule>
  </conditionalFormatting>
  <conditionalFormatting sqref="W24">
    <cfRule type="cellIs" dxfId="11010" priority="220" operator="lessThan">
      <formula>$C$4</formula>
    </cfRule>
  </conditionalFormatting>
  <conditionalFormatting sqref="W25">
    <cfRule type="cellIs" dxfId="11009" priority="221" operator="lessThan">
      <formula>$C$4</formula>
    </cfRule>
  </conditionalFormatting>
  <conditionalFormatting sqref="W26">
    <cfRule type="cellIs" dxfId="11008" priority="222" operator="lessThan">
      <formula>$C$4</formula>
    </cfRule>
  </conditionalFormatting>
  <conditionalFormatting sqref="W27">
    <cfRule type="cellIs" dxfId="11007" priority="223" operator="lessThan">
      <formula>$C$4</formula>
    </cfRule>
  </conditionalFormatting>
  <conditionalFormatting sqref="W28">
    <cfRule type="cellIs" dxfId="11006" priority="224" operator="lessThan">
      <formula>$C$4</formula>
    </cfRule>
  </conditionalFormatting>
  <conditionalFormatting sqref="W29">
    <cfRule type="cellIs" dxfId="11005" priority="225" operator="lessThan">
      <formula>$C$4</formula>
    </cfRule>
  </conditionalFormatting>
  <conditionalFormatting sqref="W30">
    <cfRule type="cellIs" dxfId="11004" priority="226" operator="lessThan">
      <formula>$C$4</formula>
    </cfRule>
  </conditionalFormatting>
  <conditionalFormatting sqref="W31">
    <cfRule type="cellIs" dxfId="11003" priority="227" operator="lessThan">
      <formula>$C$4</formula>
    </cfRule>
  </conditionalFormatting>
  <conditionalFormatting sqref="W32">
    <cfRule type="cellIs" dxfId="11002" priority="228" operator="lessThan">
      <formula>$C$4</formula>
    </cfRule>
  </conditionalFormatting>
  <conditionalFormatting sqref="W33">
    <cfRule type="cellIs" dxfId="11001" priority="229" operator="lessThan">
      <formula>$C$4</formula>
    </cfRule>
  </conditionalFormatting>
  <conditionalFormatting sqref="W34">
    <cfRule type="cellIs" dxfId="11000" priority="230" operator="lessThan">
      <formula>$C$4</formula>
    </cfRule>
  </conditionalFormatting>
  <conditionalFormatting sqref="W35">
    <cfRule type="cellIs" dxfId="10999" priority="231" operator="lessThan">
      <formula>$C$4</formula>
    </cfRule>
  </conditionalFormatting>
  <conditionalFormatting sqref="W36">
    <cfRule type="cellIs" dxfId="10998" priority="232" operator="lessThan">
      <formula>$C$4</formula>
    </cfRule>
  </conditionalFormatting>
  <conditionalFormatting sqref="W37">
    <cfRule type="cellIs" dxfId="10997" priority="233" operator="lessThan">
      <formula>$C$4</formula>
    </cfRule>
  </conditionalFormatting>
  <conditionalFormatting sqref="W38">
    <cfRule type="cellIs" dxfId="10996" priority="234" operator="lessThan">
      <formula>$C$4</formula>
    </cfRule>
  </conditionalFormatting>
  <conditionalFormatting sqref="W39">
    <cfRule type="cellIs" dxfId="10995" priority="235" operator="lessThan">
      <formula>$C$4</formula>
    </cfRule>
  </conditionalFormatting>
  <conditionalFormatting sqref="W40">
    <cfRule type="cellIs" dxfId="10994" priority="236" operator="lessThan">
      <formula>$C$4</formula>
    </cfRule>
  </conditionalFormatting>
  <conditionalFormatting sqref="W41">
    <cfRule type="cellIs" dxfId="10993" priority="237" operator="lessThan">
      <formula>$C$4</formula>
    </cfRule>
  </conditionalFormatting>
  <conditionalFormatting sqref="W42">
    <cfRule type="cellIs" dxfId="10992" priority="238" operator="lessThan">
      <formula>$C$4</formula>
    </cfRule>
  </conditionalFormatting>
  <conditionalFormatting sqref="W43">
    <cfRule type="cellIs" dxfId="10991" priority="239" operator="lessThan">
      <formula>$C$4</formula>
    </cfRule>
  </conditionalFormatting>
  <conditionalFormatting sqref="W44">
    <cfRule type="cellIs" dxfId="10990" priority="240" operator="lessThan">
      <formula>$C$4</formula>
    </cfRule>
  </conditionalFormatting>
  <conditionalFormatting sqref="W45">
    <cfRule type="cellIs" dxfId="10989" priority="241" operator="lessThan">
      <formula>$C$4</formula>
    </cfRule>
  </conditionalFormatting>
  <conditionalFormatting sqref="W46">
    <cfRule type="cellIs" dxfId="10988" priority="242" operator="lessThan">
      <formula>$C$4</formula>
    </cfRule>
  </conditionalFormatting>
  <conditionalFormatting sqref="W47">
    <cfRule type="cellIs" dxfId="10987" priority="243" operator="lessThan">
      <formula>$C$4</formula>
    </cfRule>
  </conditionalFormatting>
  <conditionalFormatting sqref="W48">
    <cfRule type="cellIs" dxfId="10986" priority="244" operator="lessThan">
      <formula>$C$4</formula>
    </cfRule>
  </conditionalFormatting>
  <conditionalFormatting sqref="W49">
    <cfRule type="cellIs" dxfId="10985" priority="245" operator="lessThan">
      <formula>$C$4</formula>
    </cfRule>
  </conditionalFormatting>
  <conditionalFormatting sqref="W50">
    <cfRule type="cellIs" dxfId="10984" priority="246" operator="lessThan">
      <formula>$C$4</formula>
    </cfRule>
  </conditionalFormatting>
  <conditionalFormatting sqref="W51">
    <cfRule type="cellIs" dxfId="10983" priority="247" operator="lessThan">
      <formula>$C$4</formula>
    </cfRule>
  </conditionalFormatting>
  <conditionalFormatting sqref="W52">
    <cfRule type="cellIs" dxfId="10982" priority="248" operator="lessThan">
      <formula>$C$4</formula>
    </cfRule>
  </conditionalFormatting>
  <conditionalFormatting sqref="W53">
    <cfRule type="cellIs" dxfId="10981" priority="249" operator="lessThan">
      <formula>$C$4</formula>
    </cfRule>
  </conditionalFormatting>
  <conditionalFormatting sqref="W54">
    <cfRule type="cellIs" dxfId="10980" priority="250" operator="lessThan">
      <formula>$C$4</formula>
    </cfRule>
  </conditionalFormatting>
  <conditionalFormatting sqref="W55">
    <cfRule type="cellIs" dxfId="10979" priority="251" operator="lessThan">
      <formula>$C$4</formula>
    </cfRule>
  </conditionalFormatting>
  <conditionalFormatting sqref="W56">
    <cfRule type="cellIs" dxfId="10978" priority="252" operator="lessThan">
      <formula>$C$4</formula>
    </cfRule>
  </conditionalFormatting>
  <conditionalFormatting sqref="W57">
    <cfRule type="cellIs" dxfId="10977" priority="253" operator="lessThan">
      <formula>$C$4</formula>
    </cfRule>
  </conditionalFormatting>
  <conditionalFormatting sqref="W58">
    <cfRule type="cellIs" dxfId="10976" priority="254" operator="lessThan">
      <formula>$C$4</formula>
    </cfRule>
  </conditionalFormatting>
  <conditionalFormatting sqref="W59">
    <cfRule type="cellIs" dxfId="10975" priority="255" operator="lessThan">
      <formula>$C$4</formula>
    </cfRule>
  </conditionalFormatting>
  <conditionalFormatting sqref="W60">
    <cfRule type="cellIs" dxfId="10974" priority="256" operator="lessThan">
      <formula>$C$4</formula>
    </cfRule>
  </conditionalFormatting>
  <conditionalFormatting sqref="X11">
    <cfRule type="cellIs" dxfId="10973" priority="257" operator="lessThan">
      <formula>$C$4</formula>
    </cfRule>
  </conditionalFormatting>
  <conditionalFormatting sqref="X12">
    <cfRule type="cellIs" dxfId="10972" priority="258" operator="lessThan">
      <formula>$C$4</formula>
    </cfRule>
  </conditionalFormatting>
  <conditionalFormatting sqref="X13">
    <cfRule type="cellIs" dxfId="10971" priority="259" operator="lessThan">
      <formula>$C$4</formula>
    </cfRule>
  </conditionalFormatting>
  <conditionalFormatting sqref="X14">
    <cfRule type="cellIs" dxfId="10970" priority="260" operator="lessThan">
      <formula>$C$4</formula>
    </cfRule>
  </conditionalFormatting>
  <conditionalFormatting sqref="X15">
    <cfRule type="cellIs" dxfId="10969" priority="261" operator="lessThan">
      <formula>$C$4</formula>
    </cfRule>
  </conditionalFormatting>
  <conditionalFormatting sqref="X16">
    <cfRule type="cellIs" dxfId="10968" priority="262" operator="lessThan">
      <formula>$C$4</formula>
    </cfRule>
  </conditionalFormatting>
  <conditionalFormatting sqref="X17">
    <cfRule type="cellIs" dxfId="10967" priority="263" operator="lessThan">
      <formula>$C$4</formula>
    </cfRule>
  </conditionalFormatting>
  <conditionalFormatting sqref="X18">
    <cfRule type="cellIs" dxfId="10966" priority="264" operator="lessThan">
      <formula>$C$4</formula>
    </cfRule>
  </conditionalFormatting>
  <conditionalFormatting sqref="X19">
    <cfRule type="cellIs" dxfId="10965" priority="265" operator="lessThan">
      <formula>$C$4</formula>
    </cfRule>
  </conditionalFormatting>
  <conditionalFormatting sqref="X20">
    <cfRule type="cellIs" dxfId="10964" priority="266" operator="lessThan">
      <formula>$C$4</formula>
    </cfRule>
  </conditionalFormatting>
  <conditionalFormatting sqref="X21">
    <cfRule type="cellIs" dxfId="10963" priority="267" operator="lessThan">
      <formula>$C$4</formula>
    </cfRule>
  </conditionalFormatting>
  <conditionalFormatting sqref="X22">
    <cfRule type="cellIs" dxfId="10962" priority="268" operator="lessThan">
      <formula>$C$4</formula>
    </cfRule>
  </conditionalFormatting>
  <conditionalFormatting sqref="X23">
    <cfRule type="cellIs" dxfId="10961" priority="269" operator="lessThan">
      <formula>$C$4</formula>
    </cfRule>
  </conditionalFormatting>
  <conditionalFormatting sqref="X24">
    <cfRule type="cellIs" dxfId="10960" priority="270" operator="lessThan">
      <formula>$C$4</formula>
    </cfRule>
  </conditionalFormatting>
  <conditionalFormatting sqref="X25">
    <cfRule type="cellIs" dxfId="10959" priority="271" operator="lessThan">
      <formula>$C$4</formula>
    </cfRule>
  </conditionalFormatting>
  <conditionalFormatting sqref="X26">
    <cfRule type="cellIs" dxfId="10958" priority="272" operator="lessThan">
      <formula>$C$4</formula>
    </cfRule>
  </conditionalFormatting>
  <conditionalFormatting sqref="X27">
    <cfRule type="cellIs" dxfId="10957" priority="273" operator="lessThan">
      <formula>$C$4</formula>
    </cfRule>
  </conditionalFormatting>
  <conditionalFormatting sqref="X28">
    <cfRule type="cellIs" dxfId="10956" priority="274" operator="lessThan">
      <formula>$C$4</formula>
    </cfRule>
  </conditionalFormatting>
  <conditionalFormatting sqref="X29">
    <cfRule type="cellIs" dxfId="10955" priority="275" operator="lessThan">
      <formula>$C$4</formula>
    </cfRule>
  </conditionalFormatting>
  <conditionalFormatting sqref="X30">
    <cfRule type="cellIs" dxfId="10954" priority="276" operator="lessThan">
      <formula>$C$4</formula>
    </cfRule>
  </conditionalFormatting>
  <conditionalFormatting sqref="X31">
    <cfRule type="cellIs" dxfId="10953" priority="277" operator="lessThan">
      <formula>$C$4</formula>
    </cfRule>
  </conditionalFormatting>
  <conditionalFormatting sqref="X32">
    <cfRule type="cellIs" dxfId="10952" priority="278" operator="lessThan">
      <formula>$C$4</formula>
    </cfRule>
  </conditionalFormatting>
  <conditionalFormatting sqref="X33">
    <cfRule type="cellIs" dxfId="10951" priority="279" operator="lessThan">
      <formula>$C$4</formula>
    </cfRule>
  </conditionalFormatting>
  <conditionalFormatting sqref="X34">
    <cfRule type="cellIs" dxfId="10950" priority="280" operator="lessThan">
      <formula>$C$4</formula>
    </cfRule>
  </conditionalFormatting>
  <conditionalFormatting sqref="X35">
    <cfRule type="cellIs" dxfId="10949" priority="281" operator="lessThan">
      <formula>$C$4</formula>
    </cfRule>
  </conditionalFormatting>
  <conditionalFormatting sqref="X36">
    <cfRule type="cellIs" dxfId="10948" priority="282" operator="lessThan">
      <formula>$C$4</formula>
    </cfRule>
  </conditionalFormatting>
  <conditionalFormatting sqref="X37">
    <cfRule type="cellIs" dxfId="10947" priority="283" operator="lessThan">
      <formula>$C$4</formula>
    </cfRule>
  </conditionalFormatting>
  <conditionalFormatting sqref="X38">
    <cfRule type="cellIs" dxfId="10946" priority="284" operator="lessThan">
      <formula>$C$4</formula>
    </cfRule>
  </conditionalFormatting>
  <conditionalFormatting sqref="X39">
    <cfRule type="cellIs" dxfId="10945" priority="285" operator="lessThan">
      <formula>$C$4</formula>
    </cfRule>
  </conditionalFormatting>
  <conditionalFormatting sqref="X40">
    <cfRule type="cellIs" dxfId="10944" priority="286" operator="lessThan">
      <formula>$C$4</formula>
    </cfRule>
  </conditionalFormatting>
  <conditionalFormatting sqref="X41">
    <cfRule type="cellIs" dxfId="10943" priority="287" operator="lessThan">
      <formula>$C$4</formula>
    </cfRule>
  </conditionalFormatting>
  <conditionalFormatting sqref="X42">
    <cfRule type="cellIs" dxfId="10942" priority="288" operator="lessThan">
      <formula>$C$4</formula>
    </cfRule>
  </conditionalFormatting>
  <conditionalFormatting sqref="X43">
    <cfRule type="cellIs" dxfId="10941" priority="289" operator="lessThan">
      <formula>$C$4</formula>
    </cfRule>
  </conditionalFormatting>
  <conditionalFormatting sqref="X44">
    <cfRule type="cellIs" dxfId="10940" priority="290" operator="lessThan">
      <formula>$C$4</formula>
    </cfRule>
  </conditionalFormatting>
  <conditionalFormatting sqref="X45">
    <cfRule type="cellIs" dxfId="10939" priority="291" operator="lessThan">
      <formula>$C$4</formula>
    </cfRule>
  </conditionalFormatting>
  <conditionalFormatting sqref="X46">
    <cfRule type="cellIs" dxfId="10938" priority="292" operator="lessThan">
      <formula>$C$4</formula>
    </cfRule>
  </conditionalFormatting>
  <conditionalFormatting sqref="X47">
    <cfRule type="cellIs" dxfId="10937" priority="293" operator="lessThan">
      <formula>$C$4</formula>
    </cfRule>
  </conditionalFormatting>
  <conditionalFormatting sqref="X48">
    <cfRule type="cellIs" dxfId="10936" priority="294" operator="lessThan">
      <formula>$C$4</formula>
    </cfRule>
  </conditionalFormatting>
  <conditionalFormatting sqref="X49">
    <cfRule type="cellIs" dxfId="10935" priority="295" operator="lessThan">
      <formula>$C$4</formula>
    </cfRule>
  </conditionalFormatting>
  <conditionalFormatting sqref="X50">
    <cfRule type="cellIs" dxfId="10934" priority="296" operator="lessThan">
      <formula>$C$4</formula>
    </cfRule>
  </conditionalFormatting>
  <conditionalFormatting sqref="X51">
    <cfRule type="cellIs" dxfId="10933" priority="297" operator="lessThan">
      <formula>$C$4</formula>
    </cfRule>
  </conditionalFormatting>
  <conditionalFormatting sqref="X52">
    <cfRule type="cellIs" dxfId="10932" priority="298" operator="lessThan">
      <formula>$C$4</formula>
    </cfRule>
  </conditionalFormatting>
  <conditionalFormatting sqref="X53">
    <cfRule type="cellIs" dxfId="10931" priority="299" operator="lessThan">
      <formula>$C$4</formula>
    </cfRule>
  </conditionalFormatting>
  <conditionalFormatting sqref="X54">
    <cfRule type="cellIs" dxfId="10930" priority="300" operator="lessThan">
      <formula>$C$4</formula>
    </cfRule>
  </conditionalFormatting>
  <conditionalFormatting sqref="X55">
    <cfRule type="cellIs" dxfId="10929" priority="301" operator="lessThan">
      <formula>$C$4</formula>
    </cfRule>
  </conditionalFormatting>
  <conditionalFormatting sqref="X56">
    <cfRule type="cellIs" dxfId="10928" priority="302" operator="lessThan">
      <formula>$C$4</formula>
    </cfRule>
  </conditionalFormatting>
  <conditionalFormatting sqref="X57">
    <cfRule type="cellIs" dxfId="10927" priority="303" operator="lessThan">
      <formula>$C$4</formula>
    </cfRule>
  </conditionalFormatting>
  <conditionalFormatting sqref="X58">
    <cfRule type="cellIs" dxfId="10926" priority="304" operator="lessThan">
      <formula>$C$4</formula>
    </cfRule>
  </conditionalFormatting>
  <conditionalFormatting sqref="X59">
    <cfRule type="cellIs" dxfId="10925" priority="305" operator="lessThan">
      <formula>$C$4</formula>
    </cfRule>
  </conditionalFormatting>
  <conditionalFormatting sqref="X60">
    <cfRule type="cellIs" dxfId="10924" priority="306" operator="lessThan">
      <formula>$C$4</formula>
    </cfRule>
  </conditionalFormatting>
  <conditionalFormatting sqref="Y11">
    <cfRule type="cellIs" dxfId="10923" priority="307" operator="lessThan">
      <formula>$C$4</formula>
    </cfRule>
  </conditionalFormatting>
  <conditionalFormatting sqref="Y12">
    <cfRule type="cellIs" dxfId="10922" priority="308" operator="lessThan">
      <formula>$C$4</formula>
    </cfRule>
  </conditionalFormatting>
  <conditionalFormatting sqref="Y13">
    <cfRule type="cellIs" dxfId="10921" priority="309" operator="lessThan">
      <formula>$C$4</formula>
    </cfRule>
  </conditionalFormatting>
  <conditionalFormatting sqref="Y14">
    <cfRule type="cellIs" dxfId="10920" priority="310" operator="lessThan">
      <formula>$C$4</formula>
    </cfRule>
  </conditionalFormatting>
  <conditionalFormatting sqref="Y15">
    <cfRule type="cellIs" dxfId="10919" priority="311" operator="lessThan">
      <formula>$C$4</formula>
    </cfRule>
  </conditionalFormatting>
  <conditionalFormatting sqref="Y16">
    <cfRule type="cellIs" dxfId="10918" priority="312" operator="lessThan">
      <formula>$C$4</formula>
    </cfRule>
  </conditionalFormatting>
  <conditionalFormatting sqref="Y17">
    <cfRule type="cellIs" dxfId="10917" priority="313" operator="lessThan">
      <formula>$C$4</formula>
    </cfRule>
  </conditionalFormatting>
  <conditionalFormatting sqref="Y18">
    <cfRule type="cellIs" dxfId="10916" priority="314" operator="lessThan">
      <formula>$C$4</formula>
    </cfRule>
  </conditionalFormatting>
  <conditionalFormatting sqref="Y19">
    <cfRule type="cellIs" dxfId="10915" priority="315" operator="lessThan">
      <formula>$C$4</formula>
    </cfRule>
  </conditionalFormatting>
  <conditionalFormatting sqref="Y20">
    <cfRule type="cellIs" dxfId="10914" priority="316" operator="lessThan">
      <formula>$C$4</formula>
    </cfRule>
  </conditionalFormatting>
  <conditionalFormatting sqref="Y21">
    <cfRule type="cellIs" dxfId="10913" priority="317" operator="lessThan">
      <formula>$C$4</formula>
    </cfRule>
  </conditionalFormatting>
  <conditionalFormatting sqref="Y22">
    <cfRule type="cellIs" dxfId="10912" priority="318" operator="lessThan">
      <formula>$C$4</formula>
    </cfRule>
  </conditionalFormatting>
  <conditionalFormatting sqref="Y23">
    <cfRule type="cellIs" dxfId="10911" priority="319" operator="lessThan">
      <formula>$C$4</formula>
    </cfRule>
  </conditionalFormatting>
  <conditionalFormatting sqref="Y24">
    <cfRule type="cellIs" dxfId="10910" priority="320" operator="lessThan">
      <formula>$C$4</formula>
    </cfRule>
  </conditionalFormatting>
  <conditionalFormatting sqref="Y25">
    <cfRule type="cellIs" dxfId="10909" priority="321" operator="lessThan">
      <formula>$C$4</formula>
    </cfRule>
  </conditionalFormatting>
  <conditionalFormatting sqref="Y26">
    <cfRule type="cellIs" dxfId="10908" priority="322" operator="lessThan">
      <formula>$C$4</formula>
    </cfRule>
  </conditionalFormatting>
  <conditionalFormatting sqref="Y27">
    <cfRule type="cellIs" dxfId="10907" priority="323" operator="lessThan">
      <formula>$C$4</formula>
    </cfRule>
  </conditionalFormatting>
  <conditionalFormatting sqref="Y28">
    <cfRule type="cellIs" dxfId="10906" priority="324" operator="lessThan">
      <formula>$C$4</formula>
    </cfRule>
  </conditionalFormatting>
  <conditionalFormatting sqref="Y29">
    <cfRule type="cellIs" dxfId="10905" priority="325" operator="lessThan">
      <formula>$C$4</formula>
    </cfRule>
  </conditionalFormatting>
  <conditionalFormatting sqref="Y30">
    <cfRule type="cellIs" dxfId="10904" priority="326" operator="lessThan">
      <formula>$C$4</formula>
    </cfRule>
  </conditionalFormatting>
  <conditionalFormatting sqref="Y31">
    <cfRule type="cellIs" dxfId="10903" priority="327" operator="lessThan">
      <formula>$C$4</formula>
    </cfRule>
  </conditionalFormatting>
  <conditionalFormatting sqref="Y32">
    <cfRule type="cellIs" dxfId="10902" priority="328" operator="lessThan">
      <formula>$C$4</formula>
    </cfRule>
  </conditionalFormatting>
  <conditionalFormatting sqref="Y33">
    <cfRule type="cellIs" dxfId="10901" priority="329" operator="lessThan">
      <formula>$C$4</formula>
    </cfRule>
  </conditionalFormatting>
  <conditionalFormatting sqref="Y34">
    <cfRule type="cellIs" dxfId="10900" priority="330" operator="lessThan">
      <formula>$C$4</formula>
    </cfRule>
  </conditionalFormatting>
  <conditionalFormatting sqref="Y35">
    <cfRule type="cellIs" dxfId="10899" priority="331" operator="lessThan">
      <formula>$C$4</formula>
    </cfRule>
  </conditionalFormatting>
  <conditionalFormatting sqref="Y36">
    <cfRule type="cellIs" dxfId="10898" priority="332" operator="lessThan">
      <formula>$C$4</formula>
    </cfRule>
  </conditionalFormatting>
  <conditionalFormatting sqref="Y37">
    <cfRule type="cellIs" dxfId="10897" priority="333" operator="lessThan">
      <formula>$C$4</formula>
    </cfRule>
  </conditionalFormatting>
  <conditionalFormatting sqref="Y38">
    <cfRule type="cellIs" dxfId="10896" priority="334" operator="lessThan">
      <formula>$C$4</formula>
    </cfRule>
  </conditionalFormatting>
  <conditionalFormatting sqref="Y39">
    <cfRule type="cellIs" dxfId="10895" priority="335" operator="lessThan">
      <formula>$C$4</formula>
    </cfRule>
  </conditionalFormatting>
  <conditionalFormatting sqref="Y40">
    <cfRule type="cellIs" dxfId="10894" priority="336" operator="lessThan">
      <formula>$C$4</formula>
    </cfRule>
  </conditionalFormatting>
  <conditionalFormatting sqref="Y41">
    <cfRule type="cellIs" dxfId="10893" priority="337" operator="lessThan">
      <formula>$C$4</formula>
    </cfRule>
  </conditionalFormatting>
  <conditionalFormatting sqref="Y42">
    <cfRule type="cellIs" dxfId="10892" priority="338" operator="lessThan">
      <formula>$C$4</formula>
    </cfRule>
  </conditionalFormatting>
  <conditionalFormatting sqref="Y43">
    <cfRule type="cellIs" dxfId="10891" priority="339" operator="lessThan">
      <formula>$C$4</formula>
    </cfRule>
  </conditionalFormatting>
  <conditionalFormatting sqref="Y44">
    <cfRule type="cellIs" dxfId="10890" priority="340" operator="lessThan">
      <formula>$C$4</formula>
    </cfRule>
  </conditionalFormatting>
  <conditionalFormatting sqref="Y45">
    <cfRule type="cellIs" dxfId="10889" priority="341" operator="lessThan">
      <formula>$C$4</formula>
    </cfRule>
  </conditionalFormatting>
  <conditionalFormatting sqref="Y46">
    <cfRule type="cellIs" dxfId="10888" priority="342" operator="lessThan">
      <formula>$C$4</formula>
    </cfRule>
  </conditionalFormatting>
  <conditionalFormatting sqref="Y47">
    <cfRule type="cellIs" dxfId="10887" priority="343" operator="lessThan">
      <formula>$C$4</formula>
    </cfRule>
  </conditionalFormatting>
  <conditionalFormatting sqref="Y48">
    <cfRule type="cellIs" dxfId="10886" priority="344" operator="lessThan">
      <formula>$C$4</formula>
    </cfRule>
  </conditionalFormatting>
  <conditionalFormatting sqref="Y49">
    <cfRule type="cellIs" dxfId="10885" priority="345" operator="lessThan">
      <formula>$C$4</formula>
    </cfRule>
  </conditionalFormatting>
  <conditionalFormatting sqref="Y50">
    <cfRule type="cellIs" dxfId="10884" priority="346" operator="lessThan">
      <formula>$C$4</formula>
    </cfRule>
  </conditionalFormatting>
  <conditionalFormatting sqref="Y51">
    <cfRule type="cellIs" dxfId="10883" priority="347" operator="lessThan">
      <formula>$C$4</formula>
    </cfRule>
  </conditionalFormatting>
  <conditionalFormatting sqref="Y52">
    <cfRule type="cellIs" dxfId="10882" priority="348" operator="lessThan">
      <formula>$C$4</formula>
    </cfRule>
  </conditionalFormatting>
  <conditionalFormatting sqref="Y53">
    <cfRule type="cellIs" dxfId="10881" priority="349" operator="lessThan">
      <formula>$C$4</formula>
    </cfRule>
  </conditionalFormatting>
  <conditionalFormatting sqref="Y54">
    <cfRule type="cellIs" dxfId="10880" priority="350" operator="lessThan">
      <formula>$C$4</formula>
    </cfRule>
  </conditionalFormatting>
  <conditionalFormatting sqref="Y55">
    <cfRule type="cellIs" dxfId="10879" priority="351" operator="lessThan">
      <formula>$C$4</formula>
    </cfRule>
  </conditionalFormatting>
  <conditionalFormatting sqref="Y56">
    <cfRule type="cellIs" dxfId="10878" priority="352" operator="lessThan">
      <formula>$C$4</formula>
    </cfRule>
  </conditionalFormatting>
  <conditionalFormatting sqref="Y57">
    <cfRule type="cellIs" dxfId="10877" priority="353" operator="lessThan">
      <formula>$C$4</formula>
    </cfRule>
  </conditionalFormatting>
  <conditionalFormatting sqref="Y58">
    <cfRule type="cellIs" dxfId="10876" priority="354" operator="lessThan">
      <formula>$C$4</formula>
    </cfRule>
  </conditionalFormatting>
  <conditionalFormatting sqref="Y59">
    <cfRule type="cellIs" dxfId="10875" priority="355" operator="lessThan">
      <formula>$C$4</formula>
    </cfRule>
  </conditionalFormatting>
  <conditionalFormatting sqref="Y60">
    <cfRule type="cellIs" dxfId="10874" priority="356" operator="lessThan">
      <formula>$C$4</formula>
    </cfRule>
  </conditionalFormatting>
  <conditionalFormatting sqref="Z11">
    <cfRule type="cellIs" dxfId="10873" priority="357" operator="lessThan">
      <formula>$C$4</formula>
    </cfRule>
  </conditionalFormatting>
  <conditionalFormatting sqref="Z12">
    <cfRule type="cellIs" dxfId="10872" priority="358" operator="lessThan">
      <formula>$C$4</formula>
    </cfRule>
  </conditionalFormatting>
  <conditionalFormatting sqref="Z13">
    <cfRule type="cellIs" dxfId="10871" priority="359" operator="lessThan">
      <formula>$C$4</formula>
    </cfRule>
  </conditionalFormatting>
  <conditionalFormatting sqref="Z14">
    <cfRule type="cellIs" dxfId="10870" priority="360" operator="lessThan">
      <formula>$C$4</formula>
    </cfRule>
  </conditionalFormatting>
  <conditionalFormatting sqref="Z15">
    <cfRule type="cellIs" dxfId="10869" priority="361" operator="lessThan">
      <formula>$C$4</formula>
    </cfRule>
  </conditionalFormatting>
  <conditionalFormatting sqref="Z16">
    <cfRule type="cellIs" dxfId="10868" priority="362" operator="lessThan">
      <formula>$C$4</formula>
    </cfRule>
  </conditionalFormatting>
  <conditionalFormatting sqref="Z17">
    <cfRule type="cellIs" dxfId="10867" priority="363" operator="lessThan">
      <formula>$C$4</formula>
    </cfRule>
  </conditionalFormatting>
  <conditionalFormatting sqref="Z18">
    <cfRule type="cellIs" dxfId="10866" priority="364" operator="lessThan">
      <formula>$C$4</formula>
    </cfRule>
  </conditionalFormatting>
  <conditionalFormatting sqref="Z19">
    <cfRule type="cellIs" dxfId="10865" priority="365" operator="lessThan">
      <formula>$C$4</formula>
    </cfRule>
  </conditionalFormatting>
  <conditionalFormatting sqref="Z20">
    <cfRule type="cellIs" dxfId="10864" priority="366" operator="lessThan">
      <formula>$C$4</formula>
    </cfRule>
  </conditionalFormatting>
  <conditionalFormatting sqref="Z21">
    <cfRule type="cellIs" dxfId="10863" priority="367" operator="lessThan">
      <formula>$C$4</formula>
    </cfRule>
  </conditionalFormatting>
  <conditionalFormatting sqref="Z22">
    <cfRule type="cellIs" dxfId="10862" priority="368" operator="lessThan">
      <formula>$C$4</formula>
    </cfRule>
  </conditionalFormatting>
  <conditionalFormatting sqref="Z23">
    <cfRule type="cellIs" dxfId="10861" priority="369" operator="lessThan">
      <formula>$C$4</formula>
    </cfRule>
  </conditionalFormatting>
  <conditionalFormatting sqref="Z24">
    <cfRule type="cellIs" dxfId="10860" priority="370" operator="lessThan">
      <formula>$C$4</formula>
    </cfRule>
  </conditionalFormatting>
  <conditionalFormatting sqref="Z25">
    <cfRule type="cellIs" dxfId="10859" priority="371" operator="lessThan">
      <formula>$C$4</formula>
    </cfRule>
  </conditionalFormatting>
  <conditionalFormatting sqref="Z26">
    <cfRule type="cellIs" dxfId="10858" priority="372" operator="lessThan">
      <formula>$C$4</formula>
    </cfRule>
  </conditionalFormatting>
  <conditionalFormatting sqref="Z27">
    <cfRule type="cellIs" dxfId="10857" priority="373" operator="lessThan">
      <formula>$C$4</formula>
    </cfRule>
  </conditionalFormatting>
  <conditionalFormatting sqref="Z28">
    <cfRule type="cellIs" dxfId="10856" priority="374" operator="lessThan">
      <formula>$C$4</formula>
    </cfRule>
  </conditionalFormatting>
  <conditionalFormatting sqref="Z29">
    <cfRule type="cellIs" dxfId="10855" priority="375" operator="lessThan">
      <formula>$C$4</formula>
    </cfRule>
  </conditionalFormatting>
  <conditionalFormatting sqref="Z30">
    <cfRule type="cellIs" dxfId="10854" priority="376" operator="lessThan">
      <formula>$C$4</formula>
    </cfRule>
  </conditionalFormatting>
  <conditionalFormatting sqref="Z31">
    <cfRule type="cellIs" dxfId="10853" priority="377" operator="lessThan">
      <formula>$C$4</formula>
    </cfRule>
  </conditionalFormatting>
  <conditionalFormatting sqref="Z32">
    <cfRule type="cellIs" dxfId="10852" priority="378" operator="lessThan">
      <formula>$C$4</formula>
    </cfRule>
  </conditionalFormatting>
  <conditionalFormatting sqref="Z33">
    <cfRule type="cellIs" dxfId="10851" priority="379" operator="lessThan">
      <formula>$C$4</formula>
    </cfRule>
  </conditionalFormatting>
  <conditionalFormatting sqref="Z34">
    <cfRule type="cellIs" dxfId="10850" priority="380" operator="lessThan">
      <formula>$C$4</formula>
    </cfRule>
  </conditionalFormatting>
  <conditionalFormatting sqref="Z35">
    <cfRule type="cellIs" dxfId="10849" priority="381" operator="lessThan">
      <formula>$C$4</formula>
    </cfRule>
  </conditionalFormatting>
  <conditionalFormatting sqref="Z36">
    <cfRule type="cellIs" dxfId="10848" priority="382" operator="lessThan">
      <formula>$C$4</formula>
    </cfRule>
  </conditionalFormatting>
  <conditionalFormatting sqref="Z37">
    <cfRule type="cellIs" dxfId="10847" priority="383" operator="lessThan">
      <formula>$C$4</formula>
    </cfRule>
  </conditionalFormatting>
  <conditionalFormatting sqref="Z38">
    <cfRule type="cellIs" dxfId="10846" priority="384" operator="lessThan">
      <formula>$C$4</formula>
    </cfRule>
  </conditionalFormatting>
  <conditionalFormatting sqref="Z39">
    <cfRule type="cellIs" dxfId="10845" priority="385" operator="lessThan">
      <formula>$C$4</formula>
    </cfRule>
  </conditionalFormatting>
  <conditionalFormatting sqref="Z40">
    <cfRule type="cellIs" dxfId="10844" priority="386" operator="lessThan">
      <formula>$C$4</formula>
    </cfRule>
  </conditionalFormatting>
  <conditionalFormatting sqref="Z41">
    <cfRule type="cellIs" dxfId="10843" priority="387" operator="lessThan">
      <formula>$C$4</formula>
    </cfRule>
  </conditionalFormatting>
  <conditionalFormatting sqref="Z42">
    <cfRule type="cellIs" dxfId="10842" priority="388" operator="lessThan">
      <formula>$C$4</formula>
    </cfRule>
  </conditionalFormatting>
  <conditionalFormatting sqref="Z43">
    <cfRule type="cellIs" dxfId="10841" priority="389" operator="lessThan">
      <formula>$C$4</formula>
    </cfRule>
  </conditionalFormatting>
  <conditionalFormatting sqref="Z44">
    <cfRule type="cellIs" dxfId="10840" priority="390" operator="lessThan">
      <formula>$C$4</formula>
    </cfRule>
  </conditionalFormatting>
  <conditionalFormatting sqref="Z45">
    <cfRule type="cellIs" dxfId="10839" priority="391" operator="lessThan">
      <formula>$C$4</formula>
    </cfRule>
  </conditionalFormatting>
  <conditionalFormatting sqref="Z46">
    <cfRule type="cellIs" dxfId="10838" priority="392" operator="lessThan">
      <formula>$C$4</formula>
    </cfRule>
  </conditionalFormatting>
  <conditionalFormatting sqref="Z47">
    <cfRule type="cellIs" dxfId="10837" priority="393" operator="lessThan">
      <formula>$C$4</formula>
    </cfRule>
  </conditionalFormatting>
  <conditionalFormatting sqref="Z48">
    <cfRule type="cellIs" dxfId="10836" priority="394" operator="lessThan">
      <formula>$C$4</formula>
    </cfRule>
  </conditionalFormatting>
  <conditionalFormatting sqref="Z49">
    <cfRule type="cellIs" dxfId="10835" priority="395" operator="lessThan">
      <formula>$C$4</formula>
    </cfRule>
  </conditionalFormatting>
  <conditionalFormatting sqref="Z50">
    <cfRule type="cellIs" dxfId="10834" priority="396" operator="lessThan">
      <formula>$C$4</formula>
    </cfRule>
  </conditionalFormatting>
  <conditionalFormatting sqref="Z51">
    <cfRule type="cellIs" dxfId="10833" priority="397" operator="lessThan">
      <formula>$C$4</formula>
    </cfRule>
  </conditionalFormatting>
  <conditionalFormatting sqref="Z52">
    <cfRule type="cellIs" dxfId="10832" priority="398" operator="lessThan">
      <formula>$C$4</formula>
    </cfRule>
  </conditionalFormatting>
  <conditionalFormatting sqref="Z53">
    <cfRule type="cellIs" dxfId="10831" priority="399" operator="lessThan">
      <formula>$C$4</formula>
    </cfRule>
  </conditionalFormatting>
  <conditionalFormatting sqref="Z54">
    <cfRule type="cellIs" dxfId="10830" priority="400" operator="lessThan">
      <formula>$C$4</formula>
    </cfRule>
  </conditionalFormatting>
  <conditionalFormatting sqref="Z55">
    <cfRule type="cellIs" dxfId="10829" priority="401" operator="lessThan">
      <formula>$C$4</formula>
    </cfRule>
  </conditionalFormatting>
  <conditionalFormatting sqref="Z56">
    <cfRule type="cellIs" dxfId="10828" priority="402" operator="lessThan">
      <formula>$C$4</formula>
    </cfRule>
  </conditionalFormatting>
  <conditionalFormatting sqref="Z57">
    <cfRule type="cellIs" dxfId="10827" priority="403" operator="lessThan">
      <formula>$C$4</formula>
    </cfRule>
  </conditionalFormatting>
  <conditionalFormatting sqref="Z58">
    <cfRule type="cellIs" dxfId="10826" priority="404" operator="lessThan">
      <formula>$C$4</formula>
    </cfRule>
  </conditionalFormatting>
  <conditionalFormatting sqref="Z59">
    <cfRule type="cellIs" dxfId="10825" priority="405" operator="lessThan">
      <formula>$C$4</formula>
    </cfRule>
  </conditionalFormatting>
  <conditionalFormatting sqref="Z60">
    <cfRule type="cellIs" dxfId="10824" priority="406" operator="lessThan">
      <formula>$C$4</formula>
    </cfRule>
  </conditionalFormatting>
  <conditionalFormatting sqref="AA11">
    <cfRule type="cellIs" dxfId="10823" priority="407" operator="lessThan">
      <formula>$C$4</formula>
    </cfRule>
  </conditionalFormatting>
  <conditionalFormatting sqref="AA12">
    <cfRule type="cellIs" dxfId="10822" priority="408" operator="lessThan">
      <formula>$C$4</formula>
    </cfRule>
  </conditionalFormatting>
  <conditionalFormatting sqref="AA13">
    <cfRule type="cellIs" dxfId="10821" priority="409" operator="lessThan">
      <formula>$C$4</formula>
    </cfRule>
  </conditionalFormatting>
  <conditionalFormatting sqref="AA14">
    <cfRule type="cellIs" dxfId="10820" priority="410" operator="lessThan">
      <formula>$C$4</formula>
    </cfRule>
  </conditionalFormatting>
  <conditionalFormatting sqref="AA15">
    <cfRule type="cellIs" dxfId="10819" priority="411" operator="lessThan">
      <formula>$C$4</formula>
    </cfRule>
  </conditionalFormatting>
  <conditionalFormatting sqref="AA16">
    <cfRule type="cellIs" dxfId="10818" priority="412" operator="lessThan">
      <formula>$C$4</formula>
    </cfRule>
  </conditionalFormatting>
  <conditionalFormatting sqref="AA17">
    <cfRule type="cellIs" dxfId="10817" priority="413" operator="lessThan">
      <formula>$C$4</formula>
    </cfRule>
  </conditionalFormatting>
  <conditionalFormatting sqref="AA18">
    <cfRule type="cellIs" dxfId="10816" priority="414" operator="lessThan">
      <formula>$C$4</formula>
    </cfRule>
  </conditionalFormatting>
  <conditionalFormatting sqref="AA19">
    <cfRule type="cellIs" dxfId="10815" priority="415" operator="lessThan">
      <formula>$C$4</formula>
    </cfRule>
  </conditionalFormatting>
  <conditionalFormatting sqref="AA20">
    <cfRule type="cellIs" dxfId="10814" priority="416" operator="lessThan">
      <formula>$C$4</formula>
    </cfRule>
  </conditionalFormatting>
  <conditionalFormatting sqref="AA21">
    <cfRule type="cellIs" dxfId="10813" priority="417" operator="lessThan">
      <formula>$C$4</formula>
    </cfRule>
  </conditionalFormatting>
  <conditionalFormatting sqref="AA22">
    <cfRule type="cellIs" dxfId="10812" priority="418" operator="lessThan">
      <formula>$C$4</formula>
    </cfRule>
  </conditionalFormatting>
  <conditionalFormatting sqref="AA23">
    <cfRule type="cellIs" dxfId="10811" priority="419" operator="lessThan">
      <formula>$C$4</formula>
    </cfRule>
  </conditionalFormatting>
  <conditionalFormatting sqref="AA24">
    <cfRule type="cellIs" dxfId="10810" priority="420" operator="lessThan">
      <formula>$C$4</formula>
    </cfRule>
  </conditionalFormatting>
  <conditionalFormatting sqref="AA25">
    <cfRule type="cellIs" dxfId="10809" priority="421" operator="lessThan">
      <formula>$C$4</formula>
    </cfRule>
  </conditionalFormatting>
  <conditionalFormatting sqref="AA26">
    <cfRule type="cellIs" dxfId="10808" priority="422" operator="lessThan">
      <formula>$C$4</formula>
    </cfRule>
  </conditionalFormatting>
  <conditionalFormatting sqref="AA27">
    <cfRule type="cellIs" dxfId="10807" priority="423" operator="lessThan">
      <formula>$C$4</formula>
    </cfRule>
  </conditionalFormatting>
  <conditionalFormatting sqref="AA28">
    <cfRule type="cellIs" dxfId="10806" priority="424" operator="lessThan">
      <formula>$C$4</formula>
    </cfRule>
  </conditionalFormatting>
  <conditionalFormatting sqref="AA29">
    <cfRule type="cellIs" dxfId="10805" priority="425" operator="lessThan">
      <formula>$C$4</formula>
    </cfRule>
  </conditionalFormatting>
  <conditionalFormatting sqref="AA30">
    <cfRule type="cellIs" dxfId="10804" priority="426" operator="lessThan">
      <formula>$C$4</formula>
    </cfRule>
  </conditionalFormatting>
  <conditionalFormatting sqref="AA31">
    <cfRule type="cellIs" dxfId="10803" priority="427" operator="lessThan">
      <formula>$C$4</formula>
    </cfRule>
  </conditionalFormatting>
  <conditionalFormatting sqref="AA32">
    <cfRule type="cellIs" dxfId="10802" priority="428" operator="lessThan">
      <formula>$C$4</formula>
    </cfRule>
  </conditionalFormatting>
  <conditionalFormatting sqref="AA33">
    <cfRule type="cellIs" dxfId="10801" priority="429" operator="lessThan">
      <formula>$C$4</formula>
    </cfRule>
  </conditionalFormatting>
  <conditionalFormatting sqref="AA34">
    <cfRule type="cellIs" dxfId="10800" priority="430" operator="lessThan">
      <formula>$C$4</formula>
    </cfRule>
  </conditionalFormatting>
  <conditionalFormatting sqref="AA35">
    <cfRule type="cellIs" dxfId="10799" priority="431" operator="lessThan">
      <formula>$C$4</formula>
    </cfRule>
  </conditionalFormatting>
  <conditionalFormatting sqref="AA36">
    <cfRule type="cellIs" dxfId="10798" priority="432" operator="lessThan">
      <formula>$C$4</formula>
    </cfRule>
  </conditionalFormatting>
  <conditionalFormatting sqref="AA37">
    <cfRule type="cellIs" dxfId="10797" priority="433" operator="lessThan">
      <formula>$C$4</formula>
    </cfRule>
  </conditionalFormatting>
  <conditionalFormatting sqref="AA38">
    <cfRule type="cellIs" dxfId="10796" priority="434" operator="lessThan">
      <formula>$C$4</formula>
    </cfRule>
  </conditionalFormatting>
  <conditionalFormatting sqref="AA39">
    <cfRule type="cellIs" dxfId="10795" priority="435" operator="lessThan">
      <formula>$C$4</formula>
    </cfRule>
  </conditionalFormatting>
  <conditionalFormatting sqref="AA40">
    <cfRule type="cellIs" dxfId="10794" priority="436" operator="lessThan">
      <formula>$C$4</formula>
    </cfRule>
  </conditionalFormatting>
  <conditionalFormatting sqref="AA41">
    <cfRule type="cellIs" dxfId="10793" priority="437" operator="lessThan">
      <formula>$C$4</formula>
    </cfRule>
  </conditionalFormatting>
  <conditionalFormatting sqref="AA42">
    <cfRule type="cellIs" dxfId="10792" priority="438" operator="lessThan">
      <formula>$C$4</formula>
    </cfRule>
  </conditionalFormatting>
  <conditionalFormatting sqref="AA43">
    <cfRule type="cellIs" dxfId="10791" priority="439" operator="lessThan">
      <formula>$C$4</formula>
    </cfRule>
  </conditionalFormatting>
  <conditionalFormatting sqref="AA44">
    <cfRule type="cellIs" dxfId="10790" priority="440" operator="lessThan">
      <formula>$C$4</formula>
    </cfRule>
  </conditionalFormatting>
  <conditionalFormatting sqref="AA45">
    <cfRule type="cellIs" dxfId="10789" priority="441" operator="lessThan">
      <formula>$C$4</formula>
    </cfRule>
  </conditionalFormatting>
  <conditionalFormatting sqref="AA46">
    <cfRule type="cellIs" dxfId="10788" priority="442" operator="lessThan">
      <formula>$C$4</formula>
    </cfRule>
  </conditionalFormatting>
  <conditionalFormatting sqref="AA47">
    <cfRule type="cellIs" dxfId="10787" priority="443" operator="lessThan">
      <formula>$C$4</formula>
    </cfRule>
  </conditionalFormatting>
  <conditionalFormatting sqref="AA48">
    <cfRule type="cellIs" dxfId="10786" priority="444" operator="lessThan">
      <formula>$C$4</formula>
    </cfRule>
  </conditionalFormatting>
  <conditionalFormatting sqref="AA49">
    <cfRule type="cellIs" dxfId="10785" priority="445" operator="lessThan">
      <formula>$C$4</formula>
    </cfRule>
  </conditionalFormatting>
  <conditionalFormatting sqref="AA50">
    <cfRule type="cellIs" dxfId="10784" priority="446" operator="lessThan">
      <formula>$C$4</formula>
    </cfRule>
  </conditionalFormatting>
  <conditionalFormatting sqref="AA51">
    <cfRule type="cellIs" dxfId="10783" priority="447" operator="lessThan">
      <formula>$C$4</formula>
    </cfRule>
  </conditionalFormatting>
  <conditionalFormatting sqref="AA52">
    <cfRule type="cellIs" dxfId="10782" priority="448" operator="lessThan">
      <formula>$C$4</formula>
    </cfRule>
  </conditionalFormatting>
  <conditionalFormatting sqref="AA53">
    <cfRule type="cellIs" dxfId="10781" priority="449" operator="lessThan">
      <formula>$C$4</formula>
    </cfRule>
  </conditionalFormatting>
  <conditionalFormatting sqref="AA54">
    <cfRule type="cellIs" dxfId="10780" priority="450" operator="lessThan">
      <formula>$C$4</formula>
    </cfRule>
  </conditionalFormatting>
  <conditionalFormatting sqref="AA55">
    <cfRule type="cellIs" dxfId="10779" priority="451" operator="lessThan">
      <formula>$C$4</formula>
    </cfRule>
  </conditionalFormatting>
  <conditionalFormatting sqref="AA56">
    <cfRule type="cellIs" dxfId="10778" priority="452" operator="lessThan">
      <formula>$C$4</formula>
    </cfRule>
  </conditionalFormatting>
  <conditionalFormatting sqref="AA57">
    <cfRule type="cellIs" dxfId="10777" priority="453" operator="lessThan">
      <formula>$C$4</formula>
    </cfRule>
  </conditionalFormatting>
  <conditionalFormatting sqref="AA58">
    <cfRule type="cellIs" dxfId="10776" priority="454" operator="lessThan">
      <formula>$C$4</formula>
    </cfRule>
  </conditionalFormatting>
  <conditionalFormatting sqref="AA59">
    <cfRule type="cellIs" dxfId="10775" priority="455" operator="lessThan">
      <formula>$C$4</formula>
    </cfRule>
  </conditionalFormatting>
  <conditionalFormatting sqref="AA60">
    <cfRule type="cellIs" dxfId="10774" priority="456" operator="lessThan">
      <formula>$C$4</formula>
    </cfRule>
  </conditionalFormatting>
  <conditionalFormatting sqref="AB11">
    <cfRule type="cellIs" dxfId="10773" priority="457" operator="lessThan">
      <formula>$C$4</formula>
    </cfRule>
  </conditionalFormatting>
  <conditionalFormatting sqref="AB12">
    <cfRule type="cellIs" dxfId="10772" priority="458" operator="lessThan">
      <formula>$C$4</formula>
    </cfRule>
  </conditionalFormatting>
  <conditionalFormatting sqref="AB13">
    <cfRule type="cellIs" dxfId="10771" priority="459" operator="lessThan">
      <formula>$C$4</formula>
    </cfRule>
  </conditionalFormatting>
  <conditionalFormatting sqref="AB14">
    <cfRule type="cellIs" dxfId="10770" priority="460" operator="lessThan">
      <formula>$C$4</formula>
    </cfRule>
  </conditionalFormatting>
  <conditionalFormatting sqref="AB15">
    <cfRule type="cellIs" dxfId="10769" priority="461" operator="lessThan">
      <formula>$C$4</formula>
    </cfRule>
  </conditionalFormatting>
  <conditionalFormatting sqref="AB16">
    <cfRule type="cellIs" dxfId="10768" priority="462" operator="lessThan">
      <formula>$C$4</formula>
    </cfRule>
  </conditionalFormatting>
  <conditionalFormatting sqref="AB17">
    <cfRule type="cellIs" dxfId="10767" priority="463" operator="lessThan">
      <formula>$C$4</formula>
    </cfRule>
  </conditionalFormatting>
  <conditionalFormatting sqref="AB18">
    <cfRule type="cellIs" dxfId="10766" priority="464" operator="lessThan">
      <formula>$C$4</formula>
    </cfRule>
  </conditionalFormatting>
  <conditionalFormatting sqref="AB19">
    <cfRule type="cellIs" dxfId="10765" priority="465" operator="lessThan">
      <formula>$C$4</formula>
    </cfRule>
  </conditionalFormatting>
  <conditionalFormatting sqref="AB20">
    <cfRule type="cellIs" dxfId="10764" priority="466" operator="lessThan">
      <formula>$C$4</formula>
    </cfRule>
  </conditionalFormatting>
  <conditionalFormatting sqref="AB21">
    <cfRule type="cellIs" dxfId="10763" priority="467" operator="lessThan">
      <formula>$C$4</formula>
    </cfRule>
  </conditionalFormatting>
  <conditionalFormatting sqref="AB22">
    <cfRule type="cellIs" dxfId="10762" priority="468" operator="lessThan">
      <formula>$C$4</formula>
    </cfRule>
  </conditionalFormatting>
  <conditionalFormatting sqref="AB23">
    <cfRule type="cellIs" dxfId="10761" priority="469" operator="lessThan">
      <formula>$C$4</formula>
    </cfRule>
  </conditionalFormatting>
  <conditionalFormatting sqref="AB24">
    <cfRule type="cellIs" dxfId="10760" priority="470" operator="lessThan">
      <formula>$C$4</formula>
    </cfRule>
  </conditionalFormatting>
  <conditionalFormatting sqref="AB25">
    <cfRule type="cellIs" dxfId="10759" priority="471" operator="lessThan">
      <formula>$C$4</formula>
    </cfRule>
  </conditionalFormatting>
  <conditionalFormatting sqref="AB26">
    <cfRule type="cellIs" dxfId="10758" priority="472" operator="lessThan">
      <formula>$C$4</formula>
    </cfRule>
  </conditionalFormatting>
  <conditionalFormatting sqref="AB27">
    <cfRule type="cellIs" dxfId="10757" priority="473" operator="lessThan">
      <formula>$C$4</formula>
    </cfRule>
  </conditionalFormatting>
  <conditionalFormatting sqref="AB28">
    <cfRule type="cellIs" dxfId="10756" priority="474" operator="lessThan">
      <formula>$C$4</formula>
    </cfRule>
  </conditionalFormatting>
  <conditionalFormatting sqref="AB29">
    <cfRule type="cellIs" dxfId="10755" priority="475" operator="lessThan">
      <formula>$C$4</formula>
    </cfRule>
  </conditionalFormatting>
  <conditionalFormatting sqref="AB30">
    <cfRule type="cellIs" dxfId="10754" priority="476" operator="lessThan">
      <formula>$C$4</formula>
    </cfRule>
  </conditionalFormatting>
  <conditionalFormatting sqref="AB31">
    <cfRule type="cellIs" dxfId="10753" priority="477" operator="lessThan">
      <formula>$C$4</formula>
    </cfRule>
  </conditionalFormatting>
  <conditionalFormatting sqref="AB32">
    <cfRule type="cellIs" dxfId="10752" priority="478" operator="lessThan">
      <formula>$C$4</formula>
    </cfRule>
  </conditionalFormatting>
  <conditionalFormatting sqref="AB33">
    <cfRule type="cellIs" dxfId="10751" priority="479" operator="lessThan">
      <formula>$C$4</formula>
    </cfRule>
  </conditionalFormatting>
  <conditionalFormatting sqref="AB34">
    <cfRule type="cellIs" dxfId="10750" priority="480" operator="lessThan">
      <formula>$C$4</formula>
    </cfRule>
  </conditionalFormatting>
  <conditionalFormatting sqref="AB35">
    <cfRule type="cellIs" dxfId="10749" priority="481" operator="lessThan">
      <formula>$C$4</formula>
    </cfRule>
  </conditionalFormatting>
  <conditionalFormatting sqref="AB36">
    <cfRule type="cellIs" dxfId="10748" priority="482" operator="lessThan">
      <formula>$C$4</formula>
    </cfRule>
  </conditionalFormatting>
  <conditionalFormatting sqref="AB37">
    <cfRule type="cellIs" dxfId="10747" priority="483" operator="lessThan">
      <formula>$C$4</formula>
    </cfRule>
  </conditionalFormatting>
  <conditionalFormatting sqref="AB38">
    <cfRule type="cellIs" dxfId="10746" priority="484" operator="lessThan">
      <formula>$C$4</formula>
    </cfRule>
  </conditionalFormatting>
  <conditionalFormatting sqref="AB39">
    <cfRule type="cellIs" dxfId="10745" priority="485" operator="lessThan">
      <formula>$C$4</formula>
    </cfRule>
  </conditionalFormatting>
  <conditionalFormatting sqref="AB40">
    <cfRule type="cellIs" dxfId="10744" priority="486" operator="lessThan">
      <formula>$C$4</formula>
    </cfRule>
  </conditionalFormatting>
  <conditionalFormatting sqref="AB41">
    <cfRule type="cellIs" dxfId="10743" priority="487" operator="lessThan">
      <formula>$C$4</formula>
    </cfRule>
  </conditionalFormatting>
  <conditionalFormatting sqref="AB42">
    <cfRule type="cellIs" dxfId="10742" priority="488" operator="lessThan">
      <formula>$C$4</formula>
    </cfRule>
  </conditionalFormatting>
  <conditionalFormatting sqref="AB43">
    <cfRule type="cellIs" dxfId="10741" priority="489" operator="lessThan">
      <formula>$C$4</formula>
    </cfRule>
  </conditionalFormatting>
  <conditionalFormatting sqref="AB44">
    <cfRule type="cellIs" dxfId="10740" priority="490" operator="lessThan">
      <formula>$C$4</formula>
    </cfRule>
  </conditionalFormatting>
  <conditionalFormatting sqref="AB45">
    <cfRule type="cellIs" dxfId="10739" priority="491" operator="lessThan">
      <formula>$C$4</formula>
    </cfRule>
  </conditionalFormatting>
  <conditionalFormatting sqref="AB46">
    <cfRule type="cellIs" dxfId="10738" priority="492" operator="lessThan">
      <formula>$C$4</formula>
    </cfRule>
  </conditionalFormatting>
  <conditionalFormatting sqref="AB47">
    <cfRule type="cellIs" dxfId="10737" priority="493" operator="lessThan">
      <formula>$C$4</formula>
    </cfRule>
  </conditionalFormatting>
  <conditionalFormatting sqref="AB48">
    <cfRule type="cellIs" dxfId="10736" priority="494" operator="lessThan">
      <formula>$C$4</formula>
    </cfRule>
  </conditionalFormatting>
  <conditionalFormatting sqref="AB49">
    <cfRule type="cellIs" dxfId="10735" priority="495" operator="lessThan">
      <formula>$C$4</formula>
    </cfRule>
  </conditionalFormatting>
  <conditionalFormatting sqref="AB50">
    <cfRule type="cellIs" dxfId="10734" priority="496" operator="lessThan">
      <formula>$C$4</formula>
    </cfRule>
  </conditionalFormatting>
  <conditionalFormatting sqref="AB51">
    <cfRule type="cellIs" dxfId="10733" priority="497" operator="lessThan">
      <formula>$C$4</formula>
    </cfRule>
  </conditionalFormatting>
  <conditionalFormatting sqref="AB52">
    <cfRule type="cellIs" dxfId="10732" priority="498" operator="lessThan">
      <formula>$C$4</formula>
    </cfRule>
  </conditionalFormatting>
  <conditionalFormatting sqref="AB53">
    <cfRule type="cellIs" dxfId="10731" priority="499" operator="lessThan">
      <formula>$C$4</formula>
    </cfRule>
  </conditionalFormatting>
  <conditionalFormatting sqref="AB54">
    <cfRule type="cellIs" dxfId="10730" priority="500" operator="lessThan">
      <formula>$C$4</formula>
    </cfRule>
  </conditionalFormatting>
  <conditionalFormatting sqref="AB55">
    <cfRule type="cellIs" dxfId="10729" priority="501" operator="lessThan">
      <formula>$C$4</formula>
    </cfRule>
  </conditionalFormatting>
  <conditionalFormatting sqref="AB56">
    <cfRule type="cellIs" dxfId="10728" priority="502" operator="lessThan">
      <formula>$C$4</formula>
    </cfRule>
  </conditionalFormatting>
  <conditionalFormatting sqref="AB57">
    <cfRule type="cellIs" dxfId="10727" priority="503" operator="lessThan">
      <formula>$C$4</formula>
    </cfRule>
  </conditionalFormatting>
  <conditionalFormatting sqref="AB58">
    <cfRule type="cellIs" dxfId="10726" priority="504" operator="lessThan">
      <formula>$C$4</formula>
    </cfRule>
  </conditionalFormatting>
  <conditionalFormatting sqref="AB59">
    <cfRule type="cellIs" dxfId="10725" priority="505" operator="lessThan">
      <formula>$C$4</formula>
    </cfRule>
  </conditionalFormatting>
  <conditionalFormatting sqref="AB60">
    <cfRule type="cellIs" dxfId="10724" priority="506" operator="lessThan">
      <formula>$C$4</formula>
    </cfRule>
  </conditionalFormatting>
  <conditionalFormatting sqref="AC11">
    <cfRule type="cellIs" dxfId="10723" priority="507" operator="lessThan">
      <formula>$C$4</formula>
    </cfRule>
  </conditionalFormatting>
  <conditionalFormatting sqref="AC12">
    <cfRule type="cellIs" dxfId="10722" priority="508" operator="lessThan">
      <formula>$C$4</formula>
    </cfRule>
  </conditionalFormatting>
  <conditionalFormatting sqref="AC13">
    <cfRule type="cellIs" dxfId="10721" priority="509" operator="lessThan">
      <formula>$C$4</formula>
    </cfRule>
  </conditionalFormatting>
  <conditionalFormatting sqref="AC14">
    <cfRule type="cellIs" dxfId="10720" priority="510" operator="lessThan">
      <formula>$C$4</formula>
    </cfRule>
  </conditionalFormatting>
  <conditionalFormatting sqref="AC15">
    <cfRule type="cellIs" dxfId="10719" priority="511" operator="lessThan">
      <formula>$C$4</formula>
    </cfRule>
  </conditionalFormatting>
  <conditionalFormatting sqref="AC16">
    <cfRule type="cellIs" dxfId="10718" priority="512" operator="lessThan">
      <formula>$C$4</formula>
    </cfRule>
  </conditionalFormatting>
  <conditionalFormatting sqref="AC17">
    <cfRule type="cellIs" dxfId="10717" priority="513" operator="lessThan">
      <formula>$C$4</formula>
    </cfRule>
  </conditionalFormatting>
  <conditionalFormatting sqref="AC18">
    <cfRule type="cellIs" dxfId="10716" priority="514" operator="lessThan">
      <formula>$C$4</formula>
    </cfRule>
  </conditionalFormatting>
  <conditionalFormatting sqref="AC19">
    <cfRule type="cellIs" dxfId="10715" priority="515" operator="lessThan">
      <formula>$C$4</formula>
    </cfRule>
  </conditionalFormatting>
  <conditionalFormatting sqref="AC20">
    <cfRule type="cellIs" dxfId="10714" priority="516" operator="lessThan">
      <formula>$C$4</formula>
    </cfRule>
  </conditionalFormatting>
  <conditionalFormatting sqref="AC21">
    <cfRule type="cellIs" dxfId="10713" priority="517" operator="lessThan">
      <formula>$C$4</formula>
    </cfRule>
  </conditionalFormatting>
  <conditionalFormatting sqref="AC22">
    <cfRule type="cellIs" dxfId="10712" priority="518" operator="lessThan">
      <formula>$C$4</formula>
    </cfRule>
  </conditionalFormatting>
  <conditionalFormatting sqref="AC23">
    <cfRule type="cellIs" dxfId="10711" priority="519" operator="lessThan">
      <formula>$C$4</formula>
    </cfRule>
  </conditionalFormatting>
  <conditionalFormatting sqref="AC24">
    <cfRule type="cellIs" dxfId="10710" priority="520" operator="lessThan">
      <formula>$C$4</formula>
    </cfRule>
  </conditionalFormatting>
  <conditionalFormatting sqref="AC25">
    <cfRule type="cellIs" dxfId="10709" priority="521" operator="lessThan">
      <formula>$C$4</formula>
    </cfRule>
  </conditionalFormatting>
  <conditionalFormatting sqref="AC26">
    <cfRule type="cellIs" dxfId="10708" priority="522" operator="lessThan">
      <formula>$C$4</formula>
    </cfRule>
  </conditionalFormatting>
  <conditionalFormatting sqref="AC27">
    <cfRule type="cellIs" dxfId="10707" priority="523" operator="lessThan">
      <formula>$C$4</formula>
    </cfRule>
  </conditionalFormatting>
  <conditionalFormatting sqref="AC28">
    <cfRule type="cellIs" dxfId="10706" priority="524" operator="lessThan">
      <formula>$C$4</formula>
    </cfRule>
  </conditionalFormatting>
  <conditionalFormatting sqref="AC29">
    <cfRule type="cellIs" dxfId="10705" priority="525" operator="lessThan">
      <formula>$C$4</formula>
    </cfRule>
  </conditionalFormatting>
  <conditionalFormatting sqref="AC30">
    <cfRule type="cellIs" dxfId="10704" priority="526" operator="lessThan">
      <formula>$C$4</formula>
    </cfRule>
  </conditionalFormatting>
  <conditionalFormatting sqref="AC31">
    <cfRule type="cellIs" dxfId="10703" priority="527" operator="lessThan">
      <formula>$C$4</formula>
    </cfRule>
  </conditionalFormatting>
  <conditionalFormatting sqref="AC32">
    <cfRule type="cellIs" dxfId="10702" priority="528" operator="lessThan">
      <formula>$C$4</formula>
    </cfRule>
  </conditionalFormatting>
  <conditionalFormatting sqref="AC33">
    <cfRule type="cellIs" dxfId="10701" priority="529" operator="lessThan">
      <formula>$C$4</formula>
    </cfRule>
  </conditionalFormatting>
  <conditionalFormatting sqref="AC34">
    <cfRule type="cellIs" dxfId="10700" priority="530" operator="lessThan">
      <formula>$C$4</formula>
    </cfRule>
  </conditionalFormatting>
  <conditionalFormatting sqref="AC35">
    <cfRule type="cellIs" dxfId="10699" priority="531" operator="lessThan">
      <formula>$C$4</formula>
    </cfRule>
  </conditionalFormatting>
  <conditionalFormatting sqref="AC36">
    <cfRule type="cellIs" dxfId="10698" priority="532" operator="lessThan">
      <formula>$C$4</formula>
    </cfRule>
  </conditionalFormatting>
  <conditionalFormatting sqref="AC37">
    <cfRule type="cellIs" dxfId="10697" priority="533" operator="lessThan">
      <formula>$C$4</formula>
    </cfRule>
  </conditionalFormatting>
  <conditionalFormatting sqref="AC38">
    <cfRule type="cellIs" dxfId="10696" priority="534" operator="lessThan">
      <formula>$C$4</formula>
    </cfRule>
  </conditionalFormatting>
  <conditionalFormatting sqref="AC39">
    <cfRule type="cellIs" dxfId="10695" priority="535" operator="lessThan">
      <formula>$C$4</formula>
    </cfRule>
  </conditionalFormatting>
  <conditionalFormatting sqref="AC40">
    <cfRule type="cellIs" dxfId="10694" priority="536" operator="lessThan">
      <formula>$C$4</formula>
    </cfRule>
  </conditionalFormatting>
  <conditionalFormatting sqref="AC41">
    <cfRule type="cellIs" dxfId="10693" priority="537" operator="lessThan">
      <formula>$C$4</formula>
    </cfRule>
  </conditionalFormatting>
  <conditionalFormatting sqref="AC42">
    <cfRule type="cellIs" dxfId="10692" priority="538" operator="lessThan">
      <formula>$C$4</formula>
    </cfRule>
  </conditionalFormatting>
  <conditionalFormatting sqref="AC43">
    <cfRule type="cellIs" dxfId="10691" priority="539" operator="lessThan">
      <formula>$C$4</formula>
    </cfRule>
  </conditionalFormatting>
  <conditionalFormatting sqref="AC44">
    <cfRule type="cellIs" dxfId="10690" priority="540" operator="lessThan">
      <formula>$C$4</formula>
    </cfRule>
  </conditionalFormatting>
  <conditionalFormatting sqref="AC45">
    <cfRule type="cellIs" dxfId="10689" priority="541" operator="lessThan">
      <formula>$C$4</formula>
    </cfRule>
  </conditionalFormatting>
  <conditionalFormatting sqref="AC46">
    <cfRule type="cellIs" dxfId="10688" priority="542" operator="lessThan">
      <formula>$C$4</formula>
    </cfRule>
  </conditionalFormatting>
  <conditionalFormatting sqref="AC47">
    <cfRule type="cellIs" dxfId="10687" priority="543" operator="lessThan">
      <formula>$C$4</formula>
    </cfRule>
  </conditionalFormatting>
  <conditionalFormatting sqref="AC48">
    <cfRule type="cellIs" dxfId="10686" priority="544" operator="lessThan">
      <formula>$C$4</formula>
    </cfRule>
  </conditionalFormatting>
  <conditionalFormatting sqref="AC49">
    <cfRule type="cellIs" dxfId="10685" priority="545" operator="lessThan">
      <formula>$C$4</formula>
    </cfRule>
  </conditionalFormatting>
  <conditionalFormatting sqref="AC50">
    <cfRule type="cellIs" dxfId="10684" priority="546" operator="lessThan">
      <formula>$C$4</formula>
    </cfRule>
  </conditionalFormatting>
  <conditionalFormatting sqref="AC51">
    <cfRule type="cellIs" dxfId="10683" priority="547" operator="lessThan">
      <formula>$C$4</formula>
    </cfRule>
  </conditionalFormatting>
  <conditionalFormatting sqref="AC52">
    <cfRule type="cellIs" dxfId="10682" priority="548" operator="lessThan">
      <formula>$C$4</formula>
    </cfRule>
  </conditionalFormatting>
  <conditionalFormatting sqref="AC53">
    <cfRule type="cellIs" dxfId="10681" priority="549" operator="lessThan">
      <formula>$C$4</formula>
    </cfRule>
  </conditionalFormatting>
  <conditionalFormatting sqref="AC54">
    <cfRule type="cellIs" dxfId="10680" priority="550" operator="lessThan">
      <formula>$C$4</formula>
    </cfRule>
  </conditionalFormatting>
  <conditionalFormatting sqref="AC55">
    <cfRule type="cellIs" dxfId="10679" priority="551" operator="lessThan">
      <formula>$C$4</formula>
    </cfRule>
  </conditionalFormatting>
  <conditionalFormatting sqref="AC56">
    <cfRule type="cellIs" dxfId="10678" priority="552" operator="lessThan">
      <formula>$C$4</formula>
    </cfRule>
  </conditionalFormatting>
  <conditionalFormatting sqref="AC57">
    <cfRule type="cellIs" dxfId="10677" priority="553" operator="lessThan">
      <formula>$C$4</formula>
    </cfRule>
  </conditionalFormatting>
  <conditionalFormatting sqref="AC58">
    <cfRule type="cellIs" dxfId="10676" priority="554" operator="lessThan">
      <formula>$C$4</formula>
    </cfRule>
  </conditionalFormatting>
  <conditionalFormatting sqref="AC59">
    <cfRule type="cellIs" dxfId="10675" priority="555" operator="lessThan">
      <formula>$C$4</formula>
    </cfRule>
  </conditionalFormatting>
  <conditionalFormatting sqref="AC60">
    <cfRule type="cellIs" dxfId="10674" priority="556" operator="lessThan">
      <formula>$C$4</formula>
    </cfRule>
  </conditionalFormatting>
  <conditionalFormatting sqref="AD11">
    <cfRule type="cellIs" dxfId="10673" priority="557" operator="lessThan">
      <formula>$C$4</formula>
    </cfRule>
  </conditionalFormatting>
  <conditionalFormatting sqref="AD12">
    <cfRule type="cellIs" dxfId="10672" priority="558" operator="lessThan">
      <formula>$C$4</formula>
    </cfRule>
  </conditionalFormatting>
  <conditionalFormatting sqref="AD13">
    <cfRule type="cellIs" dxfId="10671" priority="559" operator="lessThan">
      <formula>$C$4</formula>
    </cfRule>
  </conditionalFormatting>
  <conditionalFormatting sqref="AD14">
    <cfRule type="cellIs" dxfId="10670" priority="560" operator="lessThan">
      <formula>$C$4</formula>
    </cfRule>
  </conditionalFormatting>
  <conditionalFormatting sqref="AD15">
    <cfRule type="cellIs" dxfId="10669" priority="561" operator="lessThan">
      <formula>$C$4</formula>
    </cfRule>
  </conditionalFormatting>
  <conditionalFormatting sqref="AD16">
    <cfRule type="cellIs" dxfId="10668" priority="562" operator="lessThan">
      <formula>$C$4</formula>
    </cfRule>
  </conditionalFormatting>
  <conditionalFormatting sqref="AD17">
    <cfRule type="cellIs" dxfId="10667" priority="563" operator="lessThan">
      <formula>$C$4</formula>
    </cfRule>
  </conditionalFormatting>
  <conditionalFormatting sqref="AD18">
    <cfRule type="cellIs" dxfId="10666" priority="564" operator="lessThan">
      <formula>$C$4</formula>
    </cfRule>
  </conditionalFormatting>
  <conditionalFormatting sqref="AD19">
    <cfRule type="cellIs" dxfId="10665" priority="565" operator="lessThan">
      <formula>$C$4</formula>
    </cfRule>
  </conditionalFormatting>
  <conditionalFormatting sqref="AD20">
    <cfRule type="cellIs" dxfId="10664" priority="566" operator="lessThan">
      <formula>$C$4</formula>
    </cfRule>
  </conditionalFormatting>
  <conditionalFormatting sqref="AD21">
    <cfRule type="cellIs" dxfId="10663" priority="567" operator="lessThan">
      <formula>$C$4</formula>
    </cfRule>
  </conditionalFormatting>
  <conditionalFormatting sqref="AD22">
    <cfRule type="cellIs" dxfId="10662" priority="568" operator="lessThan">
      <formula>$C$4</formula>
    </cfRule>
  </conditionalFormatting>
  <conditionalFormatting sqref="AD23">
    <cfRule type="cellIs" dxfId="10661" priority="569" operator="lessThan">
      <formula>$C$4</formula>
    </cfRule>
  </conditionalFormatting>
  <conditionalFormatting sqref="AD24">
    <cfRule type="cellIs" dxfId="10660" priority="570" operator="lessThan">
      <formula>$C$4</formula>
    </cfRule>
  </conditionalFormatting>
  <conditionalFormatting sqref="AD25">
    <cfRule type="cellIs" dxfId="10659" priority="571" operator="lessThan">
      <formula>$C$4</formula>
    </cfRule>
  </conditionalFormatting>
  <conditionalFormatting sqref="AD26">
    <cfRule type="cellIs" dxfId="10658" priority="572" operator="lessThan">
      <formula>$C$4</formula>
    </cfRule>
  </conditionalFormatting>
  <conditionalFormatting sqref="AD27">
    <cfRule type="cellIs" dxfId="10657" priority="573" operator="lessThan">
      <formula>$C$4</formula>
    </cfRule>
  </conditionalFormatting>
  <conditionalFormatting sqref="AD28">
    <cfRule type="cellIs" dxfId="10656" priority="574" operator="lessThan">
      <formula>$C$4</formula>
    </cfRule>
  </conditionalFormatting>
  <conditionalFormatting sqref="AD29">
    <cfRule type="cellIs" dxfId="10655" priority="575" operator="lessThan">
      <formula>$C$4</formula>
    </cfRule>
  </conditionalFormatting>
  <conditionalFormatting sqref="AD30">
    <cfRule type="cellIs" dxfId="10654" priority="576" operator="lessThan">
      <formula>$C$4</formula>
    </cfRule>
  </conditionalFormatting>
  <conditionalFormatting sqref="AD31">
    <cfRule type="cellIs" dxfId="10653" priority="577" operator="lessThan">
      <formula>$C$4</formula>
    </cfRule>
  </conditionalFormatting>
  <conditionalFormatting sqref="AD32">
    <cfRule type="cellIs" dxfId="10652" priority="578" operator="lessThan">
      <formula>$C$4</formula>
    </cfRule>
  </conditionalFormatting>
  <conditionalFormatting sqref="AD33">
    <cfRule type="cellIs" dxfId="10651" priority="579" operator="lessThan">
      <formula>$C$4</formula>
    </cfRule>
  </conditionalFormatting>
  <conditionalFormatting sqref="AD34">
    <cfRule type="cellIs" dxfId="10650" priority="580" operator="lessThan">
      <formula>$C$4</formula>
    </cfRule>
  </conditionalFormatting>
  <conditionalFormatting sqref="AD35">
    <cfRule type="cellIs" dxfId="10649" priority="581" operator="lessThan">
      <formula>$C$4</formula>
    </cfRule>
  </conditionalFormatting>
  <conditionalFormatting sqref="AD36">
    <cfRule type="cellIs" dxfId="10648" priority="582" operator="lessThan">
      <formula>$C$4</formula>
    </cfRule>
  </conditionalFormatting>
  <conditionalFormatting sqref="AD37">
    <cfRule type="cellIs" dxfId="10647" priority="583" operator="lessThan">
      <formula>$C$4</formula>
    </cfRule>
  </conditionalFormatting>
  <conditionalFormatting sqref="AD38">
    <cfRule type="cellIs" dxfId="10646" priority="584" operator="lessThan">
      <formula>$C$4</formula>
    </cfRule>
  </conditionalFormatting>
  <conditionalFormatting sqref="AD39">
    <cfRule type="cellIs" dxfId="10645" priority="585" operator="lessThan">
      <formula>$C$4</formula>
    </cfRule>
  </conditionalFormatting>
  <conditionalFormatting sqref="AD40">
    <cfRule type="cellIs" dxfId="10644" priority="586" operator="lessThan">
      <formula>$C$4</formula>
    </cfRule>
  </conditionalFormatting>
  <conditionalFormatting sqref="AD41">
    <cfRule type="cellIs" dxfId="10643" priority="587" operator="lessThan">
      <formula>$C$4</formula>
    </cfRule>
  </conditionalFormatting>
  <conditionalFormatting sqref="AD42">
    <cfRule type="cellIs" dxfId="10642" priority="588" operator="lessThan">
      <formula>$C$4</formula>
    </cfRule>
  </conditionalFormatting>
  <conditionalFormatting sqref="AD43">
    <cfRule type="cellIs" dxfId="10641" priority="589" operator="lessThan">
      <formula>$C$4</formula>
    </cfRule>
  </conditionalFormatting>
  <conditionalFormatting sqref="AD44">
    <cfRule type="cellIs" dxfId="10640" priority="590" operator="lessThan">
      <formula>$C$4</formula>
    </cfRule>
  </conditionalFormatting>
  <conditionalFormatting sqref="AD45">
    <cfRule type="cellIs" dxfId="10639" priority="591" operator="lessThan">
      <formula>$C$4</formula>
    </cfRule>
  </conditionalFormatting>
  <conditionalFormatting sqref="AD46">
    <cfRule type="cellIs" dxfId="10638" priority="592" operator="lessThan">
      <formula>$C$4</formula>
    </cfRule>
  </conditionalFormatting>
  <conditionalFormatting sqref="AD47">
    <cfRule type="cellIs" dxfId="10637" priority="593" operator="lessThan">
      <formula>$C$4</formula>
    </cfRule>
  </conditionalFormatting>
  <conditionalFormatting sqref="AD48">
    <cfRule type="cellIs" dxfId="10636" priority="594" operator="lessThan">
      <formula>$C$4</formula>
    </cfRule>
  </conditionalFormatting>
  <conditionalFormatting sqref="AD49">
    <cfRule type="cellIs" dxfId="10635" priority="595" operator="lessThan">
      <formula>$C$4</formula>
    </cfRule>
  </conditionalFormatting>
  <conditionalFormatting sqref="AD50">
    <cfRule type="cellIs" dxfId="10634" priority="596" operator="lessThan">
      <formula>$C$4</formula>
    </cfRule>
  </conditionalFormatting>
  <conditionalFormatting sqref="AD51">
    <cfRule type="cellIs" dxfId="10633" priority="597" operator="lessThan">
      <formula>$C$4</formula>
    </cfRule>
  </conditionalFormatting>
  <conditionalFormatting sqref="AD52">
    <cfRule type="cellIs" dxfId="10632" priority="598" operator="lessThan">
      <formula>$C$4</formula>
    </cfRule>
  </conditionalFormatting>
  <conditionalFormatting sqref="AD53">
    <cfRule type="cellIs" dxfId="10631" priority="599" operator="lessThan">
      <formula>$C$4</formula>
    </cfRule>
  </conditionalFormatting>
  <conditionalFormatting sqref="AD54">
    <cfRule type="cellIs" dxfId="10630" priority="600" operator="lessThan">
      <formula>$C$4</formula>
    </cfRule>
  </conditionalFormatting>
  <conditionalFormatting sqref="AD55">
    <cfRule type="cellIs" dxfId="10629" priority="601" operator="lessThan">
      <formula>$C$4</formula>
    </cfRule>
  </conditionalFormatting>
  <conditionalFormatting sqref="AD56">
    <cfRule type="cellIs" dxfId="10628" priority="602" operator="lessThan">
      <formula>$C$4</formula>
    </cfRule>
  </conditionalFormatting>
  <conditionalFormatting sqref="AD57">
    <cfRule type="cellIs" dxfId="10627" priority="603" operator="lessThan">
      <formula>$C$4</formula>
    </cfRule>
  </conditionalFormatting>
  <conditionalFormatting sqref="AD58">
    <cfRule type="cellIs" dxfId="10626" priority="604" operator="lessThan">
      <formula>$C$4</formula>
    </cfRule>
  </conditionalFormatting>
  <conditionalFormatting sqref="AD59">
    <cfRule type="cellIs" dxfId="10625" priority="605" operator="lessThan">
      <formula>$C$4</formula>
    </cfRule>
  </conditionalFormatting>
  <conditionalFormatting sqref="AD60">
    <cfRule type="cellIs" dxfId="10624" priority="606" operator="lessThan">
      <formula>$C$4</formula>
    </cfRule>
  </conditionalFormatting>
  <conditionalFormatting sqref="AE11">
    <cfRule type="cellIs" dxfId="10623" priority="607" operator="lessThan">
      <formula>$C$4</formula>
    </cfRule>
  </conditionalFormatting>
  <conditionalFormatting sqref="AE12">
    <cfRule type="cellIs" dxfId="10622" priority="608" operator="lessThan">
      <formula>$C$4</formula>
    </cfRule>
  </conditionalFormatting>
  <conditionalFormatting sqref="AE13">
    <cfRule type="cellIs" dxfId="10621" priority="609" operator="lessThan">
      <formula>$C$4</formula>
    </cfRule>
  </conditionalFormatting>
  <conditionalFormatting sqref="AE14">
    <cfRule type="cellIs" dxfId="10620" priority="610" operator="lessThan">
      <formula>$C$4</formula>
    </cfRule>
  </conditionalFormatting>
  <conditionalFormatting sqref="AE15">
    <cfRule type="cellIs" dxfId="10619" priority="611" operator="lessThan">
      <formula>$C$4</formula>
    </cfRule>
  </conditionalFormatting>
  <conditionalFormatting sqref="AE16">
    <cfRule type="cellIs" dxfId="10618" priority="612" operator="lessThan">
      <formula>$C$4</formula>
    </cfRule>
  </conditionalFormatting>
  <conditionalFormatting sqref="AE17">
    <cfRule type="cellIs" dxfId="10617" priority="613" operator="lessThan">
      <formula>$C$4</formula>
    </cfRule>
  </conditionalFormatting>
  <conditionalFormatting sqref="AE18">
    <cfRule type="cellIs" dxfId="10616" priority="614" operator="lessThan">
      <formula>$C$4</formula>
    </cfRule>
  </conditionalFormatting>
  <conditionalFormatting sqref="AE19">
    <cfRule type="cellIs" dxfId="10615" priority="615" operator="lessThan">
      <formula>$C$4</formula>
    </cfRule>
  </conditionalFormatting>
  <conditionalFormatting sqref="AE20">
    <cfRule type="cellIs" dxfId="10614" priority="616" operator="lessThan">
      <formula>$C$4</formula>
    </cfRule>
  </conditionalFormatting>
  <conditionalFormatting sqref="AE21">
    <cfRule type="cellIs" dxfId="10613" priority="617" operator="lessThan">
      <formula>$C$4</formula>
    </cfRule>
  </conditionalFormatting>
  <conditionalFormatting sqref="AE22">
    <cfRule type="cellIs" dxfId="10612" priority="618" operator="lessThan">
      <formula>$C$4</formula>
    </cfRule>
  </conditionalFormatting>
  <conditionalFormatting sqref="AE23">
    <cfRule type="cellIs" dxfId="10611" priority="619" operator="lessThan">
      <formula>$C$4</formula>
    </cfRule>
  </conditionalFormatting>
  <conditionalFormatting sqref="AE24">
    <cfRule type="cellIs" dxfId="10610" priority="620" operator="lessThan">
      <formula>$C$4</formula>
    </cfRule>
  </conditionalFormatting>
  <conditionalFormatting sqref="AE25">
    <cfRule type="cellIs" dxfId="10609" priority="621" operator="lessThan">
      <formula>$C$4</formula>
    </cfRule>
  </conditionalFormatting>
  <conditionalFormatting sqref="AE26">
    <cfRule type="cellIs" dxfId="10608" priority="622" operator="lessThan">
      <formula>$C$4</formula>
    </cfRule>
  </conditionalFormatting>
  <conditionalFormatting sqref="AE27">
    <cfRule type="cellIs" dxfId="10607" priority="623" operator="lessThan">
      <formula>$C$4</formula>
    </cfRule>
  </conditionalFormatting>
  <conditionalFormatting sqref="AE28">
    <cfRule type="cellIs" dxfId="10606" priority="624" operator="lessThan">
      <formula>$C$4</formula>
    </cfRule>
  </conditionalFormatting>
  <conditionalFormatting sqref="AE29">
    <cfRule type="cellIs" dxfId="10605" priority="625" operator="lessThan">
      <formula>$C$4</formula>
    </cfRule>
  </conditionalFormatting>
  <conditionalFormatting sqref="AE30">
    <cfRule type="cellIs" dxfId="10604" priority="626" operator="lessThan">
      <formula>$C$4</formula>
    </cfRule>
  </conditionalFormatting>
  <conditionalFormatting sqref="AE31">
    <cfRule type="cellIs" dxfId="10603" priority="627" operator="lessThan">
      <formula>$C$4</formula>
    </cfRule>
  </conditionalFormatting>
  <conditionalFormatting sqref="AE32">
    <cfRule type="cellIs" dxfId="10602" priority="628" operator="lessThan">
      <formula>$C$4</formula>
    </cfRule>
  </conditionalFormatting>
  <conditionalFormatting sqref="AE33">
    <cfRule type="cellIs" dxfId="10601" priority="629" operator="lessThan">
      <formula>$C$4</formula>
    </cfRule>
  </conditionalFormatting>
  <conditionalFormatting sqref="AE34">
    <cfRule type="cellIs" dxfId="10600" priority="630" operator="lessThan">
      <formula>$C$4</formula>
    </cfRule>
  </conditionalFormatting>
  <conditionalFormatting sqref="AE35">
    <cfRule type="cellIs" dxfId="10599" priority="631" operator="lessThan">
      <formula>$C$4</formula>
    </cfRule>
  </conditionalFormatting>
  <conditionalFormatting sqref="AE36">
    <cfRule type="cellIs" dxfId="10598" priority="632" operator="lessThan">
      <formula>$C$4</formula>
    </cfRule>
  </conditionalFormatting>
  <conditionalFormatting sqref="AE37">
    <cfRule type="cellIs" dxfId="10597" priority="633" operator="lessThan">
      <formula>$C$4</formula>
    </cfRule>
  </conditionalFormatting>
  <conditionalFormatting sqref="AE38">
    <cfRule type="cellIs" dxfId="10596" priority="634" operator="lessThan">
      <formula>$C$4</formula>
    </cfRule>
  </conditionalFormatting>
  <conditionalFormatting sqref="AE39">
    <cfRule type="cellIs" dxfId="10595" priority="635" operator="lessThan">
      <formula>$C$4</formula>
    </cfRule>
  </conditionalFormatting>
  <conditionalFormatting sqref="AE40">
    <cfRule type="cellIs" dxfId="10594" priority="636" operator="lessThan">
      <formula>$C$4</formula>
    </cfRule>
  </conditionalFormatting>
  <conditionalFormatting sqref="AE41">
    <cfRule type="cellIs" dxfId="10593" priority="637" operator="lessThan">
      <formula>$C$4</formula>
    </cfRule>
  </conditionalFormatting>
  <conditionalFormatting sqref="AE42">
    <cfRule type="cellIs" dxfId="10592" priority="638" operator="lessThan">
      <formula>$C$4</formula>
    </cfRule>
  </conditionalFormatting>
  <conditionalFormatting sqref="AE43">
    <cfRule type="cellIs" dxfId="10591" priority="639" operator="lessThan">
      <formula>$C$4</formula>
    </cfRule>
  </conditionalFormatting>
  <conditionalFormatting sqref="AE44">
    <cfRule type="cellIs" dxfId="10590" priority="640" operator="lessThan">
      <formula>$C$4</formula>
    </cfRule>
  </conditionalFormatting>
  <conditionalFormatting sqref="AE45">
    <cfRule type="cellIs" dxfId="10589" priority="641" operator="lessThan">
      <formula>$C$4</formula>
    </cfRule>
  </conditionalFormatting>
  <conditionalFormatting sqref="AE46">
    <cfRule type="cellIs" dxfId="10588" priority="642" operator="lessThan">
      <formula>$C$4</formula>
    </cfRule>
  </conditionalFormatting>
  <conditionalFormatting sqref="AE47">
    <cfRule type="cellIs" dxfId="10587" priority="643" operator="lessThan">
      <formula>$C$4</formula>
    </cfRule>
  </conditionalFormatting>
  <conditionalFormatting sqref="AE48">
    <cfRule type="cellIs" dxfId="10586" priority="644" operator="lessThan">
      <formula>$C$4</formula>
    </cfRule>
  </conditionalFormatting>
  <conditionalFormatting sqref="AE49">
    <cfRule type="cellIs" dxfId="10585" priority="645" operator="lessThan">
      <formula>$C$4</formula>
    </cfRule>
  </conditionalFormatting>
  <conditionalFormatting sqref="AE50">
    <cfRule type="cellIs" dxfId="10584" priority="646" operator="lessThan">
      <formula>$C$4</formula>
    </cfRule>
  </conditionalFormatting>
  <conditionalFormatting sqref="AE51">
    <cfRule type="cellIs" dxfId="10583" priority="647" operator="lessThan">
      <formula>$C$4</formula>
    </cfRule>
  </conditionalFormatting>
  <conditionalFormatting sqref="AE52">
    <cfRule type="cellIs" dxfId="10582" priority="648" operator="lessThan">
      <formula>$C$4</formula>
    </cfRule>
  </conditionalFormatting>
  <conditionalFormatting sqref="AE53">
    <cfRule type="cellIs" dxfId="10581" priority="649" operator="lessThan">
      <formula>$C$4</formula>
    </cfRule>
  </conditionalFormatting>
  <conditionalFormatting sqref="AE54">
    <cfRule type="cellIs" dxfId="10580" priority="650" operator="lessThan">
      <formula>$C$4</formula>
    </cfRule>
  </conditionalFormatting>
  <conditionalFormatting sqref="AE55">
    <cfRule type="cellIs" dxfId="10579" priority="651" operator="lessThan">
      <formula>$C$4</formula>
    </cfRule>
  </conditionalFormatting>
  <conditionalFormatting sqref="AE56">
    <cfRule type="cellIs" dxfId="10578" priority="652" operator="lessThan">
      <formula>$C$4</formula>
    </cfRule>
  </conditionalFormatting>
  <conditionalFormatting sqref="AE57">
    <cfRule type="cellIs" dxfId="10577" priority="653" operator="lessThan">
      <formula>$C$4</formula>
    </cfRule>
  </conditionalFormatting>
  <conditionalFormatting sqref="AE58">
    <cfRule type="cellIs" dxfId="10576" priority="654" operator="lessThan">
      <formula>$C$4</formula>
    </cfRule>
  </conditionalFormatting>
  <conditionalFormatting sqref="AE59">
    <cfRule type="cellIs" dxfId="10575" priority="655" operator="lessThan">
      <formula>$C$4</formula>
    </cfRule>
  </conditionalFormatting>
  <conditionalFormatting sqref="AE60">
    <cfRule type="cellIs" dxfId="10574" priority="656" operator="lessThan">
      <formula>$C$4</formula>
    </cfRule>
  </conditionalFormatting>
  <conditionalFormatting sqref="AF11">
    <cfRule type="cellIs" dxfId="10573" priority="657" operator="lessThan">
      <formula>$C$4</formula>
    </cfRule>
  </conditionalFormatting>
  <conditionalFormatting sqref="AF12">
    <cfRule type="cellIs" dxfId="10572" priority="658" operator="lessThan">
      <formula>$C$4</formula>
    </cfRule>
  </conditionalFormatting>
  <conditionalFormatting sqref="AF13">
    <cfRule type="cellIs" dxfId="10571" priority="659" operator="lessThan">
      <formula>$C$4</formula>
    </cfRule>
  </conditionalFormatting>
  <conditionalFormatting sqref="AF14">
    <cfRule type="cellIs" dxfId="10570" priority="660" operator="lessThan">
      <formula>$C$4</formula>
    </cfRule>
  </conditionalFormatting>
  <conditionalFormatting sqref="AF15">
    <cfRule type="cellIs" dxfId="10569" priority="661" operator="lessThan">
      <formula>$C$4</formula>
    </cfRule>
  </conditionalFormatting>
  <conditionalFormatting sqref="AF16">
    <cfRule type="cellIs" dxfId="10568" priority="662" operator="lessThan">
      <formula>$C$4</formula>
    </cfRule>
  </conditionalFormatting>
  <conditionalFormatting sqref="AF17">
    <cfRule type="cellIs" dxfId="10567" priority="663" operator="lessThan">
      <formula>$C$4</formula>
    </cfRule>
  </conditionalFormatting>
  <conditionalFormatting sqref="AF18">
    <cfRule type="cellIs" dxfId="10566" priority="664" operator="lessThan">
      <formula>$C$4</formula>
    </cfRule>
  </conditionalFormatting>
  <conditionalFormatting sqref="AF19">
    <cfRule type="cellIs" dxfId="10565" priority="665" operator="lessThan">
      <formula>$C$4</formula>
    </cfRule>
  </conditionalFormatting>
  <conditionalFormatting sqref="AF20">
    <cfRule type="cellIs" dxfId="10564" priority="666" operator="lessThan">
      <formula>$C$4</formula>
    </cfRule>
  </conditionalFormatting>
  <conditionalFormatting sqref="AF21">
    <cfRule type="cellIs" dxfId="10563" priority="667" operator="lessThan">
      <formula>$C$4</formula>
    </cfRule>
  </conditionalFormatting>
  <conditionalFormatting sqref="AF22">
    <cfRule type="cellIs" dxfId="10562" priority="668" operator="lessThan">
      <formula>$C$4</formula>
    </cfRule>
  </conditionalFormatting>
  <conditionalFormatting sqref="AF23">
    <cfRule type="cellIs" dxfId="10561" priority="669" operator="lessThan">
      <formula>$C$4</formula>
    </cfRule>
  </conditionalFormatting>
  <conditionalFormatting sqref="AF24">
    <cfRule type="cellIs" dxfId="10560" priority="670" operator="lessThan">
      <formula>$C$4</formula>
    </cfRule>
  </conditionalFormatting>
  <conditionalFormatting sqref="AF25">
    <cfRule type="cellIs" dxfId="10559" priority="671" operator="lessThan">
      <formula>$C$4</formula>
    </cfRule>
  </conditionalFormatting>
  <conditionalFormatting sqref="AF26">
    <cfRule type="cellIs" dxfId="10558" priority="672" operator="lessThan">
      <formula>$C$4</formula>
    </cfRule>
  </conditionalFormatting>
  <conditionalFormatting sqref="AF27">
    <cfRule type="cellIs" dxfId="10557" priority="673" operator="lessThan">
      <formula>$C$4</formula>
    </cfRule>
  </conditionalFormatting>
  <conditionalFormatting sqref="AF28">
    <cfRule type="cellIs" dxfId="10556" priority="674" operator="lessThan">
      <formula>$C$4</formula>
    </cfRule>
  </conditionalFormatting>
  <conditionalFormatting sqref="AF29">
    <cfRule type="cellIs" dxfId="10555" priority="675" operator="lessThan">
      <formula>$C$4</formula>
    </cfRule>
  </conditionalFormatting>
  <conditionalFormatting sqref="AF30">
    <cfRule type="cellIs" dxfId="10554" priority="676" operator="lessThan">
      <formula>$C$4</formula>
    </cfRule>
  </conditionalFormatting>
  <conditionalFormatting sqref="AF31">
    <cfRule type="cellIs" dxfId="10553" priority="677" operator="lessThan">
      <formula>$C$4</formula>
    </cfRule>
  </conditionalFormatting>
  <conditionalFormatting sqref="AF32">
    <cfRule type="cellIs" dxfId="10552" priority="678" operator="lessThan">
      <formula>$C$4</formula>
    </cfRule>
  </conditionalFormatting>
  <conditionalFormatting sqref="AF33">
    <cfRule type="cellIs" dxfId="10551" priority="679" operator="lessThan">
      <formula>$C$4</formula>
    </cfRule>
  </conditionalFormatting>
  <conditionalFormatting sqref="AF34">
    <cfRule type="cellIs" dxfId="10550" priority="680" operator="lessThan">
      <formula>$C$4</formula>
    </cfRule>
  </conditionalFormatting>
  <conditionalFormatting sqref="AF35">
    <cfRule type="cellIs" dxfId="10549" priority="681" operator="lessThan">
      <formula>$C$4</formula>
    </cfRule>
  </conditionalFormatting>
  <conditionalFormatting sqref="AF36">
    <cfRule type="cellIs" dxfId="10548" priority="682" operator="lessThan">
      <formula>$C$4</formula>
    </cfRule>
  </conditionalFormatting>
  <conditionalFormatting sqref="AF37">
    <cfRule type="cellIs" dxfId="10547" priority="683" operator="lessThan">
      <formula>$C$4</formula>
    </cfRule>
  </conditionalFormatting>
  <conditionalFormatting sqref="AF38">
    <cfRule type="cellIs" dxfId="10546" priority="684" operator="lessThan">
      <formula>$C$4</formula>
    </cfRule>
  </conditionalFormatting>
  <conditionalFormatting sqref="AF39">
    <cfRule type="cellIs" dxfId="10545" priority="685" operator="lessThan">
      <formula>$C$4</formula>
    </cfRule>
  </conditionalFormatting>
  <conditionalFormatting sqref="AF40">
    <cfRule type="cellIs" dxfId="10544" priority="686" operator="lessThan">
      <formula>$C$4</formula>
    </cfRule>
  </conditionalFormatting>
  <conditionalFormatting sqref="AF41">
    <cfRule type="cellIs" dxfId="10543" priority="687" operator="lessThan">
      <formula>$C$4</formula>
    </cfRule>
  </conditionalFormatting>
  <conditionalFormatting sqref="AF42">
    <cfRule type="cellIs" dxfId="10542" priority="688" operator="lessThan">
      <formula>$C$4</formula>
    </cfRule>
  </conditionalFormatting>
  <conditionalFormatting sqref="AF43">
    <cfRule type="cellIs" dxfId="10541" priority="689" operator="lessThan">
      <formula>$C$4</formula>
    </cfRule>
  </conditionalFormatting>
  <conditionalFormatting sqref="AF44">
    <cfRule type="cellIs" dxfId="10540" priority="690" operator="lessThan">
      <formula>$C$4</formula>
    </cfRule>
  </conditionalFormatting>
  <conditionalFormatting sqref="AF45">
    <cfRule type="cellIs" dxfId="10539" priority="691" operator="lessThan">
      <formula>$C$4</formula>
    </cfRule>
  </conditionalFormatting>
  <conditionalFormatting sqref="AF46">
    <cfRule type="cellIs" dxfId="10538" priority="692" operator="lessThan">
      <formula>$C$4</formula>
    </cfRule>
  </conditionalFormatting>
  <conditionalFormatting sqref="AF47">
    <cfRule type="cellIs" dxfId="10537" priority="693" operator="lessThan">
      <formula>$C$4</formula>
    </cfRule>
  </conditionalFormatting>
  <conditionalFormatting sqref="AF48">
    <cfRule type="cellIs" dxfId="10536" priority="694" operator="lessThan">
      <formula>$C$4</formula>
    </cfRule>
  </conditionalFormatting>
  <conditionalFormatting sqref="AF49">
    <cfRule type="cellIs" dxfId="10535" priority="695" operator="lessThan">
      <formula>$C$4</formula>
    </cfRule>
  </conditionalFormatting>
  <conditionalFormatting sqref="AF50">
    <cfRule type="cellIs" dxfId="10534" priority="696" operator="lessThan">
      <formula>$C$4</formula>
    </cfRule>
  </conditionalFormatting>
  <conditionalFormatting sqref="AF51">
    <cfRule type="cellIs" dxfId="10533" priority="697" operator="lessThan">
      <formula>$C$4</formula>
    </cfRule>
  </conditionalFormatting>
  <conditionalFormatting sqref="AF52">
    <cfRule type="cellIs" dxfId="10532" priority="698" operator="lessThan">
      <formula>$C$4</formula>
    </cfRule>
  </conditionalFormatting>
  <conditionalFormatting sqref="AF53">
    <cfRule type="cellIs" dxfId="10531" priority="699" operator="lessThan">
      <formula>$C$4</formula>
    </cfRule>
  </conditionalFormatting>
  <conditionalFormatting sqref="AF54">
    <cfRule type="cellIs" dxfId="10530" priority="700" operator="lessThan">
      <formula>$C$4</formula>
    </cfRule>
  </conditionalFormatting>
  <conditionalFormatting sqref="AF55">
    <cfRule type="cellIs" dxfId="10529" priority="701" operator="lessThan">
      <formula>$C$4</formula>
    </cfRule>
  </conditionalFormatting>
  <conditionalFormatting sqref="AF56">
    <cfRule type="cellIs" dxfId="10528" priority="702" operator="lessThan">
      <formula>$C$4</formula>
    </cfRule>
  </conditionalFormatting>
  <conditionalFormatting sqref="AF57">
    <cfRule type="cellIs" dxfId="10527" priority="703" operator="lessThan">
      <formula>$C$4</formula>
    </cfRule>
  </conditionalFormatting>
  <conditionalFormatting sqref="AF58">
    <cfRule type="cellIs" dxfId="10526" priority="704" operator="lessThan">
      <formula>$C$4</formula>
    </cfRule>
  </conditionalFormatting>
  <conditionalFormatting sqref="AF59">
    <cfRule type="cellIs" dxfId="10525" priority="705" operator="lessThan">
      <formula>$C$4</formula>
    </cfRule>
  </conditionalFormatting>
  <conditionalFormatting sqref="AF60">
    <cfRule type="cellIs" dxfId="10524" priority="706" operator="lessThan">
      <formula>$C$4</formula>
    </cfRule>
  </conditionalFormatting>
  <conditionalFormatting sqref="AG11">
    <cfRule type="cellIs" dxfId="10523" priority="707" operator="lessThan">
      <formula>$C$4</formula>
    </cfRule>
  </conditionalFormatting>
  <conditionalFormatting sqref="AG12">
    <cfRule type="cellIs" dxfId="10522" priority="708" operator="lessThan">
      <formula>$C$4</formula>
    </cfRule>
  </conditionalFormatting>
  <conditionalFormatting sqref="AG13">
    <cfRule type="cellIs" dxfId="10521" priority="709" operator="lessThan">
      <formula>$C$4</formula>
    </cfRule>
  </conditionalFormatting>
  <conditionalFormatting sqref="AG14">
    <cfRule type="cellIs" dxfId="10520" priority="710" operator="lessThan">
      <formula>$C$4</formula>
    </cfRule>
  </conditionalFormatting>
  <conditionalFormatting sqref="AG15">
    <cfRule type="cellIs" dxfId="10519" priority="711" operator="lessThan">
      <formula>$C$4</formula>
    </cfRule>
  </conditionalFormatting>
  <conditionalFormatting sqref="AG16">
    <cfRule type="cellIs" dxfId="10518" priority="712" operator="lessThan">
      <formula>$C$4</formula>
    </cfRule>
  </conditionalFormatting>
  <conditionalFormatting sqref="AG17">
    <cfRule type="cellIs" dxfId="10517" priority="713" operator="lessThan">
      <formula>$C$4</formula>
    </cfRule>
  </conditionalFormatting>
  <conditionalFormatting sqref="AG18">
    <cfRule type="cellIs" dxfId="10516" priority="714" operator="lessThan">
      <formula>$C$4</formula>
    </cfRule>
  </conditionalFormatting>
  <conditionalFormatting sqref="AG19">
    <cfRule type="cellIs" dxfId="10515" priority="715" operator="lessThan">
      <formula>$C$4</formula>
    </cfRule>
  </conditionalFormatting>
  <conditionalFormatting sqref="AG20">
    <cfRule type="cellIs" dxfId="10514" priority="716" operator="lessThan">
      <formula>$C$4</formula>
    </cfRule>
  </conditionalFormatting>
  <conditionalFormatting sqref="AG21">
    <cfRule type="cellIs" dxfId="10513" priority="717" operator="lessThan">
      <formula>$C$4</formula>
    </cfRule>
  </conditionalFormatting>
  <conditionalFormatting sqref="AG22">
    <cfRule type="cellIs" dxfId="10512" priority="718" operator="lessThan">
      <formula>$C$4</formula>
    </cfRule>
  </conditionalFormatting>
  <conditionalFormatting sqref="AG23">
    <cfRule type="cellIs" dxfId="10511" priority="719" operator="lessThan">
      <formula>$C$4</formula>
    </cfRule>
  </conditionalFormatting>
  <conditionalFormatting sqref="AG24">
    <cfRule type="cellIs" dxfId="10510" priority="720" operator="lessThan">
      <formula>$C$4</formula>
    </cfRule>
  </conditionalFormatting>
  <conditionalFormatting sqref="AG25">
    <cfRule type="cellIs" dxfId="10509" priority="721" operator="lessThan">
      <formula>$C$4</formula>
    </cfRule>
  </conditionalFormatting>
  <conditionalFormatting sqref="AG26">
    <cfRule type="cellIs" dxfId="10508" priority="722" operator="lessThan">
      <formula>$C$4</formula>
    </cfRule>
  </conditionalFormatting>
  <conditionalFormatting sqref="AG27">
    <cfRule type="cellIs" dxfId="10507" priority="723" operator="lessThan">
      <formula>$C$4</formula>
    </cfRule>
  </conditionalFormatting>
  <conditionalFormatting sqref="AG28">
    <cfRule type="cellIs" dxfId="10506" priority="724" operator="lessThan">
      <formula>$C$4</formula>
    </cfRule>
  </conditionalFormatting>
  <conditionalFormatting sqref="AG29">
    <cfRule type="cellIs" dxfId="10505" priority="725" operator="lessThan">
      <formula>$C$4</formula>
    </cfRule>
  </conditionalFormatting>
  <conditionalFormatting sqref="AG30">
    <cfRule type="cellIs" dxfId="10504" priority="726" operator="lessThan">
      <formula>$C$4</formula>
    </cfRule>
  </conditionalFormatting>
  <conditionalFormatting sqref="AG31">
    <cfRule type="cellIs" dxfId="10503" priority="727" operator="lessThan">
      <formula>$C$4</formula>
    </cfRule>
  </conditionalFormatting>
  <conditionalFormatting sqref="AG32">
    <cfRule type="cellIs" dxfId="10502" priority="728" operator="lessThan">
      <formula>$C$4</formula>
    </cfRule>
  </conditionalFormatting>
  <conditionalFormatting sqref="AG33">
    <cfRule type="cellIs" dxfId="10501" priority="729" operator="lessThan">
      <formula>$C$4</formula>
    </cfRule>
  </conditionalFormatting>
  <conditionalFormatting sqref="AG34">
    <cfRule type="cellIs" dxfId="10500" priority="730" operator="lessThan">
      <formula>$C$4</formula>
    </cfRule>
  </conditionalFormatting>
  <conditionalFormatting sqref="AG35">
    <cfRule type="cellIs" dxfId="10499" priority="731" operator="lessThan">
      <formula>$C$4</formula>
    </cfRule>
  </conditionalFormatting>
  <conditionalFormatting sqref="AG36">
    <cfRule type="cellIs" dxfId="10498" priority="732" operator="lessThan">
      <formula>$C$4</formula>
    </cfRule>
  </conditionalFormatting>
  <conditionalFormatting sqref="AG37">
    <cfRule type="cellIs" dxfId="10497" priority="733" operator="lessThan">
      <formula>$C$4</formula>
    </cfRule>
  </conditionalFormatting>
  <conditionalFormatting sqref="AG38">
    <cfRule type="cellIs" dxfId="10496" priority="734" operator="lessThan">
      <formula>$C$4</formula>
    </cfRule>
  </conditionalFormatting>
  <conditionalFormatting sqref="AG39">
    <cfRule type="cellIs" dxfId="10495" priority="735" operator="lessThan">
      <formula>$C$4</formula>
    </cfRule>
  </conditionalFormatting>
  <conditionalFormatting sqref="AG40">
    <cfRule type="cellIs" dxfId="10494" priority="736" operator="lessThan">
      <formula>$C$4</formula>
    </cfRule>
  </conditionalFormatting>
  <conditionalFormatting sqref="AG41">
    <cfRule type="cellIs" dxfId="10493" priority="737" operator="lessThan">
      <formula>$C$4</formula>
    </cfRule>
  </conditionalFormatting>
  <conditionalFormatting sqref="AG42">
    <cfRule type="cellIs" dxfId="10492" priority="738" operator="lessThan">
      <formula>$C$4</formula>
    </cfRule>
  </conditionalFormatting>
  <conditionalFormatting sqref="AG43">
    <cfRule type="cellIs" dxfId="10491" priority="739" operator="lessThan">
      <formula>$C$4</formula>
    </cfRule>
  </conditionalFormatting>
  <conditionalFormatting sqref="AG44">
    <cfRule type="cellIs" dxfId="10490" priority="740" operator="lessThan">
      <formula>$C$4</formula>
    </cfRule>
  </conditionalFormatting>
  <conditionalFormatting sqref="AG45">
    <cfRule type="cellIs" dxfId="10489" priority="741" operator="lessThan">
      <formula>$C$4</formula>
    </cfRule>
  </conditionalFormatting>
  <conditionalFormatting sqref="AG46">
    <cfRule type="cellIs" dxfId="10488" priority="742" operator="lessThan">
      <formula>$C$4</formula>
    </cfRule>
  </conditionalFormatting>
  <conditionalFormatting sqref="AG47">
    <cfRule type="cellIs" dxfId="10487" priority="743" operator="lessThan">
      <formula>$C$4</formula>
    </cfRule>
  </conditionalFormatting>
  <conditionalFormatting sqref="AG48">
    <cfRule type="cellIs" dxfId="10486" priority="744" operator="lessThan">
      <formula>$C$4</formula>
    </cfRule>
  </conditionalFormatting>
  <conditionalFormatting sqref="AG49">
    <cfRule type="cellIs" dxfId="10485" priority="745" operator="lessThan">
      <formula>$C$4</formula>
    </cfRule>
  </conditionalFormatting>
  <conditionalFormatting sqref="AG50">
    <cfRule type="cellIs" dxfId="10484" priority="746" operator="lessThan">
      <formula>$C$4</formula>
    </cfRule>
  </conditionalFormatting>
  <conditionalFormatting sqref="AG51">
    <cfRule type="cellIs" dxfId="10483" priority="747" operator="lessThan">
      <formula>$C$4</formula>
    </cfRule>
  </conditionalFormatting>
  <conditionalFormatting sqref="AG52">
    <cfRule type="cellIs" dxfId="10482" priority="748" operator="lessThan">
      <formula>$C$4</formula>
    </cfRule>
  </conditionalFormatting>
  <conditionalFormatting sqref="AG53">
    <cfRule type="cellIs" dxfId="10481" priority="749" operator="lessThan">
      <formula>$C$4</formula>
    </cfRule>
  </conditionalFormatting>
  <conditionalFormatting sqref="AG54">
    <cfRule type="cellIs" dxfId="10480" priority="750" operator="lessThan">
      <formula>$C$4</formula>
    </cfRule>
  </conditionalFormatting>
  <conditionalFormatting sqref="AG55">
    <cfRule type="cellIs" dxfId="10479" priority="751" operator="lessThan">
      <formula>$C$4</formula>
    </cfRule>
  </conditionalFormatting>
  <conditionalFormatting sqref="AG56">
    <cfRule type="cellIs" dxfId="10478" priority="752" operator="lessThan">
      <formula>$C$4</formula>
    </cfRule>
  </conditionalFormatting>
  <conditionalFormatting sqref="AG57">
    <cfRule type="cellIs" dxfId="10477" priority="753" operator="lessThan">
      <formula>$C$4</formula>
    </cfRule>
  </conditionalFormatting>
  <conditionalFormatting sqref="AG58">
    <cfRule type="cellIs" dxfId="10476" priority="754" operator="lessThan">
      <formula>$C$4</formula>
    </cfRule>
  </conditionalFormatting>
  <conditionalFormatting sqref="AG59">
    <cfRule type="cellIs" dxfId="10475" priority="755" operator="lessThan">
      <formula>$C$4</formula>
    </cfRule>
  </conditionalFormatting>
  <conditionalFormatting sqref="AG60">
    <cfRule type="cellIs" dxfId="10474" priority="756" operator="lessThan">
      <formula>$C$4</formula>
    </cfRule>
  </conditionalFormatting>
  <conditionalFormatting sqref="AH11">
    <cfRule type="cellIs" dxfId="10473" priority="757" operator="lessThan">
      <formula>$C$4</formula>
    </cfRule>
  </conditionalFormatting>
  <conditionalFormatting sqref="AH12">
    <cfRule type="cellIs" dxfId="10472" priority="758" operator="lessThan">
      <formula>$C$4</formula>
    </cfRule>
  </conditionalFormatting>
  <conditionalFormatting sqref="AH13">
    <cfRule type="cellIs" dxfId="10471" priority="759" operator="lessThan">
      <formula>$C$4</formula>
    </cfRule>
  </conditionalFormatting>
  <conditionalFormatting sqref="AH14">
    <cfRule type="cellIs" dxfId="10470" priority="760" operator="lessThan">
      <formula>$C$4</formula>
    </cfRule>
  </conditionalFormatting>
  <conditionalFormatting sqref="AH15">
    <cfRule type="cellIs" dxfId="10469" priority="761" operator="lessThan">
      <formula>$C$4</formula>
    </cfRule>
  </conditionalFormatting>
  <conditionalFormatting sqref="AH16">
    <cfRule type="cellIs" dxfId="10468" priority="762" operator="lessThan">
      <formula>$C$4</formula>
    </cfRule>
  </conditionalFormatting>
  <conditionalFormatting sqref="AH17">
    <cfRule type="cellIs" dxfId="10467" priority="763" operator="lessThan">
      <formula>$C$4</formula>
    </cfRule>
  </conditionalFormatting>
  <conditionalFormatting sqref="AH18">
    <cfRule type="cellIs" dxfId="10466" priority="764" operator="lessThan">
      <formula>$C$4</formula>
    </cfRule>
  </conditionalFormatting>
  <conditionalFormatting sqref="AH19">
    <cfRule type="cellIs" dxfId="10465" priority="765" operator="lessThan">
      <formula>$C$4</formula>
    </cfRule>
  </conditionalFormatting>
  <conditionalFormatting sqref="AH20">
    <cfRule type="cellIs" dxfId="10464" priority="766" operator="lessThan">
      <formula>$C$4</formula>
    </cfRule>
  </conditionalFormatting>
  <conditionalFormatting sqref="AH21">
    <cfRule type="cellIs" dxfId="10463" priority="767" operator="lessThan">
      <formula>$C$4</formula>
    </cfRule>
  </conditionalFormatting>
  <conditionalFormatting sqref="AH22">
    <cfRule type="cellIs" dxfId="10462" priority="768" operator="lessThan">
      <formula>$C$4</formula>
    </cfRule>
  </conditionalFormatting>
  <conditionalFormatting sqref="AH23">
    <cfRule type="cellIs" dxfId="10461" priority="769" operator="lessThan">
      <formula>$C$4</formula>
    </cfRule>
  </conditionalFormatting>
  <conditionalFormatting sqref="AH24">
    <cfRule type="cellIs" dxfId="10460" priority="770" operator="lessThan">
      <formula>$C$4</formula>
    </cfRule>
  </conditionalFormatting>
  <conditionalFormatting sqref="AH25">
    <cfRule type="cellIs" dxfId="10459" priority="771" operator="lessThan">
      <formula>$C$4</formula>
    </cfRule>
  </conditionalFormatting>
  <conditionalFormatting sqref="AH26">
    <cfRule type="cellIs" dxfId="10458" priority="772" operator="lessThan">
      <formula>$C$4</formula>
    </cfRule>
  </conditionalFormatting>
  <conditionalFormatting sqref="AH27">
    <cfRule type="cellIs" dxfId="10457" priority="773" operator="lessThan">
      <formula>$C$4</formula>
    </cfRule>
  </conditionalFormatting>
  <conditionalFormatting sqref="AH28">
    <cfRule type="cellIs" dxfId="10456" priority="774" operator="lessThan">
      <formula>$C$4</formula>
    </cfRule>
  </conditionalFormatting>
  <conditionalFormatting sqref="AH29">
    <cfRule type="cellIs" dxfId="10455" priority="775" operator="lessThan">
      <formula>$C$4</formula>
    </cfRule>
  </conditionalFormatting>
  <conditionalFormatting sqref="AH30">
    <cfRule type="cellIs" dxfId="10454" priority="776" operator="lessThan">
      <formula>$C$4</formula>
    </cfRule>
  </conditionalFormatting>
  <conditionalFormatting sqref="AH31">
    <cfRule type="cellIs" dxfId="10453" priority="777" operator="lessThan">
      <formula>$C$4</formula>
    </cfRule>
  </conditionalFormatting>
  <conditionalFormatting sqref="AH32">
    <cfRule type="cellIs" dxfId="10452" priority="778" operator="lessThan">
      <formula>$C$4</formula>
    </cfRule>
  </conditionalFormatting>
  <conditionalFormatting sqref="AH33">
    <cfRule type="cellIs" dxfId="10451" priority="779" operator="lessThan">
      <formula>$C$4</formula>
    </cfRule>
  </conditionalFormatting>
  <conditionalFormatting sqref="AH34">
    <cfRule type="cellIs" dxfId="10450" priority="780" operator="lessThan">
      <formula>$C$4</formula>
    </cfRule>
  </conditionalFormatting>
  <conditionalFormatting sqref="AH35">
    <cfRule type="cellIs" dxfId="10449" priority="781" operator="lessThan">
      <formula>$C$4</formula>
    </cfRule>
  </conditionalFormatting>
  <conditionalFormatting sqref="AH36">
    <cfRule type="cellIs" dxfId="10448" priority="782" operator="lessThan">
      <formula>$C$4</formula>
    </cfRule>
  </conditionalFormatting>
  <conditionalFormatting sqref="AH37">
    <cfRule type="cellIs" dxfId="10447" priority="783" operator="lessThan">
      <formula>$C$4</formula>
    </cfRule>
  </conditionalFormatting>
  <conditionalFormatting sqref="AH38">
    <cfRule type="cellIs" dxfId="10446" priority="784" operator="lessThan">
      <formula>$C$4</formula>
    </cfRule>
  </conditionalFormatting>
  <conditionalFormatting sqref="AH39">
    <cfRule type="cellIs" dxfId="10445" priority="785" operator="lessThan">
      <formula>$C$4</formula>
    </cfRule>
  </conditionalFormatting>
  <conditionalFormatting sqref="AH40">
    <cfRule type="cellIs" dxfId="10444" priority="786" operator="lessThan">
      <formula>$C$4</formula>
    </cfRule>
  </conditionalFormatting>
  <conditionalFormatting sqref="AH41">
    <cfRule type="cellIs" dxfId="10443" priority="787" operator="lessThan">
      <formula>$C$4</formula>
    </cfRule>
  </conditionalFormatting>
  <conditionalFormatting sqref="AH42">
    <cfRule type="cellIs" dxfId="10442" priority="788" operator="lessThan">
      <formula>$C$4</formula>
    </cfRule>
  </conditionalFormatting>
  <conditionalFormatting sqref="AH43">
    <cfRule type="cellIs" dxfId="10441" priority="789" operator="lessThan">
      <formula>$C$4</formula>
    </cfRule>
  </conditionalFormatting>
  <conditionalFormatting sqref="AH44">
    <cfRule type="cellIs" dxfId="10440" priority="790" operator="lessThan">
      <formula>$C$4</formula>
    </cfRule>
  </conditionalFormatting>
  <conditionalFormatting sqref="AH45">
    <cfRule type="cellIs" dxfId="10439" priority="791" operator="lessThan">
      <formula>$C$4</formula>
    </cfRule>
  </conditionalFormatting>
  <conditionalFormatting sqref="AH46">
    <cfRule type="cellIs" dxfId="10438" priority="792" operator="lessThan">
      <formula>$C$4</formula>
    </cfRule>
  </conditionalFormatting>
  <conditionalFormatting sqref="AH47">
    <cfRule type="cellIs" dxfId="10437" priority="793" operator="lessThan">
      <formula>$C$4</formula>
    </cfRule>
  </conditionalFormatting>
  <conditionalFormatting sqref="AH48">
    <cfRule type="cellIs" dxfId="10436" priority="794" operator="lessThan">
      <formula>$C$4</formula>
    </cfRule>
  </conditionalFormatting>
  <conditionalFormatting sqref="AH49">
    <cfRule type="cellIs" dxfId="10435" priority="795" operator="lessThan">
      <formula>$C$4</formula>
    </cfRule>
  </conditionalFormatting>
  <conditionalFormatting sqref="AH50">
    <cfRule type="cellIs" dxfId="10434" priority="796" operator="lessThan">
      <formula>$C$4</formula>
    </cfRule>
  </conditionalFormatting>
  <conditionalFormatting sqref="AH51">
    <cfRule type="cellIs" dxfId="10433" priority="797" operator="lessThan">
      <formula>$C$4</formula>
    </cfRule>
  </conditionalFormatting>
  <conditionalFormatting sqref="AH52">
    <cfRule type="cellIs" dxfId="10432" priority="798" operator="lessThan">
      <formula>$C$4</formula>
    </cfRule>
  </conditionalFormatting>
  <conditionalFormatting sqref="AH53">
    <cfRule type="cellIs" dxfId="10431" priority="799" operator="lessThan">
      <formula>$C$4</formula>
    </cfRule>
  </conditionalFormatting>
  <conditionalFormatting sqref="AH54">
    <cfRule type="cellIs" dxfId="10430" priority="800" operator="lessThan">
      <formula>$C$4</formula>
    </cfRule>
  </conditionalFormatting>
  <conditionalFormatting sqref="AH55">
    <cfRule type="cellIs" dxfId="10429" priority="801" operator="lessThan">
      <formula>$C$4</formula>
    </cfRule>
  </conditionalFormatting>
  <conditionalFormatting sqref="AH56">
    <cfRule type="cellIs" dxfId="10428" priority="802" operator="lessThan">
      <formula>$C$4</formula>
    </cfRule>
  </conditionalFormatting>
  <conditionalFormatting sqref="AH57">
    <cfRule type="cellIs" dxfId="10427" priority="803" operator="lessThan">
      <formula>$C$4</formula>
    </cfRule>
  </conditionalFormatting>
  <conditionalFormatting sqref="AH58">
    <cfRule type="cellIs" dxfId="10426" priority="804" operator="lessThan">
      <formula>$C$4</formula>
    </cfRule>
  </conditionalFormatting>
  <conditionalFormatting sqref="AH59">
    <cfRule type="cellIs" dxfId="10425" priority="805" operator="lessThan">
      <formula>$C$4</formula>
    </cfRule>
  </conditionalFormatting>
  <conditionalFormatting sqref="AH60">
    <cfRule type="cellIs" dxfId="10424" priority="806" operator="lessThan">
      <formula>$C$4</formula>
    </cfRule>
  </conditionalFormatting>
  <conditionalFormatting sqref="AI11">
    <cfRule type="cellIs" dxfId="10423" priority="807" operator="lessThan">
      <formula>$C$4</formula>
    </cfRule>
  </conditionalFormatting>
  <conditionalFormatting sqref="AI12">
    <cfRule type="cellIs" dxfId="10422" priority="808" operator="lessThan">
      <formula>$C$4</formula>
    </cfRule>
  </conditionalFormatting>
  <conditionalFormatting sqref="AI13">
    <cfRule type="cellIs" dxfId="10421" priority="809" operator="lessThan">
      <formula>$C$4</formula>
    </cfRule>
  </conditionalFormatting>
  <conditionalFormatting sqref="AI14">
    <cfRule type="cellIs" dxfId="10420" priority="810" operator="lessThan">
      <formula>$C$4</formula>
    </cfRule>
  </conditionalFormatting>
  <conditionalFormatting sqref="AI15">
    <cfRule type="cellIs" dxfId="10419" priority="811" operator="lessThan">
      <formula>$C$4</formula>
    </cfRule>
  </conditionalFormatting>
  <conditionalFormatting sqref="AI16">
    <cfRule type="cellIs" dxfId="10418" priority="812" operator="lessThan">
      <formula>$C$4</formula>
    </cfRule>
  </conditionalFormatting>
  <conditionalFormatting sqref="AI17">
    <cfRule type="cellIs" dxfId="10417" priority="813" operator="lessThan">
      <formula>$C$4</formula>
    </cfRule>
  </conditionalFormatting>
  <conditionalFormatting sqref="AI18">
    <cfRule type="cellIs" dxfId="10416" priority="814" operator="lessThan">
      <formula>$C$4</formula>
    </cfRule>
  </conditionalFormatting>
  <conditionalFormatting sqref="AI19">
    <cfRule type="cellIs" dxfId="10415" priority="815" operator="lessThan">
      <formula>$C$4</formula>
    </cfRule>
  </conditionalFormatting>
  <conditionalFormatting sqref="AI20">
    <cfRule type="cellIs" dxfId="10414" priority="816" operator="lessThan">
      <formula>$C$4</formula>
    </cfRule>
  </conditionalFormatting>
  <conditionalFormatting sqref="AI21">
    <cfRule type="cellIs" dxfId="10413" priority="817" operator="lessThan">
      <formula>$C$4</formula>
    </cfRule>
  </conditionalFormatting>
  <conditionalFormatting sqref="AI22">
    <cfRule type="cellIs" dxfId="10412" priority="818" operator="lessThan">
      <formula>$C$4</formula>
    </cfRule>
  </conditionalFormatting>
  <conditionalFormatting sqref="AI23">
    <cfRule type="cellIs" dxfId="10411" priority="819" operator="lessThan">
      <formula>$C$4</formula>
    </cfRule>
  </conditionalFormatting>
  <conditionalFormatting sqref="AI24">
    <cfRule type="cellIs" dxfId="10410" priority="820" operator="lessThan">
      <formula>$C$4</formula>
    </cfRule>
  </conditionalFormatting>
  <conditionalFormatting sqref="AI25">
    <cfRule type="cellIs" dxfId="10409" priority="821" operator="lessThan">
      <formula>$C$4</formula>
    </cfRule>
  </conditionalFormatting>
  <conditionalFormatting sqref="AI26">
    <cfRule type="cellIs" dxfId="10408" priority="822" operator="lessThan">
      <formula>$C$4</formula>
    </cfRule>
  </conditionalFormatting>
  <conditionalFormatting sqref="AI27">
    <cfRule type="cellIs" dxfId="10407" priority="823" operator="lessThan">
      <formula>$C$4</formula>
    </cfRule>
  </conditionalFormatting>
  <conditionalFormatting sqref="AI28">
    <cfRule type="cellIs" dxfId="10406" priority="824" operator="lessThan">
      <formula>$C$4</formula>
    </cfRule>
  </conditionalFormatting>
  <conditionalFormatting sqref="AI29">
    <cfRule type="cellIs" dxfId="10405" priority="825" operator="lessThan">
      <formula>$C$4</formula>
    </cfRule>
  </conditionalFormatting>
  <conditionalFormatting sqref="AI30">
    <cfRule type="cellIs" dxfId="10404" priority="826" operator="lessThan">
      <formula>$C$4</formula>
    </cfRule>
  </conditionalFormatting>
  <conditionalFormatting sqref="AI31">
    <cfRule type="cellIs" dxfId="10403" priority="827" operator="lessThan">
      <formula>$C$4</formula>
    </cfRule>
  </conditionalFormatting>
  <conditionalFormatting sqref="AI32">
    <cfRule type="cellIs" dxfId="10402" priority="828" operator="lessThan">
      <formula>$C$4</formula>
    </cfRule>
  </conditionalFormatting>
  <conditionalFormatting sqref="AI33">
    <cfRule type="cellIs" dxfId="10401" priority="829" operator="lessThan">
      <formula>$C$4</formula>
    </cfRule>
  </conditionalFormatting>
  <conditionalFormatting sqref="AI34">
    <cfRule type="cellIs" dxfId="10400" priority="830" operator="lessThan">
      <formula>$C$4</formula>
    </cfRule>
  </conditionalFormatting>
  <conditionalFormatting sqref="AI35">
    <cfRule type="cellIs" dxfId="10399" priority="831" operator="lessThan">
      <formula>$C$4</formula>
    </cfRule>
  </conditionalFormatting>
  <conditionalFormatting sqref="AI36">
    <cfRule type="cellIs" dxfId="10398" priority="832" operator="lessThan">
      <formula>$C$4</formula>
    </cfRule>
  </conditionalFormatting>
  <conditionalFormatting sqref="AI37">
    <cfRule type="cellIs" dxfId="10397" priority="833" operator="lessThan">
      <formula>$C$4</formula>
    </cfRule>
  </conditionalFormatting>
  <conditionalFormatting sqref="AI38">
    <cfRule type="cellIs" dxfId="10396" priority="834" operator="lessThan">
      <formula>$C$4</formula>
    </cfRule>
  </conditionalFormatting>
  <conditionalFormatting sqref="AI39">
    <cfRule type="cellIs" dxfId="10395" priority="835" operator="lessThan">
      <formula>$C$4</formula>
    </cfRule>
  </conditionalFormatting>
  <conditionalFormatting sqref="AI40">
    <cfRule type="cellIs" dxfId="10394" priority="836" operator="lessThan">
      <formula>$C$4</formula>
    </cfRule>
  </conditionalFormatting>
  <conditionalFormatting sqref="AI41">
    <cfRule type="cellIs" dxfId="10393" priority="837" operator="lessThan">
      <formula>$C$4</formula>
    </cfRule>
  </conditionalFormatting>
  <conditionalFormatting sqref="AI42">
    <cfRule type="cellIs" dxfId="10392" priority="838" operator="lessThan">
      <formula>$C$4</formula>
    </cfRule>
  </conditionalFormatting>
  <conditionalFormatting sqref="AI43">
    <cfRule type="cellIs" dxfId="10391" priority="839" operator="lessThan">
      <formula>$C$4</formula>
    </cfRule>
  </conditionalFormatting>
  <conditionalFormatting sqref="AI44">
    <cfRule type="cellIs" dxfId="10390" priority="840" operator="lessThan">
      <formula>$C$4</formula>
    </cfRule>
  </conditionalFormatting>
  <conditionalFormatting sqref="AI45">
    <cfRule type="cellIs" dxfId="10389" priority="841" operator="lessThan">
      <formula>$C$4</formula>
    </cfRule>
  </conditionalFormatting>
  <conditionalFormatting sqref="AI46">
    <cfRule type="cellIs" dxfId="10388" priority="842" operator="lessThan">
      <formula>$C$4</formula>
    </cfRule>
  </conditionalFormatting>
  <conditionalFormatting sqref="AI47">
    <cfRule type="cellIs" dxfId="10387" priority="843" operator="lessThan">
      <formula>$C$4</formula>
    </cfRule>
  </conditionalFormatting>
  <conditionalFormatting sqref="AI48">
    <cfRule type="cellIs" dxfId="10386" priority="844" operator="lessThan">
      <formula>$C$4</formula>
    </cfRule>
  </conditionalFormatting>
  <conditionalFormatting sqref="AI49">
    <cfRule type="cellIs" dxfId="10385" priority="845" operator="lessThan">
      <formula>$C$4</formula>
    </cfRule>
  </conditionalFormatting>
  <conditionalFormatting sqref="AI50">
    <cfRule type="cellIs" dxfId="10384" priority="846" operator="lessThan">
      <formula>$C$4</formula>
    </cfRule>
  </conditionalFormatting>
  <conditionalFormatting sqref="AI51">
    <cfRule type="cellIs" dxfId="10383" priority="847" operator="lessThan">
      <formula>$C$4</formula>
    </cfRule>
  </conditionalFormatting>
  <conditionalFormatting sqref="AI52">
    <cfRule type="cellIs" dxfId="10382" priority="848" operator="lessThan">
      <formula>$C$4</formula>
    </cfRule>
  </conditionalFormatting>
  <conditionalFormatting sqref="AI53">
    <cfRule type="cellIs" dxfId="10381" priority="849" operator="lessThan">
      <formula>$C$4</formula>
    </cfRule>
  </conditionalFormatting>
  <conditionalFormatting sqref="AI54">
    <cfRule type="cellIs" dxfId="10380" priority="850" operator="lessThan">
      <formula>$C$4</formula>
    </cfRule>
  </conditionalFormatting>
  <conditionalFormatting sqref="AI55">
    <cfRule type="cellIs" dxfId="10379" priority="851" operator="lessThan">
      <formula>$C$4</formula>
    </cfRule>
  </conditionalFormatting>
  <conditionalFormatting sqref="AI56">
    <cfRule type="cellIs" dxfId="10378" priority="852" operator="lessThan">
      <formula>$C$4</formula>
    </cfRule>
  </conditionalFormatting>
  <conditionalFormatting sqref="AI57">
    <cfRule type="cellIs" dxfId="10377" priority="853" operator="lessThan">
      <formula>$C$4</formula>
    </cfRule>
  </conditionalFormatting>
  <conditionalFormatting sqref="AI58">
    <cfRule type="cellIs" dxfId="10376" priority="854" operator="lessThan">
      <formula>$C$4</formula>
    </cfRule>
  </conditionalFormatting>
  <conditionalFormatting sqref="AI59">
    <cfRule type="cellIs" dxfId="10375" priority="855" operator="lessThan">
      <formula>$C$4</formula>
    </cfRule>
  </conditionalFormatting>
  <conditionalFormatting sqref="AI60">
    <cfRule type="cellIs" dxfId="10374" priority="856" operator="lessThan">
      <formula>$C$4</formula>
    </cfRule>
  </conditionalFormatting>
  <conditionalFormatting sqref="AJ11">
    <cfRule type="cellIs" dxfId="10373" priority="857" operator="lessThan">
      <formula>$C$4</formula>
    </cfRule>
  </conditionalFormatting>
  <conditionalFormatting sqref="AJ12">
    <cfRule type="cellIs" dxfId="10372" priority="858" operator="lessThan">
      <formula>$C$4</formula>
    </cfRule>
  </conditionalFormatting>
  <conditionalFormatting sqref="AJ13">
    <cfRule type="cellIs" dxfId="10371" priority="859" operator="lessThan">
      <formula>$C$4</formula>
    </cfRule>
  </conditionalFormatting>
  <conditionalFormatting sqref="AJ14">
    <cfRule type="cellIs" dxfId="10370" priority="860" operator="lessThan">
      <formula>$C$4</formula>
    </cfRule>
  </conditionalFormatting>
  <conditionalFormatting sqref="AJ15">
    <cfRule type="cellIs" dxfId="10369" priority="861" operator="lessThan">
      <formula>$C$4</formula>
    </cfRule>
  </conditionalFormatting>
  <conditionalFormatting sqref="AJ16">
    <cfRule type="cellIs" dxfId="10368" priority="862" operator="lessThan">
      <formula>$C$4</formula>
    </cfRule>
  </conditionalFormatting>
  <conditionalFormatting sqref="AJ17">
    <cfRule type="cellIs" dxfId="10367" priority="863" operator="lessThan">
      <formula>$C$4</formula>
    </cfRule>
  </conditionalFormatting>
  <conditionalFormatting sqref="AJ18">
    <cfRule type="cellIs" dxfId="10366" priority="864" operator="lessThan">
      <formula>$C$4</formula>
    </cfRule>
  </conditionalFormatting>
  <conditionalFormatting sqref="AJ19">
    <cfRule type="cellIs" dxfId="10365" priority="865" operator="lessThan">
      <formula>$C$4</formula>
    </cfRule>
  </conditionalFormatting>
  <conditionalFormatting sqref="AJ20">
    <cfRule type="cellIs" dxfId="10364" priority="866" operator="lessThan">
      <formula>$C$4</formula>
    </cfRule>
  </conditionalFormatting>
  <conditionalFormatting sqref="AJ21">
    <cfRule type="cellIs" dxfId="10363" priority="867" operator="lessThan">
      <formula>$C$4</formula>
    </cfRule>
  </conditionalFormatting>
  <conditionalFormatting sqref="AJ22">
    <cfRule type="cellIs" dxfId="10362" priority="868" operator="lessThan">
      <formula>$C$4</formula>
    </cfRule>
  </conditionalFormatting>
  <conditionalFormatting sqref="AJ23">
    <cfRule type="cellIs" dxfId="10361" priority="869" operator="lessThan">
      <formula>$C$4</formula>
    </cfRule>
  </conditionalFormatting>
  <conditionalFormatting sqref="AJ24">
    <cfRule type="cellIs" dxfId="10360" priority="870" operator="lessThan">
      <formula>$C$4</formula>
    </cfRule>
  </conditionalFormatting>
  <conditionalFormatting sqref="AJ25">
    <cfRule type="cellIs" dxfId="10359" priority="871" operator="lessThan">
      <formula>$C$4</formula>
    </cfRule>
  </conditionalFormatting>
  <conditionalFormatting sqref="AJ26">
    <cfRule type="cellIs" dxfId="10358" priority="872" operator="lessThan">
      <formula>$C$4</formula>
    </cfRule>
  </conditionalFormatting>
  <conditionalFormatting sqref="AJ27">
    <cfRule type="cellIs" dxfId="10357" priority="873" operator="lessThan">
      <formula>$C$4</formula>
    </cfRule>
  </conditionalFormatting>
  <conditionalFormatting sqref="AJ28">
    <cfRule type="cellIs" dxfId="10356" priority="874" operator="lessThan">
      <formula>$C$4</formula>
    </cfRule>
  </conditionalFormatting>
  <conditionalFormatting sqref="AJ29">
    <cfRule type="cellIs" dxfId="10355" priority="875" operator="lessThan">
      <formula>$C$4</formula>
    </cfRule>
  </conditionalFormatting>
  <conditionalFormatting sqref="AJ30">
    <cfRule type="cellIs" dxfId="10354" priority="876" operator="lessThan">
      <formula>$C$4</formula>
    </cfRule>
  </conditionalFormatting>
  <conditionalFormatting sqref="AJ31">
    <cfRule type="cellIs" dxfId="10353" priority="877" operator="lessThan">
      <formula>$C$4</formula>
    </cfRule>
  </conditionalFormatting>
  <conditionalFormatting sqref="AJ32">
    <cfRule type="cellIs" dxfId="10352" priority="878" operator="lessThan">
      <formula>$C$4</formula>
    </cfRule>
  </conditionalFormatting>
  <conditionalFormatting sqref="AJ33">
    <cfRule type="cellIs" dxfId="10351" priority="879" operator="lessThan">
      <formula>$C$4</formula>
    </cfRule>
  </conditionalFormatting>
  <conditionalFormatting sqref="AJ34">
    <cfRule type="cellIs" dxfId="10350" priority="880" operator="lessThan">
      <formula>$C$4</formula>
    </cfRule>
  </conditionalFormatting>
  <conditionalFormatting sqref="AJ35">
    <cfRule type="cellIs" dxfId="10349" priority="881" operator="lessThan">
      <formula>$C$4</formula>
    </cfRule>
  </conditionalFormatting>
  <conditionalFormatting sqref="AJ36">
    <cfRule type="cellIs" dxfId="10348" priority="882" operator="lessThan">
      <formula>$C$4</formula>
    </cfRule>
  </conditionalFormatting>
  <conditionalFormatting sqref="AJ37">
    <cfRule type="cellIs" dxfId="10347" priority="883" operator="lessThan">
      <formula>$C$4</formula>
    </cfRule>
  </conditionalFormatting>
  <conditionalFormatting sqref="AJ38">
    <cfRule type="cellIs" dxfId="10346" priority="884" operator="lessThan">
      <formula>$C$4</formula>
    </cfRule>
  </conditionalFormatting>
  <conditionalFormatting sqref="AJ39">
    <cfRule type="cellIs" dxfId="10345" priority="885" operator="lessThan">
      <formula>$C$4</formula>
    </cfRule>
  </conditionalFormatting>
  <conditionalFormatting sqref="AJ40">
    <cfRule type="cellIs" dxfId="10344" priority="886" operator="lessThan">
      <formula>$C$4</formula>
    </cfRule>
  </conditionalFormatting>
  <conditionalFormatting sqref="AJ41">
    <cfRule type="cellIs" dxfId="10343" priority="887" operator="lessThan">
      <formula>$C$4</formula>
    </cfRule>
  </conditionalFormatting>
  <conditionalFormatting sqref="AJ42">
    <cfRule type="cellIs" dxfId="10342" priority="888" operator="lessThan">
      <formula>$C$4</formula>
    </cfRule>
  </conditionalFormatting>
  <conditionalFormatting sqref="AJ43">
    <cfRule type="cellIs" dxfId="10341" priority="889" operator="lessThan">
      <formula>$C$4</formula>
    </cfRule>
  </conditionalFormatting>
  <conditionalFormatting sqref="AJ44">
    <cfRule type="cellIs" dxfId="10340" priority="890" operator="lessThan">
      <formula>$C$4</formula>
    </cfRule>
  </conditionalFormatting>
  <conditionalFormatting sqref="AJ45">
    <cfRule type="cellIs" dxfId="10339" priority="891" operator="lessThan">
      <formula>$C$4</formula>
    </cfRule>
  </conditionalFormatting>
  <conditionalFormatting sqref="AJ46">
    <cfRule type="cellIs" dxfId="10338" priority="892" operator="lessThan">
      <formula>$C$4</formula>
    </cfRule>
  </conditionalFormatting>
  <conditionalFormatting sqref="AJ47">
    <cfRule type="cellIs" dxfId="10337" priority="893" operator="lessThan">
      <formula>$C$4</formula>
    </cfRule>
  </conditionalFormatting>
  <conditionalFormatting sqref="AJ48">
    <cfRule type="cellIs" dxfId="10336" priority="894" operator="lessThan">
      <formula>$C$4</formula>
    </cfRule>
  </conditionalFormatting>
  <conditionalFormatting sqref="AJ49">
    <cfRule type="cellIs" dxfId="10335" priority="895" operator="lessThan">
      <formula>$C$4</formula>
    </cfRule>
  </conditionalFormatting>
  <conditionalFormatting sqref="AJ50">
    <cfRule type="cellIs" dxfId="10334" priority="896" operator="lessThan">
      <formula>$C$4</formula>
    </cfRule>
  </conditionalFormatting>
  <conditionalFormatting sqref="AJ51">
    <cfRule type="cellIs" dxfId="10333" priority="897" operator="lessThan">
      <formula>$C$4</formula>
    </cfRule>
  </conditionalFormatting>
  <conditionalFormatting sqref="AJ52">
    <cfRule type="cellIs" dxfId="10332" priority="898" operator="lessThan">
      <formula>$C$4</formula>
    </cfRule>
  </conditionalFormatting>
  <conditionalFormatting sqref="AJ53">
    <cfRule type="cellIs" dxfId="10331" priority="899" operator="lessThan">
      <formula>$C$4</formula>
    </cfRule>
  </conditionalFormatting>
  <conditionalFormatting sqref="AJ54">
    <cfRule type="cellIs" dxfId="10330" priority="900" operator="lessThan">
      <formula>$C$4</formula>
    </cfRule>
  </conditionalFormatting>
  <conditionalFormatting sqref="AJ55">
    <cfRule type="cellIs" dxfId="10329" priority="901" operator="lessThan">
      <formula>$C$4</formula>
    </cfRule>
  </conditionalFormatting>
  <conditionalFormatting sqref="AJ56">
    <cfRule type="cellIs" dxfId="10328" priority="902" operator="lessThan">
      <formula>$C$4</formula>
    </cfRule>
  </conditionalFormatting>
  <conditionalFormatting sqref="AJ57">
    <cfRule type="cellIs" dxfId="10327" priority="903" operator="lessThan">
      <formula>$C$4</formula>
    </cfRule>
  </conditionalFormatting>
  <conditionalFormatting sqref="AJ58">
    <cfRule type="cellIs" dxfId="10326" priority="904" operator="lessThan">
      <formula>$C$4</formula>
    </cfRule>
  </conditionalFormatting>
  <conditionalFormatting sqref="AJ59">
    <cfRule type="cellIs" dxfId="10325" priority="905" operator="lessThan">
      <formula>$C$4</formula>
    </cfRule>
  </conditionalFormatting>
  <conditionalFormatting sqref="AJ60">
    <cfRule type="cellIs" dxfId="10324" priority="906" operator="lessThan">
      <formula>$C$4</formula>
    </cfRule>
  </conditionalFormatting>
  <conditionalFormatting sqref="AK11">
    <cfRule type="cellIs" dxfId="10323" priority="907" operator="lessThan">
      <formula>$C$4</formula>
    </cfRule>
  </conditionalFormatting>
  <conditionalFormatting sqref="AK12">
    <cfRule type="cellIs" dxfId="10322" priority="908" operator="lessThan">
      <formula>$C$4</formula>
    </cfRule>
  </conditionalFormatting>
  <conditionalFormatting sqref="AK13">
    <cfRule type="cellIs" dxfId="10321" priority="909" operator="lessThan">
      <formula>$C$4</formula>
    </cfRule>
  </conditionalFormatting>
  <conditionalFormatting sqref="AK14">
    <cfRule type="cellIs" dxfId="10320" priority="910" operator="lessThan">
      <formula>$C$4</formula>
    </cfRule>
  </conditionalFormatting>
  <conditionalFormatting sqref="AK15">
    <cfRule type="cellIs" dxfId="10319" priority="911" operator="lessThan">
      <formula>$C$4</formula>
    </cfRule>
  </conditionalFormatting>
  <conditionalFormatting sqref="AK16">
    <cfRule type="cellIs" dxfId="10318" priority="912" operator="lessThan">
      <formula>$C$4</formula>
    </cfRule>
  </conditionalFormatting>
  <conditionalFormatting sqref="AK17">
    <cfRule type="cellIs" dxfId="10317" priority="913" operator="lessThan">
      <formula>$C$4</formula>
    </cfRule>
  </conditionalFormatting>
  <conditionalFormatting sqref="AK18">
    <cfRule type="cellIs" dxfId="10316" priority="914" operator="lessThan">
      <formula>$C$4</formula>
    </cfRule>
  </conditionalFormatting>
  <conditionalFormatting sqref="AK19">
    <cfRule type="cellIs" dxfId="10315" priority="915" operator="lessThan">
      <formula>$C$4</formula>
    </cfRule>
  </conditionalFormatting>
  <conditionalFormatting sqref="AK20">
    <cfRule type="cellIs" dxfId="10314" priority="916" operator="lessThan">
      <formula>$C$4</formula>
    </cfRule>
  </conditionalFormatting>
  <conditionalFormatting sqref="AK21">
    <cfRule type="cellIs" dxfId="10313" priority="917" operator="lessThan">
      <formula>$C$4</formula>
    </cfRule>
  </conditionalFormatting>
  <conditionalFormatting sqref="AK22">
    <cfRule type="cellIs" dxfId="10312" priority="918" operator="lessThan">
      <formula>$C$4</formula>
    </cfRule>
  </conditionalFormatting>
  <conditionalFormatting sqref="AK23">
    <cfRule type="cellIs" dxfId="10311" priority="919" operator="lessThan">
      <formula>$C$4</formula>
    </cfRule>
  </conditionalFormatting>
  <conditionalFormatting sqref="AK24">
    <cfRule type="cellIs" dxfId="10310" priority="920" operator="lessThan">
      <formula>$C$4</formula>
    </cfRule>
  </conditionalFormatting>
  <conditionalFormatting sqref="AK25">
    <cfRule type="cellIs" dxfId="10309" priority="921" operator="lessThan">
      <formula>$C$4</formula>
    </cfRule>
  </conditionalFormatting>
  <conditionalFormatting sqref="AK26">
    <cfRule type="cellIs" dxfId="10308" priority="922" operator="lessThan">
      <formula>$C$4</formula>
    </cfRule>
  </conditionalFormatting>
  <conditionalFormatting sqref="AK27">
    <cfRule type="cellIs" dxfId="10307" priority="923" operator="lessThan">
      <formula>$C$4</formula>
    </cfRule>
  </conditionalFormatting>
  <conditionalFormatting sqref="AK28">
    <cfRule type="cellIs" dxfId="10306" priority="924" operator="lessThan">
      <formula>$C$4</formula>
    </cfRule>
  </conditionalFormatting>
  <conditionalFormatting sqref="AK29">
    <cfRule type="cellIs" dxfId="10305" priority="925" operator="lessThan">
      <formula>$C$4</formula>
    </cfRule>
  </conditionalFormatting>
  <conditionalFormatting sqref="AK30">
    <cfRule type="cellIs" dxfId="10304" priority="926" operator="lessThan">
      <formula>$C$4</formula>
    </cfRule>
  </conditionalFormatting>
  <conditionalFormatting sqref="AK31">
    <cfRule type="cellIs" dxfId="10303" priority="927" operator="lessThan">
      <formula>$C$4</formula>
    </cfRule>
  </conditionalFormatting>
  <conditionalFormatting sqref="AK32">
    <cfRule type="cellIs" dxfId="10302" priority="928" operator="lessThan">
      <formula>$C$4</formula>
    </cfRule>
  </conditionalFormatting>
  <conditionalFormatting sqref="AK33">
    <cfRule type="cellIs" dxfId="10301" priority="929" operator="lessThan">
      <formula>$C$4</formula>
    </cfRule>
  </conditionalFormatting>
  <conditionalFormatting sqref="AK34">
    <cfRule type="cellIs" dxfId="10300" priority="930" operator="lessThan">
      <formula>$C$4</formula>
    </cfRule>
  </conditionalFormatting>
  <conditionalFormatting sqref="AK35">
    <cfRule type="cellIs" dxfId="10299" priority="931" operator="lessThan">
      <formula>$C$4</formula>
    </cfRule>
  </conditionalFormatting>
  <conditionalFormatting sqref="AK36">
    <cfRule type="cellIs" dxfId="10298" priority="932" operator="lessThan">
      <formula>$C$4</formula>
    </cfRule>
  </conditionalFormatting>
  <conditionalFormatting sqref="AK37">
    <cfRule type="cellIs" dxfId="10297" priority="933" operator="lessThan">
      <formula>$C$4</formula>
    </cfRule>
  </conditionalFormatting>
  <conditionalFormatting sqref="AK38">
    <cfRule type="cellIs" dxfId="10296" priority="934" operator="lessThan">
      <formula>$C$4</formula>
    </cfRule>
  </conditionalFormatting>
  <conditionalFormatting sqref="AK39">
    <cfRule type="cellIs" dxfId="10295" priority="935" operator="lessThan">
      <formula>$C$4</formula>
    </cfRule>
  </conditionalFormatting>
  <conditionalFormatting sqref="AK40">
    <cfRule type="cellIs" dxfId="10294" priority="936" operator="lessThan">
      <formula>$C$4</formula>
    </cfRule>
  </conditionalFormatting>
  <conditionalFormatting sqref="AK41">
    <cfRule type="cellIs" dxfId="10293" priority="937" operator="lessThan">
      <formula>$C$4</formula>
    </cfRule>
  </conditionalFormatting>
  <conditionalFormatting sqref="AK42">
    <cfRule type="cellIs" dxfId="10292" priority="938" operator="lessThan">
      <formula>$C$4</formula>
    </cfRule>
  </conditionalFormatting>
  <conditionalFormatting sqref="AK43">
    <cfRule type="cellIs" dxfId="10291" priority="939" operator="lessThan">
      <formula>$C$4</formula>
    </cfRule>
  </conditionalFormatting>
  <conditionalFormatting sqref="AK44">
    <cfRule type="cellIs" dxfId="10290" priority="940" operator="lessThan">
      <formula>$C$4</formula>
    </cfRule>
  </conditionalFormatting>
  <conditionalFormatting sqref="AK45">
    <cfRule type="cellIs" dxfId="10289" priority="941" operator="lessThan">
      <formula>$C$4</formula>
    </cfRule>
  </conditionalFormatting>
  <conditionalFormatting sqref="AK46">
    <cfRule type="cellIs" dxfId="10288" priority="942" operator="lessThan">
      <formula>$C$4</formula>
    </cfRule>
  </conditionalFormatting>
  <conditionalFormatting sqref="AK47">
    <cfRule type="cellIs" dxfId="10287" priority="943" operator="lessThan">
      <formula>$C$4</formula>
    </cfRule>
  </conditionalFormatting>
  <conditionalFormatting sqref="AK48">
    <cfRule type="cellIs" dxfId="10286" priority="944" operator="lessThan">
      <formula>$C$4</formula>
    </cfRule>
  </conditionalFormatting>
  <conditionalFormatting sqref="AK49">
    <cfRule type="cellIs" dxfId="10285" priority="945" operator="lessThan">
      <formula>$C$4</formula>
    </cfRule>
  </conditionalFormatting>
  <conditionalFormatting sqref="AK50">
    <cfRule type="cellIs" dxfId="10284" priority="946" operator="lessThan">
      <formula>$C$4</formula>
    </cfRule>
  </conditionalFormatting>
  <conditionalFormatting sqref="AK51">
    <cfRule type="cellIs" dxfId="10283" priority="947" operator="lessThan">
      <formula>$C$4</formula>
    </cfRule>
  </conditionalFormatting>
  <conditionalFormatting sqref="AK52">
    <cfRule type="cellIs" dxfId="10282" priority="948" operator="lessThan">
      <formula>$C$4</formula>
    </cfRule>
  </conditionalFormatting>
  <conditionalFormatting sqref="AK53">
    <cfRule type="cellIs" dxfId="10281" priority="949" operator="lessThan">
      <formula>$C$4</formula>
    </cfRule>
  </conditionalFormatting>
  <conditionalFormatting sqref="AK54">
    <cfRule type="cellIs" dxfId="10280" priority="950" operator="lessThan">
      <formula>$C$4</formula>
    </cfRule>
  </conditionalFormatting>
  <conditionalFormatting sqref="AK55">
    <cfRule type="cellIs" dxfId="10279" priority="951" operator="lessThan">
      <formula>$C$4</formula>
    </cfRule>
  </conditionalFormatting>
  <conditionalFormatting sqref="AK56">
    <cfRule type="cellIs" dxfId="10278" priority="952" operator="lessThan">
      <formula>$C$4</formula>
    </cfRule>
  </conditionalFormatting>
  <conditionalFormatting sqref="AK57">
    <cfRule type="cellIs" dxfId="10277" priority="953" operator="lessThan">
      <formula>$C$4</formula>
    </cfRule>
  </conditionalFormatting>
  <conditionalFormatting sqref="AK58">
    <cfRule type="cellIs" dxfId="10276" priority="954" operator="lessThan">
      <formula>$C$4</formula>
    </cfRule>
  </conditionalFormatting>
  <conditionalFormatting sqref="AK59">
    <cfRule type="cellIs" dxfId="10275" priority="955" operator="lessThan">
      <formula>$C$4</formula>
    </cfRule>
  </conditionalFormatting>
  <conditionalFormatting sqref="AK60">
    <cfRule type="cellIs" dxfId="10274" priority="956" operator="lessThan">
      <formula>$C$4</formula>
    </cfRule>
  </conditionalFormatting>
  <conditionalFormatting sqref="AL11">
    <cfRule type="cellIs" dxfId="10273" priority="957" operator="lessThan">
      <formula>$C$4</formula>
    </cfRule>
  </conditionalFormatting>
  <conditionalFormatting sqref="AL12">
    <cfRule type="cellIs" dxfId="10272" priority="958" operator="lessThan">
      <formula>$C$4</formula>
    </cfRule>
  </conditionalFormatting>
  <conditionalFormatting sqref="AL13">
    <cfRule type="cellIs" dxfId="10271" priority="959" operator="lessThan">
      <formula>$C$4</formula>
    </cfRule>
  </conditionalFormatting>
  <conditionalFormatting sqref="AL14">
    <cfRule type="cellIs" dxfId="10270" priority="960" operator="lessThan">
      <formula>$C$4</formula>
    </cfRule>
  </conditionalFormatting>
  <conditionalFormatting sqref="AL15">
    <cfRule type="cellIs" dxfId="10269" priority="961" operator="lessThan">
      <formula>$C$4</formula>
    </cfRule>
  </conditionalFormatting>
  <conditionalFormatting sqref="AL16">
    <cfRule type="cellIs" dxfId="10268" priority="962" operator="lessThan">
      <formula>$C$4</formula>
    </cfRule>
  </conditionalFormatting>
  <conditionalFormatting sqref="AL17">
    <cfRule type="cellIs" dxfId="10267" priority="963" operator="lessThan">
      <formula>$C$4</formula>
    </cfRule>
  </conditionalFormatting>
  <conditionalFormatting sqref="AL18">
    <cfRule type="cellIs" dxfId="10266" priority="964" operator="lessThan">
      <formula>$C$4</formula>
    </cfRule>
  </conditionalFormatting>
  <conditionalFormatting sqref="AL19">
    <cfRule type="cellIs" dxfId="10265" priority="965" operator="lessThan">
      <formula>$C$4</formula>
    </cfRule>
  </conditionalFormatting>
  <conditionalFormatting sqref="AL20">
    <cfRule type="cellIs" dxfId="10264" priority="966" operator="lessThan">
      <formula>$C$4</formula>
    </cfRule>
  </conditionalFormatting>
  <conditionalFormatting sqref="AL21">
    <cfRule type="cellIs" dxfId="10263" priority="967" operator="lessThan">
      <formula>$C$4</formula>
    </cfRule>
  </conditionalFormatting>
  <conditionalFormatting sqref="AL22">
    <cfRule type="cellIs" dxfId="10262" priority="968" operator="lessThan">
      <formula>$C$4</formula>
    </cfRule>
  </conditionalFormatting>
  <conditionalFormatting sqref="AL23">
    <cfRule type="cellIs" dxfId="10261" priority="969" operator="lessThan">
      <formula>$C$4</formula>
    </cfRule>
  </conditionalFormatting>
  <conditionalFormatting sqref="AL24">
    <cfRule type="cellIs" dxfId="10260" priority="970" operator="lessThan">
      <formula>$C$4</formula>
    </cfRule>
  </conditionalFormatting>
  <conditionalFormatting sqref="AL25">
    <cfRule type="cellIs" dxfId="10259" priority="971" operator="lessThan">
      <formula>$C$4</formula>
    </cfRule>
  </conditionalFormatting>
  <conditionalFormatting sqref="AL26">
    <cfRule type="cellIs" dxfId="10258" priority="972" operator="lessThan">
      <formula>$C$4</formula>
    </cfRule>
  </conditionalFormatting>
  <conditionalFormatting sqref="AL27">
    <cfRule type="cellIs" dxfId="10257" priority="973" operator="lessThan">
      <formula>$C$4</formula>
    </cfRule>
  </conditionalFormatting>
  <conditionalFormatting sqref="AL28">
    <cfRule type="cellIs" dxfId="10256" priority="974" operator="lessThan">
      <formula>$C$4</formula>
    </cfRule>
  </conditionalFormatting>
  <conditionalFormatting sqref="AL29">
    <cfRule type="cellIs" dxfId="10255" priority="975" operator="lessThan">
      <formula>$C$4</formula>
    </cfRule>
  </conditionalFormatting>
  <conditionalFormatting sqref="AL30">
    <cfRule type="cellIs" dxfId="10254" priority="976" operator="lessThan">
      <formula>$C$4</formula>
    </cfRule>
  </conditionalFormatting>
  <conditionalFormatting sqref="AL31">
    <cfRule type="cellIs" dxfId="10253" priority="977" operator="lessThan">
      <formula>$C$4</formula>
    </cfRule>
  </conditionalFormatting>
  <conditionalFormatting sqref="AL32">
    <cfRule type="cellIs" dxfId="10252" priority="978" operator="lessThan">
      <formula>$C$4</formula>
    </cfRule>
  </conditionalFormatting>
  <conditionalFormatting sqref="AL33">
    <cfRule type="cellIs" dxfId="10251" priority="979" operator="lessThan">
      <formula>$C$4</formula>
    </cfRule>
  </conditionalFormatting>
  <conditionalFormatting sqref="AL34">
    <cfRule type="cellIs" dxfId="10250" priority="980" operator="lessThan">
      <formula>$C$4</formula>
    </cfRule>
  </conditionalFormatting>
  <conditionalFormatting sqref="AL35">
    <cfRule type="cellIs" dxfId="10249" priority="981" operator="lessThan">
      <formula>$C$4</formula>
    </cfRule>
  </conditionalFormatting>
  <conditionalFormatting sqref="AL36">
    <cfRule type="cellIs" dxfId="10248" priority="982" operator="lessThan">
      <formula>$C$4</formula>
    </cfRule>
  </conditionalFormatting>
  <conditionalFormatting sqref="AL37">
    <cfRule type="cellIs" dxfId="10247" priority="983" operator="lessThan">
      <formula>$C$4</formula>
    </cfRule>
  </conditionalFormatting>
  <conditionalFormatting sqref="AL38">
    <cfRule type="cellIs" dxfId="10246" priority="984" operator="lessThan">
      <formula>$C$4</formula>
    </cfRule>
  </conditionalFormatting>
  <conditionalFormatting sqref="AL39">
    <cfRule type="cellIs" dxfId="10245" priority="985" operator="lessThan">
      <formula>$C$4</formula>
    </cfRule>
  </conditionalFormatting>
  <conditionalFormatting sqref="AL40">
    <cfRule type="cellIs" dxfId="10244" priority="986" operator="lessThan">
      <formula>$C$4</formula>
    </cfRule>
  </conditionalFormatting>
  <conditionalFormatting sqref="AL41">
    <cfRule type="cellIs" dxfId="10243" priority="987" operator="lessThan">
      <formula>$C$4</formula>
    </cfRule>
  </conditionalFormatting>
  <conditionalFormatting sqref="AL42">
    <cfRule type="cellIs" dxfId="10242" priority="988" operator="lessThan">
      <formula>$C$4</formula>
    </cfRule>
  </conditionalFormatting>
  <conditionalFormatting sqref="AL43">
    <cfRule type="cellIs" dxfId="10241" priority="989" operator="lessThan">
      <formula>$C$4</formula>
    </cfRule>
  </conditionalFormatting>
  <conditionalFormatting sqref="AL44">
    <cfRule type="cellIs" dxfId="10240" priority="990" operator="lessThan">
      <formula>$C$4</formula>
    </cfRule>
  </conditionalFormatting>
  <conditionalFormatting sqref="AL45">
    <cfRule type="cellIs" dxfId="10239" priority="991" operator="lessThan">
      <formula>$C$4</formula>
    </cfRule>
  </conditionalFormatting>
  <conditionalFormatting sqref="AL46">
    <cfRule type="cellIs" dxfId="10238" priority="992" operator="lessThan">
      <formula>$C$4</formula>
    </cfRule>
  </conditionalFormatting>
  <conditionalFormatting sqref="AL47">
    <cfRule type="cellIs" dxfId="10237" priority="993" operator="lessThan">
      <formula>$C$4</formula>
    </cfRule>
  </conditionalFormatting>
  <conditionalFormatting sqref="AL48">
    <cfRule type="cellIs" dxfId="10236" priority="994" operator="lessThan">
      <formula>$C$4</formula>
    </cfRule>
  </conditionalFormatting>
  <conditionalFormatting sqref="AL49">
    <cfRule type="cellIs" dxfId="10235" priority="995" operator="lessThan">
      <formula>$C$4</formula>
    </cfRule>
  </conditionalFormatting>
  <conditionalFormatting sqref="AL50">
    <cfRule type="cellIs" dxfId="10234" priority="996" operator="lessThan">
      <formula>$C$4</formula>
    </cfRule>
  </conditionalFormatting>
  <conditionalFormatting sqref="AL51">
    <cfRule type="cellIs" dxfId="10233" priority="997" operator="lessThan">
      <formula>$C$4</formula>
    </cfRule>
  </conditionalFormatting>
  <conditionalFormatting sqref="AL52">
    <cfRule type="cellIs" dxfId="10232" priority="998" operator="lessThan">
      <formula>$C$4</formula>
    </cfRule>
  </conditionalFormatting>
  <conditionalFormatting sqref="AL53">
    <cfRule type="cellIs" dxfId="10231" priority="999" operator="lessThan">
      <formula>$C$4</formula>
    </cfRule>
  </conditionalFormatting>
  <conditionalFormatting sqref="AL54">
    <cfRule type="cellIs" dxfId="10230" priority="1000" operator="lessThan">
      <formula>$C$4</formula>
    </cfRule>
  </conditionalFormatting>
  <conditionalFormatting sqref="AL55">
    <cfRule type="cellIs" dxfId="10229" priority="1001" operator="lessThan">
      <formula>$C$4</formula>
    </cfRule>
  </conditionalFormatting>
  <conditionalFormatting sqref="AL56">
    <cfRule type="cellIs" dxfId="10228" priority="1002" operator="lessThan">
      <formula>$C$4</formula>
    </cfRule>
  </conditionalFormatting>
  <conditionalFormatting sqref="AL57">
    <cfRule type="cellIs" dxfId="10227" priority="1003" operator="lessThan">
      <formula>$C$4</formula>
    </cfRule>
  </conditionalFormatting>
  <conditionalFormatting sqref="AL58">
    <cfRule type="cellIs" dxfId="10226" priority="1004" operator="lessThan">
      <formula>$C$4</formula>
    </cfRule>
  </conditionalFormatting>
  <conditionalFormatting sqref="AL59">
    <cfRule type="cellIs" dxfId="10225" priority="1005" operator="lessThan">
      <formula>$C$4</formula>
    </cfRule>
  </conditionalFormatting>
  <conditionalFormatting sqref="AL60">
    <cfRule type="cellIs" dxfId="10224" priority="1006" operator="lessThan">
      <formula>$C$4</formula>
    </cfRule>
  </conditionalFormatting>
  <conditionalFormatting sqref="AM11">
    <cfRule type="cellIs" dxfId="10223" priority="1007" operator="lessThan">
      <formula>$C$4</formula>
    </cfRule>
  </conditionalFormatting>
  <conditionalFormatting sqref="AM12">
    <cfRule type="cellIs" dxfId="10222" priority="1008" operator="lessThan">
      <formula>$C$4</formula>
    </cfRule>
  </conditionalFormatting>
  <conditionalFormatting sqref="AM13">
    <cfRule type="cellIs" dxfId="10221" priority="1009" operator="lessThan">
      <formula>$C$4</formula>
    </cfRule>
  </conditionalFormatting>
  <conditionalFormatting sqref="AM14">
    <cfRule type="cellIs" dxfId="10220" priority="1010" operator="lessThan">
      <formula>$C$4</formula>
    </cfRule>
  </conditionalFormatting>
  <conditionalFormatting sqref="AM15">
    <cfRule type="cellIs" dxfId="10219" priority="1011" operator="lessThan">
      <formula>$C$4</formula>
    </cfRule>
  </conditionalFormatting>
  <conditionalFormatting sqref="AM16">
    <cfRule type="cellIs" dxfId="10218" priority="1012" operator="lessThan">
      <formula>$C$4</formula>
    </cfRule>
  </conditionalFormatting>
  <conditionalFormatting sqref="AM17">
    <cfRule type="cellIs" dxfId="10217" priority="1013" operator="lessThan">
      <formula>$C$4</formula>
    </cfRule>
  </conditionalFormatting>
  <conditionalFormatting sqref="AM18">
    <cfRule type="cellIs" dxfId="10216" priority="1014" operator="lessThan">
      <formula>$C$4</formula>
    </cfRule>
  </conditionalFormatting>
  <conditionalFormatting sqref="AM19">
    <cfRule type="cellIs" dxfId="10215" priority="1015" operator="lessThan">
      <formula>$C$4</formula>
    </cfRule>
  </conditionalFormatting>
  <conditionalFormatting sqref="AM20">
    <cfRule type="cellIs" dxfId="10214" priority="1016" operator="lessThan">
      <formula>$C$4</formula>
    </cfRule>
  </conditionalFormatting>
  <conditionalFormatting sqref="AM21">
    <cfRule type="cellIs" dxfId="10213" priority="1017" operator="lessThan">
      <formula>$C$4</formula>
    </cfRule>
  </conditionalFormatting>
  <conditionalFormatting sqref="AM22">
    <cfRule type="cellIs" dxfId="10212" priority="1018" operator="lessThan">
      <formula>$C$4</formula>
    </cfRule>
  </conditionalFormatting>
  <conditionalFormatting sqref="AM23">
    <cfRule type="cellIs" dxfId="10211" priority="1019" operator="lessThan">
      <formula>$C$4</formula>
    </cfRule>
  </conditionalFormatting>
  <conditionalFormatting sqref="AM24">
    <cfRule type="cellIs" dxfId="10210" priority="1020" operator="lessThan">
      <formula>$C$4</formula>
    </cfRule>
  </conditionalFormatting>
  <conditionalFormatting sqref="AM25">
    <cfRule type="cellIs" dxfId="10209" priority="1021" operator="lessThan">
      <formula>$C$4</formula>
    </cfRule>
  </conditionalFormatting>
  <conditionalFormatting sqref="AM26">
    <cfRule type="cellIs" dxfId="10208" priority="1022" operator="lessThan">
      <formula>$C$4</formula>
    </cfRule>
  </conditionalFormatting>
  <conditionalFormatting sqref="AM27">
    <cfRule type="cellIs" dxfId="10207" priority="1023" operator="lessThan">
      <formula>$C$4</formula>
    </cfRule>
  </conditionalFormatting>
  <conditionalFormatting sqref="AM28">
    <cfRule type="cellIs" dxfId="10206" priority="1024" operator="lessThan">
      <formula>$C$4</formula>
    </cfRule>
  </conditionalFormatting>
  <conditionalFormatting sqref="AM29">
    <cfRule type="cellIs" dxfId="10205" priority="1025" operator="lessThan">
      <formula>$C$4</formula>
    </cfRule>
  </conditionalFormatting>
  <conditionalFormatting sqref="AM30">
    <cfRule type="cellIs" dxfId="10204" priority="1026" operator="lessThan">
      <formula>$C$4</formula>
    </cfRule>
  </conditionalFormatting>
  <conditionalFormatting sqref="AM31">
    <cfRule type="cellIs" dxfId="10203" priority="1027" operator="lessThan">
      <formula>$C$4</formula>
    </cfRule>
  </conditionalFormatting>
  <conditionalFormatting sqref="AM32">
    <cfRule type="cellIs" dxfId="10202" priority="1028" operator="lessThan">
      <formula>$C$4</formula>
    </cfRule>
  </conditionalFormatting>
  <conditionalFormatting sqref="AM33">
    <cfRule type="cellIs" dxfId="10201" priority="1029" operator="lessThan">
      <formula>$C$4</formula>
    </cfRule>
  </conditionalFormatting>
  <conditionalFormatting sqref="AM34">
    <cfRule type="cellIs" dxfId="10200" priority="1030" operator="lessThan">
      <formula>$C$4</formula>
    </cfRule>
  </conditionalFormatting>
  <conditionalFormatting sqref="AM35">
    <cfRule type="cellIs" dxfId="10199" priority="1031" operator="lessThan">
      <formula>$C$4</formula>
    </cfRule>
  </conditionalFormatting>
  <conditionalFormatting sqref="AM36">
    <cfRule type="cellIs" dxfId="10198" priority="1032" operator="lessThan">
      <formula>$C$4</formula>
    </cfRule>
  </conditionalFormatting>
  <conditionalFormatting sqref="AM37">
    <cfRule type="cellIs" dxfId="10197" priority="1033" operator="lessThan">
      <formula>$C$4</formula>
    </cfRule>
  </conditionalFormatting>
  <conditionalFormatting sqref="AM38">
    <cfRule type="cellIs" dxfId="10196" priority="1034" operator="lessThan">
      <formula>$C$4</formula>
    </cfRule>
  </conditionalFormatting>
  <conditionalFormatting sqref="AM39">
    <cfRule type="cellIs" dxfId="10195" priority="1035" operator="lessThan">
      <formula>$C$4</formula>
    </cfRule>
  </conditionalFormatting>
  <conditionalFormatting sqref="AM40">
    <cfRule type="cellIs" dxfId="10194" priority="1036" operator="lessThan">
      <formula>$C$4</formula>
    </cfRule>
  </conditionalFormatting>
  <conditionalFormatting sqref="AM41">
    <cfRule type="cellIs" dxfId="10193" priority="1037" operator="lessThan">
      <formula>$C$4</formula>
    </cfRule>
  </conditionalFormatting>
  <conditionalFormatting sqref="AM42">
    <cfRule type="cellIs" dxfId="10192" priority="1038" operator="lessThan">
      <formula>$C$4</formula>
    </cfRule>
  </conditionalFormatting>
  <conditionalFormatting sqref="AM43">
    <cfRule type="cellIs" dxfId="10191" priority="1039" operator="lessThan">
      <formula>$C$4</formula>
    </cfRule>
  </conditionalFormatting>
  <conditionalFormatting sqref="AM44">
    <cfRule type="cellIs" dxfId="10190" priority="1040" operator="lessThan">
      <formula>$C$4</formula>
    </cfRule>
  </conditionalFormatting>
  <conditionalFormatting sqref="AM45">
    <cfRule type="cellIs" dxfId="10189" priority="1041" operator="lessThan">
      <formula>$C$4</formula>
    </cfRule>
  </conditionalFormatting>
  <conditionalFormatting sqref="AM46">
    <cfRule type="cellIs" dxfId="10188" priority="1042" operator="lessThan">
      <formula>$C$4</formula>
    </cfRule>
  </conditionalFormatting>
  <conditionalFormatting sqref="AM47">
    <cfRule type="cellIs" dxfId="10187" priority="1043" operator="lessThan">
      <formula>$C$4</formula>
    </cfRule>
  </conditionalFormatting>
  <conditionalFormatting sqref="AM48">
    <cfRule type="cellIs" dxfId="10186" priority="1044" operator="lessThan">
      <formula>$C$4</formula>
    </cfRule>
  </conditionalFormatting>
  <conditionalFormatting sqref="AM49">
    <cfRule type="cellIs" dxfId="10185" priority="1045" operator="lessThan">
      <formula>$C$4</formula>
    </cfRule>
  </conditionalFormatting>
  <conditionalFormatting sqref="AM50">
    <cfRule type="cellIs" dxfId="10184" priority="1046" operator="lessThan">
      <formula>$C$4</formula>
    </cfRule>
  </conditionalFormatting>
  <conditionalFormatting sqref="AM51">
    <cfRule type="cellIs" dxfId="10183" priority="1047" operator="lessThan">
      <formula>$C$4</formula>
    </cfRule>
  </conditionalFormatting>
  <conditionalFormatting sqref="AM52">
    <cfRule type="cellIs" dxfId="10182" priority="1048" operator="lessThan">
      <formula>$C$4</formula>
    </cfRule>
  </conditionalFormatting>
  <conditionalFormatting sqref="AM53">
    <cfRule type="cellIs" dxfId="10181" priority="1049" operator="lessThan">
      <formula>$C$4</formula>
    </cfRule>
  </conditionalFormatting>
  <conditionalFormatting sqref="AM54">
    <cfRule type="cellIs" dxfId="10180" priority="1050" operator="lessThan">
      <formula>$C$4</formula>
    </cfRule>
  </conditionalFormatting>
  <conditionalFormatting sqref="AM55">
    <cfRule type="cellIs" dxfId="10179" priority="1051" operator="lessThan">
      <formula>$C$4</formula>
    </cfRule>
  </conditionalFormatting>
  <conditionalFormatting sqref="AM56">
    <cfRule type="cellIs" dxfId="10178" priority="1052" operator="lessThan">
      <formula>$C$4</formula>
    </cfRule>
  </conditionalFormatting>
  <conditionalFormatting sqref="AM57">
    <cfRule type="cellIs" dxfId="10177" priority="1053" operator="lessThan">
      <formula>$C$4</formula>
    </cfRule>
  </conditionalFormatting>
  <conditionalFormatting sqref="AM58">
    <cfRule type="cellIs" dxfId="10176" priority="1054" operator="lessThan">
      <formula>$C$4</formula>
    </cfRule>
  </conditionalFormatting>
  <conditionalFormatting sqref="AM59">
    <cfRule type="cellIs" dxfId="10175" priority="1055" operator="lessThan">
      <formula>$C$4</formula>
    </cfRule>
  </conditionalFormatting>
  <conditionalFormatting sqref="AM60">
    <cfRule type="cellIs" dxfId="10174" priority="1056" operator="lessThan">
      <formula>$C$4</formula>
    </cfRule>
  </conditionalFormatting>
  <conditionalFormatting sqref="AN11">
    <cfRule type="cellIs" dxfId="10173" priority="1057" operator="lessThan">
      <formula>$C$4</formula>
    </cfRule>
  </conditionalFormatting>
  <conditionalFormatting sqref="AN12">
    <cfRule type="cellIs" dxfId="10172" priority="1058" operator="lessThan">
      <formula>$C$4</formula>
    </cfRule>
  </conditionalFormatting>
  <conditionalFormatting sqref="AN13">
    <cfRule type="cellIs" dxfId="10171" priority="1059" operator="lessThan">
      <formula>$C$4</formula>
    </cfRule>
  </conditionalFormatting>
  <conditionalFormatting sqref="AN14">
    <cfRule type="cellIs" dxfId="10170" priority="1060" operator="lessThan">
      <formula>$C$4</formula>
    </cfRule>
  </conditionalFormatting>
  <conditionalFormatting sqref="AN15">
    <cfRule type="cellIs" dxfId="10169" priority="1061" operator="lessThan">
      <formula>$C$4</formula>
    </cfRule>
  </conditionalFormatting>
  <conditionalFormatting sqref="AN16">
    <cfRule type="cellIs" dxfId="10168" priority="1062" operator="lessThan">
      <formula>$C$4</formula>
    </cfRule>
  </conditionalFormatting>
  <conditionalFormatting sqref="AN17">
    <cfRule type="cellIs" dxfId="10167" priority="1063" operator="lessThan">
      <formula>$C$4</formula>
    </cfRule>
  </conditionalFormatting>
  <conditionalFormatting sqref="AN18">
    <cfRule type="cellIs" dxfId="10166" priority="1064" operator="lessThan">
      <formula>$C$4</formula>
    </cfRule>
  </conditionalFormatting>
  <conditionalFormatting sqref="AN19">
    <cfRule type="cellIs" dxfId="10165" priority="1065" operator="lessThan">
      <formula>$C$4</formula>
    </cfRule>
  </conditionalFormatting>
  <conditionalFormatting sqref="AN20">
    <cfRule type="cellIs" dxfId="10164" priority="1066" operator="lessThan">
      <formula>$C$4</formula>
    </cfRule>
  </conditionalFormatting>
  <conditionalFormatting sqref="AN21">
    <cfRule type="cellIs" dxfId="10163" priority="1067" operator="lessThan">
      <formula>$C$4</formula>
    </cfRule>
  </conditionalFormatting>
  <conditionalFormatting sqref="AN22">
    <cfRule type="cellIs" dxfId="10162" priority="1068" operator="lessThan">
      <formula>$C$4</formula>
    </cfRule>
  </conditionalFormatting>
  <conditionalFormatting sqref="AN23">
    <cfRule type="cellIs" dxfId="10161" priority="1069" operator="lessThan">
      <formula>$C$4</formula>
    </cfRule>
  </conditionalFormatting>
  <conditionalFormatting sqref="AN24">
    <cfRule type="cellIs" dxfId="10160" priority="1070" operator="lessThan">
      <formula>$C$4</formula>
    </cfRule>
  </conditionalFormatting>
  <conditionalFormatting sqref="AN25">
    <cfRule type="cellIs" dxfId="10159" priority="1071" operator="lessThan">
      <formula>$C$4</formula>
    </cfRule>
  </conditionalFormatting>
  <conditionalFormatting sqref="AN26">
    <cfRule type="cellIs" dxfId="10158" priority="1072" operator="lessThan">
      <formula>$C$4</formula>
    </cfRule>
  </conditionalFormatting>
  <conditionalFormatting sqref="AN27">
    <cfRule type="cellIs" dxfId="10157" priority="1073" operator="lessThan">
      <formula>$C$4</formula>
    </cfRule>
  </conditionalFormatting>
  <conditionalFormatting sqref="AN28">
    <cfRule type="cellIs" dxfId="10156" priority="1074" operator="lessThan">
      <formula>$C$4</formula>
    </cfRule>
  </conditionalFormatting>
  <conditionalFormatting sqref="AN29">
    <cfRule type="cellIs" dxfId="10155" priority="1075" operator="lessThan">
      <formula>$C$4</formula>
    </cfRule>
  </conditionalFormatting>
  <conditionalFormatting sqref="AN30">
    <cfRule type="cellIs" dxfId="10154" priority="1076" operator="lessThan">
      <formula>$C$4</formula>
    </cfRule>
  </conditionalFormatting>
  <conditionalFormatting sqref="AN31">
    <cfRule type="cellIs" dxfId="10153" priority="1077" operator="lessThan">
      <formula>$C$4</formula>
    </cfRule>
  </conditionalFormatting>
  <conditionalFormatting sqref="AN32">
    <cfRule type="cellIs" dxfId="10152" priority="1078" operator="lessThan">
      <formula>$C$4</formula>
    </cfRule>
  </conditionalFormatting>
  <conditionalFormatting sqref="AN33">
    <cfRule type="cellIs" dxfId="10151" priority="1079" operator="lessThan">
      <formula>$C$4</formula>
    </cfRule>
  </conditionalFormatting>
  <conditionalFormatting sqref="AN34">
    <cfRule type="cellIs" dxfId="10150" priority="1080" operator="lessThan">
      <formula>$C$4</formula>
    </cfRule>
  </conditionalFormatting>
  <conditionalFormatting sqref="AN35">
    <cfRule type="cellIs" dxfId="10149" priority="1081" operator="lessThan">
      <formula>$C$4</formula>
    </cfRule>
  </conditionalFormatting>
  <conditionalFormatting sqref="AN36">
    <cfRule type="cellIs" dxfId="10148" priority="1082" operator="lessThan">
      <formula>$C$4</formula>
    </cfRule>
  </conditionalFormatting>
  <conditionalFormatting sqref="AN37">
    <cfRule type="cellIs" dxfId="10147" priority="1083" operator="lessThan">
      <formula>$C$4</formula>
    </cfRule>
  </conditionalFormatting>
  <conditionalFormatting sqref="AN38">
    <cfRule type="cellIs" dxfId="10146" priority="1084" operator="lessThan">
      <formula>$C$4</formula>
    </cfRule>
  </conditionalFormatting>
  <conditionalFormatting sqref="AN39">
    <cfRule type="cellIs" dxfId="10145" priority="1085" operator="lessThan">
      <formula>$C$4</formula>
    </cfRule>
  </conditionalFormatting>
  <conditionalFormatting sqref="AN40">
    <cfRule type="cellIs" dxfId="10144" priority="1086" operator="lessThan">
      <formula>$C$4</formula>
    </cfRule>
  </conditionalFormatting>
  <conditionalFormatting sqref="AN41">
    <cfRule type="cellIs" dxfId="10143" priority="1087" operator="lessThan">
      <formula>$C$4</formula>
    </cfRule>
  </conditionalFormatting>
  <conditionalFormatting sqref="AN42">
    <cfRule type="cellIs" dxfId="10142" priority="1088" operator="lessThan">
      <formula>$C$4</formula>
    </cfRule>
  </conditionalFormatting>
  <conditionalFormatting sqref="AN43">
    <cfRule type="cellIs" dxfId="10141" priority="1089" operator="lessThan">
      <formula>$C$4</formula>
    </cfRule>
  </conditionalFormatting>
  <conditionalFormatting sqref="AN44">
    <cfRule type="cellIs" dxfId="10140" priority="1090" operator="lessThan">
      <formula>$C$4</formula>
    </cfRule>
  </conditionalFormatting>
  <conditionalFormatting sqref="AN45">
    <cfRule type="cellIs" dxfId="10139" priority="1091" operator="lessThan">
      <formula>$C$4</formula>
    </cfRule>
  </conditionalFormatting>
  <conditionalFormatting sqref="AN46">
    <cfRule type="cellIs" dxfId="10138" priority="1092" operator="lessThan">
      <formula>$C$4</formula>
    </cfRule>
  </conditionalFormatting>
  <conditionalFormatting sqref="AN47">
    <cfRule type="cellIs" dxfId="10137" priority="1093" operator="lessThan">
      <formula>$C$4</formula>
    </cfRule>
  </conditionalFormatting>
  <conditionalFormatting sqref="AN48">
    <cfRule type="cellIs" dxfId="10136" priority="1094" operator="lessThan">
      <formula>$C$4</formula>
    </cfRule>
  </conditionalFormatting>
  <conditionalFormatting sqref="AN49">
    <cfRule type="cellIs" dxfId="10135" priority="1095" operator="lessThan">
      <formula>$C$4</formula>
    </cfRule>
  </conditionalFormatting>
  <conditionalFormatting sqref="AN50">
    <cfRule type="cellIs" dxfId="10134" priority="1096" operator="lessThan">
      <formula>$C$4</formula>
    </cfRule>
  </conditionalFormatting>
  <conditionalFormatting sqref="AN51">
    <cfRule type="cellIs" dxfId="10133" priority="1097" operator="lessThan">
      <formula>$C$4</formula>
    </cfRule>
  </conditionalFormatting>
  <conditionalFormatting sqref="AN52">
    <cfRule type="cellIs" dxfId="10132" priority="1098" operator="lessThan">
      <formula>$C$4</formula>
    </cfRule>
  </conditionalFormatting>
  <conditionalFormatting sqref="AN53">
    <cfRule type="cellIs" dxfId="10131" priority="1099" operator="lessThan">
      <formula>$C$4</formula>
    </cfRule>
  </conditionalFormatting>
  <conditionalFormatting sqref="AN54">
    <cfRule type="cellIs" dxfId="10130" priority="1100" operator="lessThan">
      <formula>$C$4</formula>
    </cfRule>
  </conditionalFormatting>
  <conditionalFormatting sqref="AN55">
    <cfRule type="cellIs" dxfId="10129" priority="1101" operator="lessThan">
      <formula>$C$4</formula>
    </cfRule>
  </conditionalFormatting>
  <conditionalFormatting sqref="AN56">
    <cfRule type="cellIs" dxfId="10128" priority="1102" operator="lessThan">
      <formula>$C$4</formula>
    </cfRule>
  </conditionalFormatting>
  <conditionalFormatting sqref="AN57">
    <cfRule type="cellIs" dxfId="10127" priority="1103" operator="lessThan">
      <formula>$C$4</formula>
    </cfRule>
  </conditionalFormatting>
  <conditionalFormatting sqref="AN58">
    <cfRule type="cellIs" dxfId="10126" priority="1104" operator="lessThan">
      <formula>$C$4</formula>
    </cfRule>
  </conditionalFormatting>
  <conditionalFormatting sqref="AN59">
    <cfRule type="cellIs" dxfId="10125" priority="1105" operator="lessThan">
      <formula>$C$4</formula>
    </cfRule>
  </conditionalFormatting>
  <conditionalFormatting sqref="AN60">
    <cfRule type="cellIs" dxfId="10124" priority="1106" operator="lessThan">
      <formula>$C$4</formula>
    </cfRule>
  </conditionalFormatting>
  <conditionalFormatting sqref="AO11">
    <cfRule type="cellIs" dxfId="10123" priority="1107" operator="lessThan">
      <formula>$C$4</formula>
    </cfRule>
  </conditionalFormatting>
  <conditionalFormatting sqref="AO12">
    <cfRule type="cellIs" dxfId="10122" priority="1108" operator="lessThan">
      <formula>$C$4</formula>
    </cfRule>
  </conditionalFormatting>
  <conditionalFormatting sqref="AO13">
    <cfRule type="cellIs" dxfId="10121" priority="1109" operator="lessThan">
      <formula>$C$4</formula>
    </cfRule>
  </conditionalFormatting>
  <conditionalFormatting sqref="AO14">
    <cfRule type="cellIs" dxfId="10120" priority="1110" operator="lessThan">
      <formula>$C$4</formula>
    </cfRule>
  </conditionalFormatting>
  <conditionalFormatting sqref="AO15">
    <cfRule type="cellIs" dxfId="10119" priority="1111" operator="lessThan">
      <formula>$C$4</formula>
    </cfRule>
  </conditionalFormatting>
  <conditionalFormatting sqref="AO16">
    <cfRule type="cellIs" dxfId="10118" priority="1112" operator="lessThan">
      <formula>$C$4</formula>
    </cfRule>
  </conditionalFormatting>
  <conditionalFormatting sqref="AO17">
    <cfRule type="cellIs" dxfId="10117" priority="1113" operator="lessThan">
      <formula>$C$4</formula>
    </cfRule>
  </conditionalFormatting>
  <conditionalFormatting sqref="AO18">
    <cfRule type="cellIs" dxfId="10116" priority="1114" operator="lessThan">
      <formula>$C$4</formula>
    </cfRule>
  </conditionalFormatting>
  <conditionalFormatting sqref="AO19">
    <cfRule type="cellIs" dxfId="10115" priority="1115" operator="lessThan">
      <formula>$C$4</formula>
    </cfRule>
  </conditionalFormatting>
  <conditionalFormatting sqref="AO20">
    <cfRule type="cellIs" dxfId="10114" priority="1116" operator="lessThan">
      <formula>$C$4</formula>
    </cfRule>
  </conditionalFormatting>
  <conditionalFormatting sqref="AO21">
    <cfRule type="cellIs" dxfId="10113" priority="1117" operator="lessThan">
      <formula>$C$4</formula>
    </cfRule>
  </conditionalFormatting>
  <conditionalFormatting sqref="AO22">
    <cfRule type="cellIs" dxfId="10112" priority="1118" operator="lessThan">
      <formula>$C$4</formula>
    </cfRule>
  </conditionalFormatting>
  <conditionalFormatting sqref="AO23">
    <cfRule type="cellIs" dxfId="10111" priority="1119" operator="lessThan">
      <formula>$C$4</formula>
    </cfRule>
  </conditionalFormatting>
  <conditionalFormatting sqref="AO24">
    <cfRule type="cellIs" dxfId="10110" priority="1120" operator="lessThan">
      <formula>$C$4</formula>
    </cfRule>
  </conditionalFormatting>
  <conditionalFormatting sqref="AO25">
    <cfRule type="cellIs" dxfId="10109" priority="1121" operator="lessThan">
      <formula>$C$4</formula>
    </cfRule>
  </conditionalFormatting>
  <conditionalFormatting sqref="AO26">
    <cfRule type="cellIs" dxfId="10108" priority="1122" operator="lessThan">
      <formula>$C$4</formula>
    </cfRule>
  </conditionalFormatting>
  <conditionalFormatting sqref="AO27">
    <cfRule type="cellIs" dxfId="10107" priority="1123" operator="lessThan">
      <formula>$C$4</formula>
    </cfRule>
  </conditionalFormatting>
  <conditionalFormatting sqref="AO28">
    <cfRule type="cellIs" dxfId="10106" priority="1124" operator="lessThan">
      <formula>$C$4</formula>
    </cfRule>
  </conditionalFormatting>
  <conditionalFormatting sqref="AO29">
    <cfRule type="cellIs" dxfId="10105" priority="1125" operator="lessThan">
      <formula>$C$4</formula>
    </cfRule>
  </conditionalFormatting>
  <conditionalFormatting sqref="AO30">
    <cfRule type="cellIs" dxfId="10104" priority="1126" operator="lessThan">
      <formula>$C$4</formula>
    </cfRule>
  </conditionalFormatting>
  <conditionalFormatting sqref="AO31">
    <cfRule type="cellIs" dxfId="10103" priority="1127" operator="lessThan">
      <formula>$C$4</formula>
    </cfRule>
  </conditionalFormatting>
  <conditionalFormatting sqref="AO32">
    <cfRule type="cellIs" dxfId="10102" priority="1128" operator="lessThan">
      <formula>$C$4</formula>
    </cfRule>
  </conditionalFormatting>
  <conditionalFormatting sqref="AO33">
    <cfRule type="cellIs" dxfId="10101" priority="1129" operator="lessThan">
      <formula>$C$4</formula>
    </cfRule>
  </conditionalFormatting>
  <conditionalFormatting sqref="AO34">
    <cfRule type="cellIs" dxfId="10100" priority="1130" operator="lessThan">
      <formula>$C$4</formula>
    </cfRule>
  </conditionalFormatting>
  <conditionalFormatting sqref="AO35">
    <cfRule type="cellIs" dxfId="10099" priority="1131" operator="lessThan">
      <formula>$C$4</formula>
    </cfRule>
  </conditionalFormatting>
  <conditionalFormatting sqref="AO36">
    <cfRule type="cellIs" dxfId="10098" priority="1132" operator="lessThan">
      <formula>$C$4</formula>
    </cfRule>
  </conditionalFormatting>
  <conditionalFormatting sqref="AO37">
    <cfRule type="cellIs" dxfId="10097" priority="1133" operator="lessThan">
      <formula>$C$4</formula>
    </cfRule>
  </conditionalFormatting>
  <conditionalFormatting sqref="AO38">
    <cfRule type="cellIs" dxfId="10096" priority="1134" operator="lessThan">
      <formula>$C$4</formula>
    </cfRule>
  </conditionalFormatting>
  <conditionalFormatting sqref="AO39">
    <cfRule type="cellIs" dxfId="10095" priority="1135" operator="lessThan">
      <formula>$C$4</formula>
    </cfRule>
  </conditionalFormatting>
  <conditionalFormatting sqref="AO40">
    <cfRule type="cellIs" dxfId="10094" priority="1136" operator="lessThan">
      <formula>$C$4</formula>
    </cfRule>
  </conditionalFormatting>
  <conditionalFormatting sqref="AO41">
    <cfRule type="cellIs" dxfId="10093" priority="1137" operator="lessThan">
      <formula>$C$4</formula>
    </cfRule>
  </conditionalFormatting>
  <conditionalFormatting sqref="AO42">
    <cfRule type="cellIs" dxfId="10092" priority="1138" operator="lessThan">
      <formula>$C$4</formula>
    </cfRule>
  </conditionalFormatting>
  <conditionalFormatting sqref="AO43">
    <cfRule type="cellIs" dxfId="10091" priority="1139" operator="lessThan">
      <formula>$C$4</formula>
    </cfRule>
  </conditionalFormatting>
  <conditionalFormatting sqref="AO44">
    <cfRule type="cellIs" dxfId="10090" priority="1140" operator="lessThan">
      <formula>$C$4</formula>
    </cfRule>
  </conditionalFormatting>
  <conditionalFormatting sqref="AO45">
    <cfRule type="cellIs" dxfId="10089" priority="1141" operator="lessThan">
      <formula>$C$4</formula>
    </cfRule>
  </conditionalFormatting>
  <conditionalFormatting sqref="AO46">
    <cfRule type="cellIs" dxfId="10088" priority="1142" operator="lessThan">
      <formula>$C$4</formula>
    </cfRule>
  </conditionalFormatting>
  <conditionalFormatting sqref="AO47">
    <cfRule type="cellIs" dxfId="10087" priority="1143" operator="lessThan">
      <formula>$C$4</formula>
    </cfRule>
  </conditionalFormatting>
  <conditionalFormatting sqref="AO48">
    <cfRule type="cellIs" dxfId="10086" priority="1144" operator="lessThan">
      <formula>$C$4</formula>
    </cfRule>
  </conditionalFormatting>
  <conditionalFormatting sqref="AO49">
    <cfRule type="cellIs" dxfId="10085" priority="1145" operator="lessThan">
      <formula>$C$4</formula>
    </cfRule>
  </conditionalFormatting>
  <conditionalFormatting sqref="AO50">
    <cfRule type="cellIs" dxfId="10084" priority="1146" operator="lessThan">
      <formula>$C$4</formula>
    </cfRule>
  </conditionalFormatting>
  <conditionalFormatting sqref="AO51">
    <cfRule type="cellIs" dxfId="10083" priority="1147" operator="lessThan">
      <formula>$C$4</formula>
    </cfRule>
  </conditionalFormatting>
  <conditionalFormatting sqref="AO52">
    <cfRule type="cellIs" dxfId="10082" priority="1148" operator="lessThan">
      <formula>$C$4</formula>
    </cfRule>
  </conditionalFormatting>
  <conditionalFormatting sqref="AO53">
    <cfRule type="cellIs" dxfId="10081" priority="1149" operator="lessThan">
      <formula>$C$4</formula>
    </cfRule>
  </conditionalFormatting>
  <conditionalFormatting sqref="AO54">
    <cfRule type="cellIs" dxfId="10080" priority="1150" operator="lessThan">
      <formula>$C$4</formula>
    </cfRule>
  </conditionalFormatting>
  <conditionalFormatting sqref="AO55">
    <cfRule type="cellIs" dxfId="10079" priority="1151" operator="lessThan">
      <formula>$C$4</formula>
    </cfRule>
  </conditionalFormatting>
  <conditionalFormatting sqref="AO56">
    <cfRule type="cellIs" dxfId="10078" priority="1152" operator="lessThan">
      <formula>$C$4</formula>
    </cfRule>
  </conditionalFormatting>
  <conditionalFormatting sqref="AO57">
    <cfRule type="cellIs" dxfId="10077" priority="1153" operator="lessThan">
      <formula>$C$4</formula>
    </cfRule>
  </conditionalFormatting>
  <conditionalFormatting sqref="AO58">
    <cfRule type="cellIs" dxfId="10076" priority="1154" operator="lessThan">
      <formula>$C$4</formula>
    </cfRule>
  </conditionalFormatting>
  <conditionalFormatting sqref="AO59">
    <cfRule type="cellIs" dxfId="10075" priority="1155" operator="lessThan">
      <formula>$C$4</formula>
    </cfRule>
  </conditionalFormatting>
  <conditionalFormatting sqref="AO60">
    <cfRule type="cellIs" dxfId="10074" priority="1156" operator="lessThan">
      <formula>$C$4</formula>
    </cfRule>
  </conditionalFormatting>
  <conditionalFormatting sqref="AP11">
    <cfRule type="cellIs" dxfId="10073" priority="1157" operator="lessThan">
      <formula>$C$4</formula>
    </cfRule>
  </conditionalFormatting>
  <conditionalFormatting sqref="AP12">
    <cfRule type="cellIs" dxfId="10072" priority="1158" operator="lessThan">
      <formula>$C$4</formula>
    </cfRule>
  </conditionalFormatting>
  <conditionalFormatting sqref="AP13">
    <cfRule type="cellIs" dxfId="10071" priority="1159" operator="lessThan">
      <formula>$C$4</formula>
    </cfRule>
  </conditionalFormatting>
  <conditionalFormatting sqref="AP14">
    <cfRule type="cellIs" dxfId="10070" priority="1160" operator="lessThan">
      <formula>$C$4</formula>
    </cfRule>
  </conditionalFormatting>
  <conditionalFormatting sqref="AP15">
    <cfRule type="cellIs" dxfId="10069" priority="1161" operator="lessThan">
      <formula>$C$4</formula>
    </cfRule>
  </conditionalFormatting>
  <conditionalFormatting sqref="AP16">
    <cfRule type="cellIs" dxfId="10068" priority="1162" operator="lessThan">
      <formula>$C$4</formula>
    </cfRule>
  </conditionalFormatting>
  <conditionalFormatting sqref="AP17">
    <cfRule type="cellIs" dxfId="10067" priority="1163" operator="lessThan">
      <formula>$C$4</formula>
    </cfRule>
  </conditionalFormatting>
  <conditionalFormatting sqref="AP18">
    <cfRule type="cellIs" dxfId="10066" priority="1164" operator="lessThan">
      <formula>$C$4</formula>
    </cfRule>
  </conditionalFormatting>
  <conditionalFormatting sqref="AP19">
    <cfRule type="cellIs" dxfId="10065" priority="1165" operator="lessThan">
      <formula>$C$4</formula>
    </cfRule>
  </conditionalFormatting>
  <conditionalFormatting sqref="AP20">
    <cfRule type="cellIs" dxfId="10064" priority="1166" operator="lessThan">
      <formula>$C$4</formula>
    </cfRule>
  </conditionalFormatting>
  <conditionalFormatting sqref="AP21">
    <cfRule type="cellIs" dxfId="10063" priority="1167" operator="lessThan">
      <formula>$C$4</formula>
    </cfRule>
  </conditionalFormatting>
  <conditionalFormatting sqref="AP22">
    <cfRule type="cellIs" dxfId="10062" priority="1168" operator="lessThan">
      <formula>$C$4</formula>
    </cfRule>
  </conditionalFormatting>
  <conditionalFormatting sqref="AP23">
    <cfRule type="cellIs" dxfId="10061" priority="1169" operator="lessThan">
      <formula>$C$4</formula>
    </cfRule>
  </conditionalFormatting>
  <conditionalFormatting sqref="AP24">
    <cfRule type="cellIs" dxfId="10060" priority="1170" operator="lessThan">
      <formula>$C$4</formula>
    </cfRule>
  </conditionalFormatting>
  <conditionalFormatting sqref="AP25">
    <cfRule type="cellIs" dxfId="10059" priority="1171" operator="lessThan">
      <formula>$C$4</formula>
    </cfRule>
  </conditionalFormatting>
  <conditionalFormatting sqref="AP26">
    <cfRule type="cellIs" dxfId="10058" priority="1172" operator="lessThan">
      <formula>$C$4</formula>
    </cfRule>
  </conditionalFormatting>
  <conditionalFormatting sqref="AP27">
    <cfRule type="cellIs" dxfId="10057" priority="1173" operator="lessThan">
      <formula>$C$4</formula>
    </cfRule>
  </conditionalFormatting>
  <conditionalFormatting sqref="AP28">
    <cfRule type="cellIs" dxfId="10056" priority="1174" operator="lessThan">
      <formula>$C$4</formula>
    </cfRule>
  </conditionalFormatting>
  <conditionalFormatting sqref="AP29">
    <cfRule type="cellIs" dxfId="10055" priority="1175" operator="lessThan">
      <formula>$C$4</formula>
    </cfRule>
  </conditionalFormatting>
  <conditionalFormatting sqref="AP30">
    <cfRule type="cellIs" dxfId="10054" priority="1176" operator="lessThan">
      <formula>$C$4</formula>
    </cfRule>
  </conditionalFormatting>
  <conditionalFormatting sqref="AP31">
    <cfRule type="cellIs" dxfId="10053" priority="1177" operator="lessThan">
      <formula>$C$4</formula>
    </cfRule>
  </conditionalFormatting>
  <conditionalFormatting sqref="AP32">
    <cfRule type="cellIs" dxfId="10052" priority="1178" operator="lessThan">
      <formula>$C$4</formula>
    </cfRule>
  </conditionalFormatting>
  <conditionalFormatting sqref="AP33">
    <cfRule type="cellIs" dxfId="10051" priority="1179" operator="lessThan">
      <formula>$C$4</formula>
    </cfRule>
  </conditionalFormatting>
  <conditionalFormatting sqref="AP34">
    <cfRule type="cellIs" dxfId="10050" priority="1180" operator="lessThan">
      <formula>$C$4</formula>
    </cfRule>
  </conditionalFormatting>
  <conditionalFormatting sqref="AP35">
    <cfRule type="cellIs" dxfId="10049" priority="1181" operator="lessThan">
      <formula>$C$4</formula>
    </cfRule>
  </conditionalFormatting>
  <conditionalFormatting sqref="AP36">
    <cfRule type="cellIs" dxfId="10048" priority="1182" operator="lessThan">
      <formula>$C$4</formula>
    </cfRule>
  </conditionalFormatting>
  <conditionalFormatting sqref="AP37">
    <cfRule type="cellIs" dxfId="10047" priority="1183" operator="lessThan">
      <formula>$C$4</formula>
    </cfRule>
  </conditionalFormatting>
  <conditionalFormatting sqref="AP38">
    <cfRule type="cellIs" dxfId="10046" priority="1184" operator="lessThan">
      <formula>$C$4</formula>
    </cfRule>
  </conditionalFormatting>
  <conditionalFormatting sqref="AP39">
    <cfRule type="cellIs" dxfId="10045" priority="1185" operator="lessThan">
      <formula>$C$4</formula>
    </cfRule>
  </conditionalFormatting>
  <conditionalFormatting sqref="AP40">
    <cfRule type="cellIs" dxfId="10044" priority="1186" operator="lessThan">
      <formula>$C$4</formula>
    </cfRule>
  </conditionalFormatting>
  <conditionalFormatting sqref="AP41">
    <cfRule type="cellIs" dxfId="10043" priority="1187" operator="lessThan">
      <formula>$C$4</formula>
    </cfRule>
  </conditionalFormatting>
  <conditionalFormatting sqref="AP42">
    <cfRule type="cellIs" dxfId="10042" priority="1188" operator="lessThan">
      <formula>$C$4</formula>
    </cfRule>
  </conditionalFormatting>
  <conditionalFormatting sqref="AP43">
    <cfRule type="cellIs" dxfId="10041" priority="1189" operator="lessThan">
      <formula>$C$4</formula>
    </cfRule>
  </conditionalFormatting>
  <conditionalFormatting sqref="AP44">
    <cfRule type="cellIs" dxfId="10040" priority="1190" operator="lessThan">
      <formula>$C$4</formula>
    </cfRule>
  </conditionalFormatting>
  <conditionalFormatting sqref="AP45">
    <cfRule type="cellIs" dxfId="10039" priority="1191" operator="lessThan">
      <formula>$C$4</formula>
    </cfRule>
  </conditionalFormatting>
  <conditionalFormatting sqref="AP46">
    <cfRule type="cellIs" dxfId="10038" priority="1192" operator="lessThan">
      <formula>$C$4</formula>
    </cfRule>
  </conditionalFormatting>
  <conditionalFormatting sqref="AP47">
    <cfRule type="cellIs" dxfId="10037" priority="1193" operator="lessThan">
      <formula>$C$4</formula>
    </cfRule>
  </conditionalFormatting>
  <conditionalFormatting sqref="AP48">
    <cfRule type="cellIs" dxfId="10036" priority="1194" operator="lessThan">
      <formula>$C$4</formula>
    </cfRule>
  </conditionalFormatting>
  <conditionalFormatting sqref="AP49">
    <cfRule type="cellIs" dxfId="10035" priority="1195" operator="lessThan">
      <formula>$C$4</formula>
    </cfRule>
  </conditionalFormatting>
  <conditionalFormatting sqref="AP50">
    <cfRule type="cellIs" dxfId="10034" priority="1196" operator="lessThan">
      <formula>$C$4</formula>
    </cfRule>
  </conditionalFormatting>
  <conditionalFormatting sqref="AP51">
    <cfRule type="cellIs" dxfId="10033" priority="1197" operator="lessThan">
      <formula>$C$4</formula>
    </cfRule>
  </conditionalFormatting>
  <conditionalFormatting sqref="AP52">
    <cfRule type="cellIs" dxfId="10032" priority="1198" operator="lessThan">
      <formula>$C$4</formula>
    </cfRule>
  </conditionalFormatting>
  <conditionalFormatting sqref="AP53">
    <cfRule type="cellIs" dxfId="10031" priority="1199" operator="lessThan">
      <formula>$C$4</formula>
    </cfRule>
  </conditionalFormatting>
  <conditionalFormatting sqref="AP54">
    <cfRule type="cellIs" dxfId="10030" priority="1200" operator="lessThan">
      <formula>$C$4</formula>
    </cfRule>
  </conditionalFormatting>
  <conditionalFormatting sqref="AP55">
    <cfRule type="cellIs" dxfId="10029" priority="1201" operator="lessThan">
      <formula>$C$4</formula>
    </cfRule>
  </conditionalFormatting>
  <conditionalFormatting sqref="AP56">
    <cfRule type="cellIs" dxfId="10028" priority="1202" operator="lessThan">
      <formula>$C$4</formula>
    </cfRule>
  </conditionalFormatting>
  <conditionalFormatting sqref="AP57">
    <cfRule type="cellIs" dxfId="10027" priority="1203" operator="lessThan">
      <formula>$C$4</formula>
    </cfRule>
  </conditionalFormatting>
  <conditionalFormatting sqref="AP58">
    <cfRule type="cellIs" dxfId="10026" priority="1204" operator="lessThan">
      <formula>$C$4</formula>
    </cfRule>
  </conditionalFormatting>
  <conditionalFormatting sqref="AP59">
    <cfRule type="cellIs" dxfId="10025" priority="1205" operator="lessThan">
      <formula>$C$4</formula>
    </cfRule>
  </conditionalFormatting>
  <conditionalFormatting sqref="AP60">
    <cfRule type="cellIs" dxfId="10024" priority="1206" operator="lessThan">
      <formula>$C$4</formula>
    </cfRule>
  </conditionalFormatting>
  <conditionalFormatting sqref="AQ11">
    <cfRule type="cellIs" dxfId="10023" priority="1207" operator="lessThan">
      <formula>$C$4</formula>
    </cfRule>
  </conditionalFormatting>
  <conditionalFormatting sqref="AQ12">
    <cfRule type="cellIs" dxfId="10022" priority="1208" operator="lessThan">
      <formula>$C$4</formula>
    </cfRule>
  </conditionalFormatting>
  <conditionalFormatting sqref="AQ13">
    <cfRule type="cellIs" dxfId="10021" priority="1209" operator="lessThan">
      <formula>$C$4</formula>
    </cfRule>
  </conditionalFormatting>
  <conditionalFormatting sqref="AQ14">
    <cfRule type="cellIs" dxfId="10020" priority="1210" operator="lessThan">
      <formula>$C$4</formula>
    </cfRule>
  </conditionalFormatting>
  <conditionalFormatting sqref="AQ15">
    <cfRule type="cellIs" dxfId="10019" priority="1211" operator="lessThan">
      <formula>$C$4</formula>
    </cfRule>
  </conditionalFormatting>
  <conditionalFormatting sqref="AQ16">
    <cfRule type="cellIs" dxfId="10018" priority="1212" operator="lessThan">
      <formula>$C$4</formula>
    </cfRule>
  </conditionalFormatting>
  <conditionalFormatting sqref="AQ17">
    <cfRule type="cellIs" dxfId="10017" priority="1213" operator="lessThan">
      <formula>$C$4</formula>
    </cfRule>
  </conditionalFormatting>
  <conditionalFormatting sqref="AQ18">
    <cfRule type="cellIs" dxfId="10016" priority="1214" operator="lessThan">
      <formula>$C$4</formula>
    </cfRule>
  </conditionalFormatting>
  <conditionalFormatting sqref="AQ19">
    <cfRule type="cellIs" dxfId="10015" priority="1215" operator="lessThan">
      <formula>$C$4</formula>
    </cfRule>
  </conditionalFormatting>
  <conditionalFormatting sqref="AQ20">
    <cfRule type="cellIs" dxfId="10014" priority="1216" operator="lessThan">
      <formula>$C$4</formula>
    </cfRule>
  </conditionalFormatting>
  <conditionalFormatting sqref="AQ21">
    <cfRule type="cellIs" dxfId="10013" priority="1217" operator="lessThan">
      <formula>$C$4</formula>
    </cfRule>
  </conditionalFormatting>
  <conditionalFormatting sqref="AQ22">
    <cfRule type="cellIs" dxfId="10012" priority="1218" operator="lessThan">
      <formula>$C$4</formula>
    </cfRule>
  </conditionalFormatting>
  <conditionalFormatting sqref="AQ23">
    <cfRule type="cellIs" dxfId="10011" priority="1219" operator="lessThan">
      <formula>$C$4</formula>
    </cfRule>
  </conditionalFormatting>
  <conditionalFormatting sqref="AQ24">
    <cfRule type="cellIs" dxfId="10010" priority="1220" operator="lessThan">
      <formula>$C$4</formula>
    </cfRule>
  </conditionalFormatting>
  <conditionalFormatting sqref="AQ25">
    <cfRule type="cellIs" dxfId="10009" priority="1221" operator="lessThan">
      <formula>$C$4</formula>
    </cfRule>
  </conditionalFormatting>
  <conditionalFormatting sqref="AQ26">
    <cfRule type="cellIs" dxfId="10008" priority="1222" operator="lessThan">
      <formula>$C$4</formula>
    </cfRule>
  </conditionalFormatting>
  <conditionalFormatting sqref="AQ27">
    <cfRule type="cellIs" dxfId="10007" priority="1223" operator="lessThan">
      <formula>$C$4</formula>
    </cfRule>
  </conditionalFormatting>
  <conditionalFormatting sqref="AQ28">
    <cfRule type="cellIs" dxfId="10006" priority="1224" operator="lessThan">
      <formula>$C$4</formula>
    </cfRule>
  </conditionalFormatting>
  <conditionalFormatting sqref="AQ29">
    <cfRule type="cellIs" dxfId="10005" priority="1225" operator="lessThan">
      <formula>$C$4</formula>
    </cfRule>
  </conditionalFormatting>
  <conditionalFormatting sqref="AQ30">
    <cfRule type="cellIs" dxfId="10004" priority="1226" operator="lessThan">
      <formula>$C$4</formula>
    </cfRule>
  </conditionalFormatting>
  <conditionalFormatting sqref="AQ31">
    <cfRule type="cellIs" dxfId="10003" priority="1227" operator="lessThan">
      <formula>$C$4</formula>
    </cfRule>
  </conditionalFormatting>
  <conditionalFormatting sqref="AQ32">
    <cfRule type="cellIs" dxfId="10002" priority="1228" operator="lessThan">
      <formula>$C$4</formula>
    </cfRule>
  </conditionalFormatting>
  <conditionalFormatting sqref="AQ33">
    <cfRule type="cellIs" dxfId="10001" priority="1229" operator="lessThan">
      <formula>$C$4</formula>
    </cfRule>
  </conditionalFormatting>
  <conditionalFormatting sqref="AQ34">
    <cfRule type="cellIs" dxfId="10000" priority="1230" operator="lessThan">
      <formula>$C$4</formula>
    </cfRule>
  </conditionalFormatting>
  <conditionalFormatting sqref="AQ35">
    <cfRule type="cellIs" dxfId="9999" priority="1231" operator="lessThan">
      <formula>$C$4</formula>
    </cfRule>
  </conditionalFormatting>
  <conditionalFormatting sqref="AQ36">
    <cfRule type="cellIs" dxfId="9998" priority="1232" operator="lessThan">
      <formula>$C$4</formula>
    </cfRule>
  </conditionalFormatting>
  <conditionalFormatting sqref="AQ37">
    <cfRule type="cellIs" dxfId="9997" priority="1233" operator="lessThan">
      <formula>$C$4</formula>
    </cfRule>
  </conditionalFormatting>
  <conditionalFormatting sqref="AQ38">
    <cfRule type="cellIs" dxfId="9996" priority="1234" operator="lessThan">
      <formula>$C$4</formula>
    </cfRule>
  </conditionalFormatting>
  <conditionalFormatting sqref="AQ39">
    <cfRule type="cellIs" dxfId="9995" priority="1235" operator="lessThan">
      <formula>$C$4</formula>
    </cfRule>
  </conditionalFormatting>
  <conditionalFormatting sqref="AQ40">
    <cfRule type="cellIs" dxfId="9994" priority="1236" operator="lessThan">
      <formula>$C$4</formula>
    </cfRule>
  </conditionalFormatting>
  <conditionalFormatting sqref="AQ41">
    <cfRule type="cellIs" dxfId="9993" priority="1237" operator="lessThan">
      <formula>$C$4</formula>
    </cfRule>
  </conditionalFormatting>
  <conditionalFormatting sqref="AQ42">
    <cfRule type="cellIs" dxfId="9992" priority="1238" operator="lessThan">
      <formula>$C$4</formula>
    </cfRule>
  </conditionalFormatting>
  <conditionalFormatting sqref="AQ43">
    <cfRule type="cellIs" dxfId="9991" priority="1239" operator="lessThan">
      <formula>$C$4</formula>
    </cfRule>
  </conditionalFormatting>
  <conditionalFormatting sqref="AQ44">
    <cfRule type="cellIs" dxfId="9990" priority="1240" operator="lessThan">
      <formula>$C$4</formula>
    </cfRule>
  </conditionalFormatting>
  <conditionalFormatting sqref="AQ45">
    <cfRule type="cellIs" dxfId="9989" priority="1241" operator="lessThan">
      <formula>$C$4</formula>
    </cfRule>
  </conditionalFormatting>
  <conditionalFormatting sqref="AQ46">
    <cfRule type="cellIs" dxfId="9988" priority="1242" operator="lessThan">
      <formula>$C$4</formula>
    </cfRule>
  </conditionalFormatting>
  <conditionalFormatting sqref="AQ47">
    <cfRule type="cellIs" dxfId="9987" priority="1243" operator="lessThan">
      <formula>$C$4</formula>
    </cfRule>
  </conditionalFormatting>
  <conditionalFormatting sqref="AQ48">
    <cfRule type="cellIs" dxfId="9986" priority="1244" operator="lessThan">
      <formula>$C$4</formula>
    </cfRule>
  </conditionalFormatting>
  <conditionalFormatting sqref="AQ49">
    <cfRule type="cellIs" dxfId="9985" priority="1245" operator="lessThan">
      <formula>$C$4</formula>
    </cfRule>
  </conditionalFormatting>
  <conditionalFormatting sqref="AQ50">
    <cfRule type="cellIs" dxfId="9984" priority="1246" operator="lessThan">
      <formula>$C$4</formula>
    </cfRule>
  </conditionalFormatting>
  <conditionalFormatting sqref="AQ51">
    <cfRule type="cellIs" dxfId="9983" priority="1247" operator="lessThan">
      <formula>$C$4</formula>
    </cfRule>
  </conditionalFormatting>
  <conditionalFormatting sqref="AQ52">
    <cfRule type="cellIs" dxfId="9982" priority="1248" operator="lessThan">
      <formula>$C$4</formula>
    </cfRule>
  </conditionalFormatting>
  <conditionalFormatting sqref="AQ53">
    <cfRule type="cellIs" dxfId="9981" priority="1249" operator="lessThan">
      <formula>$C$4</formula>
    </cfRule>
  </conditionalFormatting>
  <conditionalFormatting sqref="AQ54">
    <cfRule type="cellIs" dxfId="9980" priority="1250" operator="lessThan">
      <formula>$C$4</formula>
    </cfRule>
  </conditionalFormatting>
  <conditionalFormatting sqref="AQ55">
    <cfRule type="cellIs" dxfId="9979" priority="1251" operator="lessThan">
      <formula>$C$4</formula>
    </cfRule>
  </conditionalFormatting>
  <conditionalFormatting sqref="AQ56">
    <cfRule type="cellIs" dxfId="9978" priority="1252" operator="lessThan">
      <formula>$C$4</formula>
    </cfRule>
  </conditionalFormatting>
  <conditionalFormatting sqref="AQ57">
    <cfRule type="cellIs" dxfId="9977" priority="1253" operator="lessThan">
      <formula>$C$4</formula>
    </cfRule>
  </conditionalFormatting>
  <conditionalFormatting sqref="AQ58">
    <cfRule type="cellIs" dxfId="9976" priority="1254" operator="lessThan">
      <formula>$C$4</formula>
    </cfRule>
  </conditionalFormatting>
  <conditionalFormatting sqref="AQ59">
    <cfRule type="cellIs" dxfId="9975" priority="1255" operator="lessThan">
      <formula>$C$4</formula>
    </cfRule>
  </conditionalFormatting>
  <conditionalFormatting sqref="AQ60">
    <cfRule type="cellIs" dxfId="9974" priority="1256" operator="lessThan">
      <formula>$C$4</formula>
    </cfRule>
  </conditionalFormatting>
  <conditionalFormatting sqref="AR11">
    <cfRule type="cellIs" dxfId="9973" priority="1257" operator="lessThan">
      <formula>$C$4</formula>
    </cfRule>
  </conditionalFormatting>
  <conditionalFormatting sqref="AR12">
    <cfRule type="cellIs" dxfId="9972" priority="1258" operator="lessThan">
      <formula>$C$4</formula>
    </cfRule>
  </conditionalFormatting>
  <conditionalFormatting sqref="AR13">
    <cfRule type="cellIs" dxfId="9971" priority="1259" operator="lessThan">
      <formula>$C$4</formula>
    </cfRule>
  </conditionalFormatting>
  <conditionalFormatting sqref="AR14">
    <cfRule type="cellIs" dxfId="9970" priority="1260" operator="lessThan">
      <formula>$C$4</formula>
    </cfRule>
  </conditionalFormatting>
  <conditionalFormatting sqref="AR15">
    <cfRule type="cellIs" dxfId="9969" priority="1261" operator="lessThan">
      <formula>$C$4</formula>
    </cfRule>
  </conditionalFormatting>
  <conditionalFormatting sqref="AR16">
    <cfRule type="cellIs" dxfId="9968" priority="1262" operator="lessThan">
      <formula>$C$4</formula>
    </cfRule>
  </conditionalFormatting>
  <conditionalFormatting sqref="AR17">
    <cfRule type="cellIs" dxfId="9967" priority="1263" operator="lessThan">
      <formula>$C$4</formula>
    </cfRule>
  </conditionalFormatting>
  <conditionalFormatting sqref="AR18">
    <cfRule type="cellIs" dxfId="9966" priority="1264" operator="lessThan">
      <formula>$C$4</formula>
    </cfRule>
  </conditionalFormatting>
  <conditionalFormatting sqref="AR19">
    <cfRule type="cellIs" dxfId="9965" priority="1265" operator="lessThan">
      <formula>$C$4</formula>
    </cfRule>
  </conditionalFormatting>
  <conditionalFormatting sqref="AR20">
    <cfRule type="cellIs" dxfId="9964" priority="1266" operator="lessThan">
      <formula>$C$4</formula>
    </cfRule>
  </conditionalFormatting>
  <conditionalFormatting sqref="AR21">
    <cfRule type="cellIs" dxfId="9963" priority="1267" operator="lessThan">
      <formula>$C$4</formula>
    </cfRule>
  </conditionalFormatting>
  <conditionalFormatting sqref="AR22">
    <cfRule type="cellIs" dxfId="9962" priority="1268" operator="lessThan">
      <formula>$C$4</formula>
    </cfRule>
  </conditionalFormatting>
  <conditionalFormatting sqref="AR23">
    <cfRule type="cellIs" dxfId="9961" priority="1269" operator="lessThan">
      <formula>$C$4</formula>
    </cfRule>
  </conditionalFormatting>
  <conditionalFormatting sqref="AR24">
    <cfRule type="cellIs" dxfId="9960" priority="1270" operator="lessThan">
      <formula>$C$4</formula>
    </cfRule>
  </conditionalFormatting>
  <conditionalFormatting sqref="AR25">
    <cfRule type="cellIs" dxfId="9959" priority="1271" operator="lessThan">
      <formula>$C$4</formula>
    </cfRule>
  </conditionalFormatting>
  <conditionalFormatting sqref="AR26">
    <cfRule type="cellIs" dxfId="9958" priority="1272" operator="lessThan">
      <formula>$C$4</formula>
    </cfRule>
  </conditionalFormatting>
  <conditionalFormatting sqref="AR27">
    <cfRule type="cellIs" dxfId="9957" priority="1273" operator="lessThan">
      <formula>$C$4</formula>
    </cfRule>
  </conditionalFormatting>
  <conditionalFormatting sqref="AR28">
    <cfRule type="cellIs" dxfId="9956" priority="1274" operator="lessThan">
      <formula>$C$4</formula>
    </cfRule>
  </conditionalFormatting>
  <conditionalFormatting sqref="AR29">
    <cfRule type="cellIs" dxfId="9955" priority="1275" operator="lessThan">
      <formula>$C$4</formula>
    </cfRule>
  </conditionalFormatting>
  <conditionalFormatting sqref="AR30">
    <cfRule type="cellIs" dxfId="9954" priority="1276" operator="lessThan">
      <formula>$C$4</formula>
    </cfRule>
  </conditionalFormatting>
  <conditionalFormatting sqref="AR31">
    <cfRule type="cellIs" dxfId="9953" priority="1277" operator="lessThan">
      <formula>$C$4</formula>
    </cfRule>
  </conditionalFormatting>
  <conditionalFormatting sqref="AR32">
    <cfRule type="cellIs" dxfId="9952" priority="1278" operator="lessThan">
      <formula>$C$4</formula>
    </cfRule>
  </conditionalFormatting>
  <conditionalFormatting sqref="AR33">
    <cfRule type="cellIs" dxfId="9951" priority="1279" operator="lessThan">
      <formula>$C$4</formula>
    </cfRule>
  </conditionalFormatting>
  <conditionalFormatting sqref="AR34">
    <cfRule type="cellIs" dxfId="9950" priority="1280" operator="lessThan">
      <formula>$C$4</formula>
    </cfRule>
  </conditionalFormatting>
  <conditionalFormatting sqref="AR35">
    <cfRule type="cellIs" dxfId="9949" priority="1281" operator="lessThan">
      <formula>$C$4</formula>
    </cfRule>
  </conditionalFormatting>
  <conditionalFormatting sqref="AR36">
    <cfRule type="cellIs" dxfId="9948" priority="1282" operator="lessThan">
      <formula>$C$4</formula>
    </cfRule>
  </conditionalFormatting>
  <conditionalFormatting sqref="AR37">
    <cfRule type="cellIs" dxfId="9947" priority="1283" operator="lessThan">
      <formula>$C$4</formula>
    </cfRule>
  </conditionalFormatting>
  <conditionalFormatting sqref="AR38">
    <cfRule type="cellIs" dxfId="9946" priority="1284" operator="lessThan">
      <formula>$C$4</formula>
    </cfRule>
  </conditionalFormatting>
  <conditionalFormatting sqref="AR39">
    <cfRule type="cellIs" dxfId="9945" priority="1285" operator="lessThan">
      <formula>$C$4</formula>
    </cfRule>
  </conditionalFormatting>
  <conditionalFormatting sqref="AR40">
    <cfRule type="cellIs" dxfId="9944" priority="1286" operator="lessThan">
      <formula>$C$4</formula>
    </cfRule>
  </conditionalFormatting>
  <conditionalFormatting sqref="AR41">
    <cfRule type="cellIs" dxfId="9943" priority="1287" operator="lessThan">
      <formula>$C$4</formula>
    </cfRule>
  </conditionalFormatting>
  <conditionalFormatting sqref="AR42">
    <cfRule type="cellIs" dxfId="9942" priority="1288" operator="lessThan">
      <formula>$C$4</formula>
    </cfRule>
  </conditionalFormatting>
  <conditionalFormatting sqref="AR43">
    <cfRule type="cellIs" dxfId="9941" priority="1289" operator="lessThan">
      <formula>$C$4</formula>
    </cfRule>
  </conditionalFormatting>
  <conditionalFormatting sqref="AR44">
    <cfRule type="cellIs" dxfId="9940" priority="1290" operator="lessThan">
      <formula>$C$4</formula>
    </cfRule>
  </conditionalFormatting>
  <conditionalFormatting sqref="AR45">
    <cfRule type="cellIs" dxfId="9939" priority="1291" operator="lessThan">
      <formula>$C$4</formula>
    </cfRule>
  </conditionalFormatting>
  <conditionalFormatting sqref="AR46">
    <cfRule type="cellIs" dxfId="9938" priority="1292" operator="lessThan">
      <formula>$C$4</formula>
    </cfRule>
  </conditionalFormatting>
  <conditionalFormatting sqref="AR47">
    <cfRule type="cellIs" dxfId="9937" priority="1293" operator="lessThan">
      <formula>$C$4</formula>
    </cfRule>
  </conditionalFormatting>
  <conditionalFormatting sqref="AR48">
    <cfRule type="cellIs" dxfId="9936" priority="1294" operator="lessThan">
      <formula>$C$4</formula>
    </cfRule>
  </conditionalFormatting>
  <conditionalFormatting sqref="AR49">
    <cfRule type="cellIs" dxfId="9935" priority="1295" operator="lessThan">
      <formula>$C$4</formula>
    </cfRule>
  </conditionalFormatting>
  <conditionalFormatting sqref="AR50">
    <cfRule type="cellIs" dxfId="9934" priority="1296" operator="lessThan">
      <formula>$C$4</formula>
    </cfRule>
  </conditionalFormatting>
  <conditionalFormatting sqref="AR51">
    <cfRule type="cellIs" dxfId="9933" priority="1297" operator="lessThan">
      <formula>$C$4</formula>
    </cfRule>
  </conditionalFormatting>
  <conditionalFormatting sqref="AR52">
    <cfRule type="cellIs" dxfId="9932" priority="1298" operator="lessThan">
      <formula>$C$4</formula>
    </cfRule>
  </conditionalFormatting>
  <conditionalFormatting sqref="AR53">
    <cfRule type="cellIs" dxfId="9931" priority="1299" operator="lessThan">
      <formula>$C$4</formula>
    </cfRule>
  </conditionalFormatting>
  <conditionalFormatting sqref="AR54">
    <cfRule type="cellIs" dxfId="9930" priority="1300" operator="lessThan">
      <formula>$C$4</formula>
    </cfRule>
  </conditionalFormatting>
  <conditionalFormatting sqref="AR55">
    <cfRule type="cellIs" dxfId="9929" priority="1301" operator="lessThan">
      <formula>$C$4</formula>
    </cfRule>
  </conditionalFormatting>
  <conditionalFormatting sqref="AR56">
    <cfRule type="cellIs" dxfId="9928" priority="1302" operator="lessThan">
      <formula>$C$4</formula>
    </cfRule>
  </conditionalFormatting>
  <conditionalFormatting sqref="AR57">
    <cfRule type="cellIs" dxfId="9927" priority="1303" operator="lessThan">
      <formula>$C$4</formula>
    </cfRule>
  </conditionalFormatting>
  <conditionalFormatting sqref="AR58">
    <cfRule type="cellIs" dxfId="9926" priority="1304" operator="lessThan">
      <formula>$C$4</formula>
    </cfRule>
  </conditionalFormatting>
  <conditionalFormatting sqref="AR59">
    <cfRule type="cellIs" dxfId="9925" priority="1305" operator="lessThan">
      <formula>$C$4</formula>
    </cfRule>
  </conditionalFormatting>
  <conditionalFormatting sqref="AR60">
    <cfRule type="cellIs" dxfId="9924" priority="1306" operator="lessThan">
      <formula>$C$4</formula>
    </cfRule>
  </conditionalFormatting>
  <conditionalFormatting sqref="AS11">
    <cfRule type="cellIs" dxfId="9923" priority="1307" operator="lessThan">
      <formula>$C$4</formula>
    </cfRule>
  </conditionalFormatting>
  <conditionalFormatting sqref="AS12">
    <cfRule type="cellIs" dxfId="9922" priority="1308" operator="lessThan">
      <formula>$C$4</formula>
    </cfRule>
  </conditionalFormatting>
  <conditionalFormatting sqref="AS13">
    <cfRule type="cellIs" dxfId="9921" priority="1309" operator="lessThan">
      <formula>$C$4</formula>
    </cfRule>
  </conditionalFormatting>
  <conditionalFormatting sqref="AS14">
    <cfRule type="cellIs" dxfId="9920" priority="1310" operator="lessThan">
      <formula>$C$4</formula>
    </cfRule>
  </conditionalFormatting>
  <conditionalFormatting sqref="AS15">
    <cfRule type="cellIs" dxfId="9919" priority="1311" operator="lessThan">
      <formula>$C$4</formula>
    </cfRule>
  </conditionalFormatting>
  <conditionalFormatting sqref="AS16">
    <cfRule type="cellIs" dxfId="9918" priority="1312" operator="lessThan">
      <formula>$C$4</formula>
    </cfRule>
  </conditionalFormatting>
  <conditionalFormatting sqref="AS17">
    <cfRule type="cellIs" dxfId="9917" priority="1313" operator="lessThan">
      <formula>$C$4</formula>
    </cfRule>
  </conditionalFormatting>
  <conditionalFormatting sqref="AS18">
    <cfRule type="cellIs" dxfId="9916" priority="1314" operator="lessThan">
      <formula>$C$4</formula>
    </cfRule>
  </conditionalFormatting>
  <conditionalFormatting sqref="AS19">
    <cfRule type="cellIs" dxfId="9915" priority="1315" operator="lessThan">
      <formula>$C$4</formula>
    </cfRule>
  </conditionalFormatting>
  <conditionalFormatting sqref="AS20">
    <cfRule type="cellIs" dxfId="9914" priority="1316" operator="lessThan">
      <formula>$C$4</formula>
    </cfRule>
  </conditionalFormatting>
  <conditionalFormatting sqref="AS21">
    <cfRule type="cellIs" dxfId="9913" priority="1317" operator="lessThan">
      <formula>$C$4</formula>
    </cfRule>
  </conditionalFormatting>
  <conditionalFormatting sqref="AS22">
    <cfRule type="cellIs" dxfId="9912" priority="1318" operator="lessThan">
      <formula>$C$4</formula>
    </cfRule>
  </conditionalFormatting>
  <conditionalFormatting sqref="AS23">
    <cfRule type="cellIs" dxfId="9911" priority="1319" operator="lessThan">
      <formula>$C$4</formula>
    </cfRule>
  </conditionalFormatting>
  <conditionalFormatting sqref="AS24">
    <cfRule type="cellIs" dxfId="9910" priority="1320" operator="lessThan">
      <formula>$C$4</formula>
    </cfRule>
  </conditionalFormatting>
  <conditionalFormatting sqref="AS25">
    <cfRule type="cellIs" dxfId="9909" priority="1321" operator="lessThan">
      <formula>$C$4</formula>
    </cfRule>
  </conditionalFormatting>
  <conditionalFormatting sqref="AS26">
    <cfRule type="cellIs" dxfId="9908" priority="1322" operator="lessThan">
      <formula>$C$4</formula>
    </cfRule>
  </conditionalFormatting>
  <conditionalFormatting sqref="AS27">
    <cfRule type="cellIs" dxfId="9907" priority="1323" operator="lessThan">
      <formula>$C$4</formula>
    </cfRule>
  </conditionalFormatting>
  <conditionalFormatting sqref="AS28">
    <cfRule type="cellIs" dxfId="9906" priority="1324" operator="lessThan">
      <formula>$C$4</formula>
    </cfRule>
  </conditionalFormatting>
  <conditionalFormatting sqref="AS29">
    <cfRule type="cellIs" dxfId="9905" priority="1325" operator="lessThan">
      <formula>$C$4</formula>
    </cfRule>
  </conditionalFormatting>
  <conditionalFormatting sqref="AS30">
    <cfRule type="cellIs" dxfId="9904" priority="1326" operator="lessThan">
      <formula>$C$4</formula>
    </cfRule>
  </conditionalFormatting>
  <conditionalFormatting sqref="AS31">
    <cfRule type="cellIs" dxfId="9903" priority="1327" operator="lessThan">
      <formula>$C$4</formula>
    </cfRule>
  </conditionalFormatting>
  <conditionalFormatting sqref="AS32">
    <cfRule type="cellIs" dxfId="9902" priority="1328" operator="lessThan">
      <formula>$C$4</formula>
    </cfRule>
  </conditionalFormatting>
  <conditionalFormatting sqref="AS33">
    <cfRule type="cellIs" dxfId="9901" priority="1329" operator="lessThan">
      <formula>$C$4</formula>
    </cfRule>
  </conditionalFormatting>
  <conditionalFormatting sqref="AS34">
    <cfRule type="cellIs" dxfId="9900" priority="1330" operator="lessThan">
      <formula>$C$4</formula>
    </cfRule>
  </conditionalFormatting>
  <conditionalFormatting sqref="AS35">
    <cfRule type="cellIs" dxfId="9899" priority="1331" operator="lessThan">
      <formula>$C$4</formula>
    </cfRule>
  </conditionalFormatting>
  <conditionalFormatting sqref="AS36">
    <cfRule type="cellIs" dxfId="9898" priority="1332" operator="lessThan">
      <formula>$C$4</formula>
    </cfRule>
  </conditionalFormatting>
  <conditionalFormatting sqref="AS37">
    <cfRule type="cellIs" dxfId="9897" priority="1333" operator="lessThan">
      <formula>$C$4</formula>
    </cfRule>
  </conditionalFormatting>
  <conditionalFormatting sqref="AS38">
    <cfRule type="cellIs" dxfId="9896" priority="1334" operator="lessThan">
      <formula>$C$4</formula>
    </cfRule>
  </conditionalFormatting>
  <conditionalFormatting sqref="AS39">
    <cfRule type="cellIs" dxfId="9895" priority="1335" operator="lessThan">
      <formula>$C$4</formula>
    </cfRule>
  </conditionalFormatting>
  <conditionalFormatting sqref="AS40">
    <cfRule type="cellIs" dxfId="9894" priority="1336" operator="lessThan">
      <formula>$C$4</formula>
    </cfRule>
  </conditionalFormatting>
  <conditionalFormatting sqref="AS41">
    <cfRule type="cellIs" dxfId="9893" priority="1337" operator="lessThan">
      <formula>$C$4</formula>
    </cfRule>
  </conditionalFormatting>
  <conditionalFormatting sqref="AS42">
    <cfRule type="cellIs" dxfId="9892" priority="1338" operator="lessThan">
      <formula>$C$4</formula>
    </cfRule>
  </conditionalFormatting>
  <conditionalFormatting sqref="AS43">
    <cfRule type="cellIs" dxfId="9891" priority="1339" operator="lessThan">
      <formula>$C$4</formula>
    </cfRule>
  </conditionalFormatting>
  <conditionalFormatting sqref="AS44">
    <cfRule type="cellIs" dxfId="9890" priority="1340" operator="lessThan">
      <formula>$C$4</formula>
    </cfRule>
  </conditionalFormatting>
  <conditionalFormatting sqref="AS45">
    <cfRule type="cellIs" dxfId="9889" priority="1341" operator="lessThan">
      <formula>$C$4</formula>
    </cfRule>
  </conditionalFormatting>
  <conditionalFormatting sqref="AS46">
    <cfRule type="cellIs" dxfId="9888" priority="1342" operator="lessThan">
      <formula>$C$4</formula>
    </cfRule>
  </conditionalFormatting>
  <conditionalFormatting sqref="AS47">
    <cfRule type="cellIs" dxfId="9887" priority="1343" operator="lessThan">
      <formula>$C$4</formula>
    </cfRule>
  </conditionalFormatting>
  <conditionalFormatting sqref="AS48">
    <cfRule type="cellIs" dxfId="9886" priority="1344" operator="lessThan">
      <formula>$C$4</formula>
    </cfRule>
  </conditionalFormatting>
  <conditionalFormatting sqref="AS49">
    <cfRule type="cellIs" dxfId="9885" priority="1345" operator="lessThan">
      <formula>$C$4</formula>
    </cfRule>
  </conditionalFormatting>
  <conditionalFormatting sqref="AS50">
    <cfRule type="cellIs" dxfId="9884" priority="1346" operator="lessThan">
      <formula>$C$4</formula>
    </cfRule>
  </conditionalFormatting>
  <conditionalFormatting sqref="AS51">
    <cfRule type="cellIs" dxfId="9883" priority="1347" operator="lessThan">
      <formula>$C$4</formula>
    </cfRule>
  </conditionalFormatting>
  <conditionalFormatting sqref="AS52">
    <cfRule type="cellIs" dxfId="9882" priority="1348" operator="lessThan">
      <formula>$C$4</formula>
    </cfRule>
  </conditionalFormatting>
  <conditionalFormatting sqref="AS53">
    <cfRule type="cellIs" dxfId="9881" priority="1349" operator="lessThan">
      <formula>$C$4</formula>
    </cfRule>
  </conditionalFormatting>
  <conditionalFormatting sqref="AS54">
    <cfRule type="cellIs" dxfId="9880" priority="1350" operator="lessThan">
      <formula>$C$4</formula>
    </cfRule>
  </conditionalFormatting>
  <conditionalFormatting sqref="AS55">
    <cfRule type="cellIs" dxfId="9879" priority="1351" operator="lessThan">
      <formula>$C$4</formula>
    </cfRule>
  </conditionalFormatting>
  <conditionalFormatting sqref="AS56">
    <cfRule type="cellIs" dxfId="9878" priority="1352" operator="lessThan">
      <formula>$C$4</formula>
    </cfRule>
  </conditionalFormatting>
  <conditionalFormatting sqref="AS57">
    <cfRule type="cellIs" dxfId="9877" priority="1353" operator="lessThan">
      <formula>$C$4</formula>
    </cfRule>
  </conditionalFormatting>
  <conditionalFormatting sqref="AS58">
    <cfRule type="cellIs" dxfId="9876" priority="1354" operator="lessThan">
      <formula>$C$4</formula>
    </cfRule>
  </conditionalFormatting>
  <conditionalFormatting sqref="AS59">
    <cfRule type="cellIs" dxfId="9875" priority="1355" operator="lessThan">
      <formula>$C$4</formula>
    </cfRule>
  </conditionalFormatting>
  <conditionalFormatting sqref="AS60">
    <cfRule type="cellIs" dxfId="9874" priority="1356" operator="lessThan">
      <formula>$C$4</formula>
    </cfRule>
  </conditionalFormatting>
  <conditionalFormatting sqref="AT11">
    <cfRule type="cellIs" dxfId="9873" priority="1357" operator="lessThan">
      <formula>$C$4</formula>
    </cfRule>
  </conditionalFormatting>
  <conditionalFormatting sqref="AT12">
    <cfRule type="cellIs" dxfId="9872" priority="1358" operator="lessThan">
      <formula>$C$4</formula>
    </cfRule>
  </conditionalFormatting>
  <conditionalFormatting sqref="AT13">
    <cfRule type="cellIs" dxfId="9871" priority="1359" operator="lessThan">
      <formula>$C$4</formula>
    </cfRule>
  </conditionalFormatting>
  <conditionalFormatting sqref="AT14">
    <cfRule type="cellIs" dxfId="9870" priority="1360" operator="lessThan">
      <formula>$C$4</formula>
    </cfRule>
  </conditionalFormatting>
  <conditionalFormatting sqref="AT15">
    <cfRule type="cellIs" dxfId="9869" priority="1361" operator="lessThan">
      <formula>$C$4</formula>
    </cfRule>
  </conditionalFormatting>
  <conditionalFormatting sqref="AT16">
    <cfRule type="cellIs" dxfId="9868" priority="1362" operator="lessThan">
      <formula>$C$4</formula>
    </cfRule>
  </conditionalFormatting>
  <conditionalFormatting sqref="AT17">
    <cfRule type="cellIs" dxfId="9867" priority="1363" operator="lessThan">
      <formula>$C$4</formula>
    </cfRule>
  </conditionalFormatting>
  <conditionalFormatting sqref="AT18">
    <cfRule type="cellIs" dxfId="9866" priority="1364" operator="lessThan">
      <formula>$C$4</formula>
    </cfRule>
  </conditionalFormatting>
  <conditionalFormatting sqref="AT19">
    <cfRule type="cellIs" dxfId="9865" priority="1365" operator="lessThan">
      <formula>$C$4</formula>
    </cfRule>
  </conditionalFormatting>
  <conditionalFormatting sqref="AT20">
    <cfRule type="cellIs" dxfId="9864" priority="1366" operator="lessThan">
      <formula>$C$4</formula>
    </cfRule>
  </conditionalFormatting>
  <conditionalFormatting sqref="AT21">
    <cfRule type="cellIs" dxfId="9863" priority="1367" operator="lessThan">
      <formula>$C$4</formula>
    </cfRule>
  </conditionalFormatting>
  <conditionalFormatting sqref="AT22">
    <cfRule type="cellIs" dxfId="9862" priority="1368" operator="lessThan">
      <formula>$C$4</formula>
    </cfRule>
  </conditionalFormatting>
  <conditionalFormatting sqref="AT23">
    <cfRule type="cellIs" dxfId="9861" priority="1369" operator="lessThan">
      <formula>$C$4</formula>
    </cfRule>
  </conditionalFormatting>
  <conditionalFormatting sqref="AT24">
    <cfRule type="cellIs" dxfId="9860" priority="1370" operator="lessThan">
      <formula>$C$4</formula>
    </cfRule>
  </conditionalFormatting>
  <conditionalFormatting sqref="AT25">
    <cfRule type="cellIs" dxfId="9859" priority="1371" operator="lessThan">
      <formula>$C$4</formula>
    </cfRule>
  </conditionalFormatting>
  <conditionalFormatting sqref="AT26">
    <cfRule type="cellIs" dxfId="9858" priority="1372" operator="lessThan">
      <formula>$C$4</formula>
    </cfRule>
  </conditionalFormatting>
  <conditionalFormatting sqref="AT27">
    <cfRule type="cellIs" dxfId="9857" priority="1373" operator="lessThan">
      <formula>$C$4</formula>
    </cfRule>
  </conditionalFormatting>
  <conditionalFormatting sqref="AT28">
    <cfRule type="cellIs" dxfId="9856" priority="1374" operator="lessThan">
      <formula>$C$4</formula>
    </cfRule>
  </conditionalFormatting>
  <conditionalFormatting sqref="AT29">
    <cfRule type="cellIs" dxfId="9855" priority="1375" operator="lessThan">
      <formula>$C$4</formula>
    </cfRule>
  </conditionalFormatting>
  <conditionalFormatting sqref="AT30">
    <cfRule type="cellIs" dxfId="9854" priority="1376" operator="lessThan">
      <formula>$C$4</formula>
    </cfRule>
  </conditionalFormatting>
  <conditionalFormatting sqref="AT31">
    <cfRule type="cellIs" dxfId="9853" priority="1377" operator="lessThan">
      <formula>$C$4</formula>
    </cfRule>
  </conditionalFormatting>
  <conditionalFormatting sqref="AT32">
    <cfRule type="cellIs" dxfId="9852" priority="1378" operator="lessThan">
      <formula>$C$4</formula>
    </cfRule>
  </conditionalFormatting>
  <conditionalFormatting sqref="AT33">
    <cfRule type="cellIs" dxfId="9851" priority="1379" operator="lessThan">
      <formula>$C$4</formula>
    </cfRule>
  </conditionalFormatting>
  <conditionalFormatting sqref="AT34">
    <cfRule type="cellIs" dxfId="9850" priority="1380" operator="lessThan">
      <formula>$C$4</formula>
    </cfRule>
  </conditionalFormatting>
  <conditionalFormatting sqref="AT35">
    <cfRule type="cellIs" dxfId="9849" priority="1381" operator="lessThan">
      <formula>$C$4</formula>
    </cfRule>
  </conditionalFormatting>
  <conditionalFormatting sqref="AT36">
    <cfRule type="cellIs" dxfId="9848" priority="1382" operator="lessThan">
      <formula>$C$4</formula>
    </cfRule>
  </conditionalFormatting>
  <conditionalFormatting sqref="AT37">
    <cfRule type="cellIs" dxfId="9847" priority="1383" operator="lessThan">
      <formula>$C$4</formula>
    </cfRule>
  </conditionalFormatting>
  <conditionalFormatting sqref="AT38">
    <cfRule type="cellIs" dxfId="9846" priority="1384" operator="lessThan">
      <formula>$C$4</formula>
    </cfRule>
  </conditionalFormatting>
  <conditionalFormatting sqref="AT39">
    <cfRule type="cellIs" dxfId="9845" priority="1385" operator="lessThan">
      <formula>$C$4</formula>
    </cfRule>
  </conditionalFormatting>
  <conditionalFormatting sqref="AT40">
    <cfRule type="cellIs" dxfId="9844" priority="1386" operator="lessThan">
      <formula>$C$4</formula>
    </cfRule>
  </conditionalFormatting>
  <conditionalFormatting sqref="AT41">
    <cfRule type="cellIs" dxfId="9843" priority="1387" operator="lessThan">
      <formula>$C$4</formula>
    </cfRule>
  </conditionalFormatting>
  <conditionalFormatting sqref="AT42">
    <cfRule type="cellIs" dxfId="9842" priority="1388" operator="lessThan">
      <formula>$C$4</formula>
    </cfRule>
  </conditionalFormatting>
  <conditionalFormatting sqref="AT43">
    <cfRule type="cellIs" dxfId="9841" priority="1389" operator="lessThan">
      <formula>$C$4</formula>
    </cfRule>
  </conditionalFormatting>
  <conditionalFormatting sqref="AT44">
    <cfRule type="cellIs" dxfId="9840" priority="1390" operator="lessThan">
      <formula>$C$4</formula>
    </cfRule>
  </conditionalFormatting>
  <conditionalFormatting sqref="AT45">
    <cfRule type="cellIs" dxfId="9839" priority="1391" operator="lessThan">
      <formula>$C$4</formula>
    </cfRule>
  </conditionalFormatting>
  <conditionalFormatting sqref="AT46">
    <cfRule type="cellIs" dxfId="9838" priority="1392" operator="lessThan">
      <formula>$C$4</formula>
    </cfRule>
  </conditionalFormatting>
  <conditionalFormatting sqref="AT47">
    <cfRule type="cellIs" dxfId="9837" priority="1393" operator="lessThan">
      <formula>$C$4</formula>
    </cfRule>
  </conditionalFormatting>
  <conditionalFormatting sqref="AT48">
    <cfRule type="cellIs" dxfId="9836" priority="1394" operator="lessThan">
      <formula>$C$4</formula>
    </cfRule>
  </conditionalFormatting>
  <conditionalFormatting sqref="AT49">
    <cfRule type="cellIs" dxfId="9835" priority="1395" operator="lessThan">
      <formula>$C$4</formula>
    </cfRule>
  </conditionalFormatting>
  <conditionalFormatting sqref="AT50">
    <cfRule type="cellIs" dxfId="9834" priority="1396" operator="lessThan">
      <formula>$C$4</formula>
    </cfRule>
  </conditionalFormatting>
  <conditionalFormatting sqref="AT51">
    <cfRule type="cellIs" dxfId="9833" priority="1397" operator="lessThan">
      <formula>$C$4</formula>
    </cfRule>
  </conditionalFormatting>
  <conditionalFormatting sqref="AT52">
    <cfRule type="cellIs" dxfId="9832" priority="1398" operator="lessThan">
      <formula>$C$4</formula>
    </cfRule>
  </conditionalFormatting>
  <conditionalFormatting sqref="AT53">
    <cfRule type="cellIs" dxfId="9831" priority="1399" operator="lessThan">
      <formula>$C$4</formula>
    </cfRule>
  </conditionalFormatting>
  <conditionalFormatting sqref="AT54">
    <cfRule type="cellIs" dxfId="9830" priority="1400" operator="lessThan">
      <formula>$C$4</formula>
    </cfRule>
  </conditionalFormatting>
  <conditionalFormatting sqref="AT55">
    <cfRule type="cellIs" dxfId="9829" priority="1401" operator="lessThan">
      <formula>$C$4</formula>
    </cfRule>
  </conditionalFormatting>
  <conditionalFormatting sqref="AT56">
    <cfRule type="cellIs" dxfId="9828" priority="1402" operator="lessThan">
      <formula>$C$4</formula>
    </cfRule>
  </conditionalFormatting>
  <conditionalFormatting sqref="AT57">
    <cfRule type="cellIs" dxfId="9827" priority="1403" operator="lessThan">
      <formula>$C$4</formula>
    </cfRule>
  </conditionalFormatting>
  <conditionalFormatting sqref="AT58">
    <cfRule type="cellIs" dxfId="9826" priority="1404" operator="lessThan">
      <formula>$C$4</formula>
    </cfRule>
  </conditionalFormatting>
  <conditionalFormatting sqref="AT59">
    <cfRule type="cellIs" dxfId="9825" priority="1405" operator="lessThan">
      <formula>$C$4</formula>
    </cfRule>
  </conditionalFormatting>
  <conditionalFormatting sqref="AT60">
    <cfRule type="cellIs" dxfId="9824" priority="1406" operator="lessThan">
      <formula>$C$4</formula>
    </cfRule>
  </conditionalFormatting>
  <conditionalFormatting sqref="AU11">
    <cfRule type="cellIs" dxfId="9823" priority="1407" operator="lessThan">
      <formula>$C$4</formula>
    </cfRule>
  </conditionalFormatting>
  <conditionalFormatting sqref="AU12">
    <cfRule type="cellIs" dxfId="9822" priority="1408" operator="lessThan">
      <formula>$C$4</formula>
    </cfRule>
  </conditionalFormatting>
  <conditionalFormatting sqref="AU13">
    <cfRule type="cellIs" dxfId="9821" priority="1409" operator="lessThan">
      <formula>$C$4</formula>
    </cfRule>
  </conditionalFormatting>
  <conditionalFormatting sqref="AU14">
    <cfRule type="cellIs" dxfId="9820" priority="1410" operator="lessThan">
      <formula>$C$4</formula>
    </cfRule>
  </conditionalFormatting>
  <conditionalFormatting sqref="AU15">
    <cfRule type="cellIs" dxfId="9819" priority="1411" operator="lessThan">
      <formula>$C$4</formula>
    </cfRule>
  </conditionalFormatting>
  <conditionalFormatting sqref="AU16">
    <cfRule type="cellIs" dxfId="9818" priority="1412" operator="lessThan">
      <formula>$C$4</formula>
    </cfRule>
  </conditionalFormatting>
  <conditionalFormatting sqref="AU17">
    <cfRule type="cellIs" dxfId="9817" priority="1413" operator="lessThan">
      <formula>$C$4</formula>
    </cfRule>
  </conditionalFormatting>
  <conditionalFormatting sqref="AU18">
    <cfRule type="cellIs" dxfId="9816" priority="1414" operator="lessThan">
      <formula>$C$4</formula>
    </cfRule>
  </conditionalFormatting>
  <conditionalFormatting sqref="AU19">
    <cfRule type="cellIs" dxfId="9815" priority="1415" operator="lessThan">
      <formula>$C$4</formula>
    </cfRule>
  </conditionalFormatting>
  <conditionalFormatting sqref="AU20">
    <cfRule type="cellIs" dxfId="9814" priority="1416" operator="lessThan">
      <formula>$C$4</formula>
    </cfRule>
  </conditionalFormatting>
  <conditionalFormatting sqref="AU21">
    <cfRule type="cellIs" dxfId="9813" priority="1417" operator="lessThan">
      <formula>$C$4</formula>
    </cfRule>
  </conditionalFormatting>
  <conditionalFormatting sqref="AU22">
    <cfRule type="cellIs" dxfId="9812" priority="1418" operator="lessThan">
      <formula>$C$4</formula>
    </cfRule>
  </conditionalFormatting>
  <conditionalFormatting sqref="AU23">
    <cfRule type="cellIs" dxfId="9811" priority="1419" operator="lessThan">
      <formula>$C$4</formula>
    </cfRule>
  </conditionalFormatting>
  <conditionalFormatting sqref="AU24">
    <cfRule type="cellIs" dxfId="9810" priority="1420" operator="lessThan">
      <formula>$C$4</formula>
    </cfRule>
  </conditionalFormatting>
  <conditionalFormatting sqref="AU25">
    <cfRule type="cellIs" dxfId="9809" priority="1421" operator="lessThan">
      <formula>$C$4</formula>
    </cfRule>
  </conditionalFormatting>
  <conditionalFormatting sqref="AU26">
    <cfRule type="cellIs" dxfId="9808" priority="1422" operator="lessThan">
      <formula>$C$4</formula>
    </cfRule>
  </conditionalFormatting>
  <conditionalFormatting sqref="AU27">
    <cfRule type="cellIs" dxfId="9807" priority="1423" operator="lessThan">
      <formula>$C$4</formula>
    </cfRule>
  </conditionalFormatting>
  <conditionalFormatting sqref="AU28">
    <cfRule type="cellIs" dxfId="9806" priority="1424" operator="lessThan">
      <formula>$C$4</formula>
    </cfRule>
  </conditionalFormatting>
  <conditionalFormatting sqref="AU29">
    <cfRule type="cellIs" dxfId="9805" priority="1425" operator="lessThan">
      <formula>$C$4</formula>
    </cfRule>
  </conditionalFormatting>
  <conditionalFormatting sqref="AU30">
    <cfRule type="cellIs" dxfId="9804" priority="1426" operator="lessThan">
      <formula>$C$4</formula>
    </cfRule>
  </conditionalFormatting>
  <conditionalFormatting sqref="AU31">
    <cfRule type="cellIs" dxfId="9803" priority="1427" operator="lessThan">
      <formula>$C$4</formula>
    </cfRule>
  </conditionalFormatting>
  <conditionalFormatting sqref="AU32">
    <cfRule type="cellIs" dxfId="9802" priority="1428" operator="lessThan">
      <formula>$C$4</formula>
    </cfRule>
  </conditionalFormatting>
  <conditionalFormatting sqref="AU33">
    <cfRule type="cellIs" dxfId="9801" priority="1429" operator="lessThan">
      <formula>$C$4</formula>
    </cfRule>
  </conditionalFormatting>
  <conditionalFormatting sqref="AU34">
    <cfRule type="cellIs" dxfId="9800" priority="1430" operator="lessThan">
      <formula>$C$4</formula>
    </cfRule>
  </conditionalFormatting>
  <conditionalFormatting sqref="AU35">
    <cfRule type="cellIs" dxfId="9799" priority="1431" operator="lessThan">
      <formula>$C$4</formula>
    </cfRule>
  </conditionalFormatting>
  <conditionalFormatting sqref="AU36">
    <cfRule type="cellIs" dxfId="9798" priority="1432" operator="lessThan">
      <formula>$C$4</formula>
    </cfRule>
  </conditionalFormatting>
  <conditionalFormatting sqref="AU37">
    <cfRule type="cellIs" dxfId="9797" priority="1433" operator="lessThan">
      <formula>$C$4</formula>
    </cfRule>
  </conditionalFormatting>
  <conditionalFormatting sqref="AU38">
    <cfRule type="cellIs" dxfId="9796" priority="1434" operator="lessThan">
      <formula>$C$4</formula>
    </cfRule>
  </conditionalFormatting>
  <conditionalFormatting sqref="AU39">
    <cfRule type="cellIs" dxfId="9795" priority="1435" operator="lessThan">
      <formula>$C$4</formula>
    </cfRule>
  </conditionalFormatting>
  <conditionalFormatting sqref="AU40">
    <cfRule type="cellIs" dxfId="9794" priority="1436" operator="lessThan">
      <formula>$C$4</formula>
    </cfRule>
  </conditionalFormatting>
  <conditionalFormatting sqref="AU41">
    <cfRule type="cellIs" dxfId="9793" priority="1437" operator="lessThan">
      <formula>$C$4</formula>
    </cfRule>
  </conditionalFormatting>
  <conditionalFormatting sqref="AU42">
    <cfRule type="cellIs" dxfId="9792" priority="1438" operator="lessThan">
      <formula>$C$4</formula>
    </cfRule>
  </conditionalFormatting>
  <conditionalFormatting sqref="AU43">
    <cfRule type="cellIs" dxfId="9791" priority="1439" operator="lessThan">
      <formula>$C$4</formula>
    </cfRule>
  </conditionalFormatting>
  <conditionalFormatting sqref="AU44">
    <cfRule type="cellIs" dxfId="9790" priority="1440" operator="lessThan">
      <formula>$C$4</formula>
    </cfRule>
  </conditionalFormatting>
  <conditionalFormatting sqref="AU45">
    <cfRule type="cellIs" dxfId="9789" priority="1441" operator="lessThan">
      <formula>$C$4</formula>
    </cfRule>
  </conditionalFormatting>
  <conditionalFormatting sqref="AU46">
    <cfRule type="cellIs" dxfId="9788" priority="1442" operator="lessThan">
      <formula>$C$4</formula>
    </cfRule>
  </conditionalFormatting>
  <conditionalFormatting sqref="AU47">
    <cfRule type="cellIs" dxfId="9787" priority="1443" operator="lessThan">
      <formula>$C$4</formula>
    </cfRule>
  </conditionalFormatting>
  <conditionalFormatting sqref="AU48">
    <cfRule type="cellIs" dxfId="9786" priority="1444" operator="lessThan">
      <formula>$C$4</formula>
    </cfRule>
  </conditionalFormatting>
  <conditionalFormatting sqref="AU49">
    <cfRule type="cellIs" dxfId="9785" priority="1445" operator="lessThan">
      <formula>$C$4</formula>
    </cfRule>
  </conditionalFormatting>
  <conditionalFormatting sqref="AU50">
    <cfRule type="cellIs" dxfId="9784" priority="1446" operator="lessThan">
      <formula>$C$4</formula>
    </cfRule>
  </conditionalFormatting>
  <conditionalFormatting sqref="AU51">
    <cfRule type="cellIs" dxfId="9783" priority="1447" operator="lessThan">
      <formula>$C$4</formula>
    </cfRule>
  </conditionalFormatting>
  <conditionalFormatting sqref="AU52">
    <cfRule type="cellIs" dxfId="9782" priority="1448" operator="lessThan">
      <formula>$C$4</formula>
    </cfRule>
  </conditionalFormatting>
  <conditionalFormatting sqref="AU53">
    <cfRule type="cellIs" dxfId="9781" priority="1449" operator="lessThan">
      <formula>$C$4</formula>
    </cfRule>
  </conditionalFormatting>
  <conditionalFormatting sqref="AU54">
    <cfRule type="cellIs" dxfId="9780" priority="1450" operator="lessThan">
      <formula>$C$4</formula>
    </cfRule>
  </conditionalFormatting>
  <conditionalFormatting sqref="AU55">
    <cfRule type="cellIs" dxfId="9779" priority="1451" operator="lessThan">
      <formula>$C$4</formula>
    </cfRule>
  </conditionalFormatting>
  <conditionalFormatting sqref="AU56">
    <cfRule type="cellIs" dxfId="9778" priority="1452" operator="lessThan">
      <formula>$C$4</formula>
    </cfRule>
  </conditionalFormatting>
  <conditionalFormatting sqref="AU57">
    <cfRule type="cellIs" dxfId="9777" priority="1453" operator="lessThan">
      <formula>$C$4</formula>
    </cfRule>
  </conditionalFormatting>
  <conditionalFormatting sqref="AU58">
    <cfRule type="cellIs" dxfId="9776" priority="1454" operator="lessThan">
      <formula>$C$4</formula>
    </cfRule>
  </conditionalFormatting>
  <conditionalFormatting sqref="AU59">
    <cfRule type="cellIs" dxfId="9775" priority="1455" operator="lessThan">
      <formula>$C$4</formula>
    </cfRule>
  </conditionalFormatting>
  <conditionalFormatting sqref="AU60">
    <cfRule type="cellIs" dxfId="9774" priority="1456" operator="lessThan">
      <formula>$C$4</formula>
    </cfRule>
  </conditionalFormatting>
  <conditionalFormatting sqref="AV11">
    <cfRule type="cellIs" dxfId="9773" priority="1457" operator="lessThan">
      <formula>$C$4</formula>
    </cfRule>
  </conditionalFormatting>
  <conditionalFormatting sqref="AV12">
    <cfRule type="cellIs" dxfId="9772" priority="1458" operator="lessThan">
      <formula>$C$4</formula>
    </cfRule>
  </conditionalFormatting>
  <conditionalFormatting sqref="AV13">
    <cfRule type="cellIs" dxfId="9771" priority="1459" operator="lessThan">
      <formula>$C$4</formula>
    </cfRule>
  </conditionalFormatting>
  <conditionalFormatting sqref="AV14">
    <cfRule type="cellIs" dxfId="9770" priority="1460" operator="lessThan">
      <formula>$C$4</formula>
    </cfRule>
  </conditionalFormatting>
  <conditionalFormatting sqref="AV15">
    <cfRule type="cellIs" dxfId="9769" priority="1461" operator="lessThan">
      <formula>$C$4</formula>
    </cfRule>
  </conditionalFormatting>
  <conditionalFormatting sqref="AV16">
    <cfRule type="cellIs" dxfId="9768" priority="1462" operator="lessThan">
      <formula>$C$4</formula>
    </cfRule>
  </conditionalFormatting>
  <conditionalFormatting sqref="AV17">
    <cfRule type="cellIs" dxfId="9767" priority="1463" operator="lessThan">
      <formula>$C$4</formula>
    </cfRule>
  </conditionalFormatting>
  <conditionalFormatting sqref="AV18">
    <cfRule type="cellIs" dxfId="9766" priority="1464" operator="lessThan">
      <formula>$C$4</formula>
    </cfRule>
  </conditionalFormatting>
  <conditionalFormatting sqref="AV19">
    <cfRule type="cellIs" dxfId="9765" priority="1465" operator="lessThan">
      <formula>$C$4</formula>
    </cfRule>
  </conditionalFormatting>
  <conditionalFormatting sqref="AV20">
    <cfRule type="cellIs" dxfId="9764" priority="1466" operator="lessThan">
      <formula>$C$4</formula>
    </cfRule>
  </conditionalFormatting>
  <conditionalFormatting sqref="AV21">
    <cfRule type="cellIs" dxfId="9763" priority="1467" operator="lessThan">
      <formula>$C$4</formula>
    </cfRule>
  </conditionalFormatting>
  <conditionalFormatting sqref="AV22">
    <cfRule type="cellIs" dxfId="9762" priority="1468" operator="lessThan">
      <formula>$C$4</formula>
    </cfRule>
  </conditionalFormatting>
  <conditionalFormatting sqref="AV23">
    <cfRule type="cellIs" dxfId="9761" priority="1469" operator="lessThan">
      <formula>$C$4</formula>
    </cfRule>
  </conditionalFormatting>
  <conditionalFormatting sqref="AV24">
    <cfRule type="cellIs" dxfId="9760" priority="1470" operator="lessThan">
      <formula>$C$4</formula>
    </cfRule>
  </conditionalFormatting>
  <conditionalFormatting sqref="AV25">
    <cfRule type="cellIs" dxfId="9759" priority="1471" operator="lessThan">
      <formula>$C$4</formula>
    </cfRule>
  </conditionalFormatting>
  <conditionalFormatting sqref="AV26">
    <cfRule type="cellIs" dxfId="9758" priority="1472" operator="lessThan">
      <formula>$C$4</formula>
    </cfRule>
  </conditionalFormatting>
  <conditionalFormatting sqref="AV27">
    <cfRule type="cellIs" dxfId="9757" priority="1473" operator="lessThan">
      <formula>$C$4</formula>
    </cfRule>
  </conditionalFormatting>
  <conditionalFormatting sqref="AV28">
    <cfRule type="cellIs" dxfId="9756" priority="1474" operator="lessThan">
      <formula>$C$4</formula>
    </cfRule>
  </conditionalFormatting>
  <conditionalFormatting sqref="AV29">
    <cfRule type="cellIs" dxfId="9755" priority="1475" operator="lessThan">
      <formula>$C$4</formula>
    </cfRule>
  </conditionalFormatting>
  <conditionalFormatting sqref="AV30">
    <cfRule type="cellIs" dxfId="9754" priority="1476" operator="lessThan">
      <formula>$C$4</formula>
    </cfRule>
  </conditionalFormatting>
  <conditionalFormatting sqref="AV31">
    <cfRule type="cellIs" dxfId="9753" priority="1477" operator="lessThan">
      <formula>$C$4</formula>
    </cfRule>
  </conditionalFormatting>
  <conditionalFormatting sqref="AV32">
    <cfRule type="cellIs" dxfId="9752" priority="1478" operator="lessThan">
      <formula>$C$4</formula>
    </cfRule>
  </conditionalFormatting>
  <conditionalFormatting sqref="AV33">
    <cfRule type="cellIs" dxfId="9751" priority="1479" operator="lessThan">
      <formula>$C$4</formula>
    </cfRule>
  </conditionalFormatting>
  <conditionalFormatting sqref="AV34">
    <cfRule type="cellIs" dxfId="9750" priority="1480" operator="lessThan">
      <formula>$C$4</formula>
    </cfRule>
  </conditionalFormatting>
  <conditionalFormatting sqref="AV35">
    <cfRule type="cellIs" dxfId="9749" priority="1481" operator="lessThan">
      <formula>$C$4</formula>
    </cfRule>
  </conditionalFormatting>
  <conditionalFormatting sqref="AV36">
    <cfRule type="cellIs" dxfId="9748" priority="1482" operator="lessThan">
      <formula>$C$4</formula>
    </cfRule>
  </conditionalFormatting>
  <conditionalFormatting sqref="AV37">
    <cfRule type="cellIs" dxfId="9747" priority="1483" operator="lessThan">
      <formula>$C$4</formula>
    </cfRule>
  </conditionalFormatting>
  <conditionalFormatting sqref="AV38">
    <cfRule type="cellIs" dxfId="9746" priority="1484" operator="lessThan">
      <formula>$C$4</formula>
    </cfRule>
  </conditionalFormatting>
  <conditionalFormatting sqref="AV39">
    <cfRule type="cellIs" dxfId="9745" priority="1485" operator="lessThan">
      <formula>$C$4</formula>
    </cfRule>
  </conditionalFormatting>
  <conditionalFormatting sqref="AV40">
    <cfRule type="cellIs" dxfId="9744" priority="1486" operator="lessThan">
      <formula>$C$4</formula>
    </cfRule>
  </conditionalFormatting>
  <conditionalFormatting sqref="AV41">
    <cfRule type="cellIs" dxfId="9743" priority="1487" operator="lessThan">
      <formula>$C$4</formula>
    </cfRule>
  </conditionalFormatting>
  <conditionalFormatting sqref="AV42">
    <cfRule type="cellIs" dxfId="9742" priority="1488" operator="lessThan">
      <formula>$C$4</formula>
    </cfRule>
  </conditionalFormatting>
  <conditionalFormatting sqref="AV43">
    <cfRule type="cellIs" dxfId="9741" priority="1489" operator="lessThan">
      <formula>$C$4</formula>
    </cfRule>
  </conditionalFormatting>
  <conditionalFormatting sqref="AV44">
    <cfRule type="cellIs" dxfId="9740" priority="1490" operator="lessThan">
      <formula>$C$4</formula>
    </cfRule>
  </conditionalFormatting>
  <conditionalFormatting sqref="AV45">
    <cfRule type="cellIs" dxfId="9739" priority="1491" operator="lessThan">
      <formula>$C$4</formula>
    </cfRule>
  </conditionalFormatting>
  <conditionalFormatting sqref="AV46">
    <cfRule type="cellIs" dxfId="9738" priority="1492" operator="lessThan">
      <formula>$C$4</formula>
    </cfRule>
  </conditionalFormatting>
  <conditionalFormatting sqref="AV47">
    <cfRule type="cellIs" dxfId="9737" priority="1493" operator="lessThan">
      <formula>$C$4</formula>
    </cfRule>
  </conditionalFormatting>
  <conditionalFormatting sqref="AV48">
    <cfRule type="cellIs" dxfId="9736" priority="1494" operator="lessThan">
      <formula>$C$4</formula>
    </cfRule>
  </conditionalFormatting>
  <conditionalFormatting sqref="AV49">
    <cfRule type="cellIs" dxfId="9735" priority="1495" operator="lessThan">
      <formula>$C$4</formula>
    </cfRule>
  </conditionalFormatting>
  <conditionalFormatting sqref="AV50">
    <cfRule type="cellIs" dxfId="9734" priority="1496" operator="lessThan">
      <formula>$C$4</formula>
    </cfRule>
  </conditionalFormatting>
  <conditionalFormatting sqref="AV51">
    <cfRule type="cellIs" dxfId="9733" priority="1497" operator="lessThan">
      <formula>$C$4</formula>
    </cfRule>
  </conditionalFormatting>
  <conditionalFormatting sqref="AV52">
    <cfRule type="cellIs" dxfId="9732" priority="1498" operator="lessThan">
      <formula>$C$4</formula>
    </cfRule>
  </conditionalFormatting>
  <conditionalFormatting sqref="AV53">
    <cfRule type="cellIs" dxfId="9731" priority="1499" operator="lessThan">
      <formula>$C$4</formula>
    </cfRule>
  </conditionalFormatting>
  <conditionalFormatting sqref="AV54">
    <cfRule type="cellIs" dxfId="9730" priority="1500" operator="lessThan">
      <formula>$C$4</formula>
    </cfRule>
  </conditionalFormatting>
  <conditionalFormatting sqref="AV55">
    <cfRule type="cellIs" dxfId="9729" priority="1501" operator="lessThan">
      <formula>$C$4</formula>
    </cfRule>
  </conditionalFormatting>
  <conditionalFormatting sqref="AV56">
    <cfRule type="cellIs" dxfId="9728" priority="1502" operator="lessThan">
      <formula>$C$4</formula>
    </cfRule>
  </conditionalFormatting>
  <conditionalFormatting sqref="AV57">
    <cfRule type="cellIs" dxfId="9727" priority="1503" operator="lessThan">
      <formula>$C$4</formula>
    </cfRule>
  </conditionalFormatting>
  <conditionalFormatting sqref="AV58">
    <cfRule type="cellIs" dxfId="9726" priority="1504" operator="lessThan">
      <formula>$C$4</formula>
    </cfRule>
  </conditionalFormatting>
  <conditionalFormatting sqref="AV59">
    <cfRule type="cellIs" dxfId="9725" priority="1505" operator="lessThan">
      <formula>$C$4</formula>
    </cfRule>
  </conditionalFormatting>
  <conditionalFormatting sqref="AV60">
    <cfRule type="cellIs" dxfId="9724" priority="1506" operator="lessThan">
      <formula>$C$4</formula>
    </cfRule>
  </conditionalFormatting>
  <conditionalFormatting sqref="AW11">
    <cfRule type="cellIs" dxfId="9723" priority="1507" operator="lessThan">
      <formula>$C$4</formula>
    </cfRule>
  </conditionalFormatting>
  <conditionalFormatting sqref="AW12">
    <cfRule type="cellIs" dxfId="9722" priority="1508" operator="lessThan">
      <formula>$C$4</formula>
    </cfRule>
  </conditionalFormatting>
  <conditionalFormatting sqref="AW13">
    <cfRule type="cellIs" dxfId="9721" priority="1509" operator="lessThan">
      <formula>$C$4</formula>
    </cfRule>
  </conditionalFormatting>
  <conditionalFormatting sqref="AW14">
    <cfRule type="cellIs" dxfId="9720" priority="1510" operator="lessThan">
      <formula>$C$4</formula>
    </cfRule>
  </conditionalFormatting>
  <conditionalFormatting sqref="AW15">
    <cfRule type="cellIs" dxfId="9719" priority="1511" operator="lessThan">
      <formula>$C$4</formula>
    </cfRule>
  </conditionalFormatting>
  <conditionalFormatting sqref="AW16">
    <cfRule type="cellIs" dxfId="9718" priority="1512" operator="lessThan">
      <formula>$C$4</formula>
    </cfRule>
  </conditionalFormatting>
  <conditionalFormatting sqref="AW17">
    <cfRule type="cellIs" dxfId="9717" priority="1513" operator="lessThan">
      <formula>$C$4</formula>
    </cfRule>
  </conditionalFormatting>
  <conditionalFormatting sqref="AW18">
    <cfRule type="cellIs" dxfId="9716" priority="1514" operator="lessThan">
      <formula>$C$4</formula>
    </cfRule>
  </conditionalFormatting>
  <conditionalFormatting sqref="AW19">
    <cfRule type="cellIs" dxfId="9715" priority="1515" operator="lessThan">
      <formula>$C$4</formula>
    </cfRule>
  </conditionalFormatting>
  <conditionalFormatting sqref="AW20">
    <cfRule type="cellIs" dxfId="9714" priority="1516" operator="lessThan">
      <formula>$C$4</formula>
    </cfRule>
  </conditionalFormatting>
  <conditionalFormatting sqref="AW21">
    <cfRule type="cellIs" dxfId="9713" priority="1517" operator="lessThan">
      <formula>$C$4</formula>
    </cfRule>
  </conditionalFormatting>
  <conditionalFormatting sqref="AW22">
    <cfRule type="cellIs" dxfId="9712" priority="1518" operator="lessThan">
      <formula>$C$4</formula>
    </cfRule>
  </conditionalFormatting>
  <conditionalFormatting sqref="AW23">
    <cfRule type="cellIs" dxfId="9711" priority="1519" operator="lessThan">
      <formula>$C$4</formula>
    </cfRule>
  </conditionalFormatting>
  <conditionalFormatting sqref="AW24">
    <cfRule type="cellIs" dxfId="9710" priority="1520" operator="lessThan">
      <formula>$C$4</formula>
    </cfRule>
  </conditionalFormatting>
  <conditionalFormatting sqref="AW25">
    <cfRule type="cellIs" dxfId="9709" priority="1521" operator="lessThan">
      <formula>$C$4</formula>
    </cfRule>
  </conditionalFormatting>
  <conditionalFormatting sqref="AW26">
    <cfRule type="cellIs" dxfId="9708" priority="1522" operator="lessThan">
      <formula>$C$4</formula>
    </cfRule>
  </conditionalFormatting>
  <conditionalFormatting sqref="AW27">
    <cfRule type="cellIs" dxfId="9707" priority="1523" operator="lessThan">
      <formula>$C$4</formula>
    </cfRule>
  </conditionalFormatting>
  <conditionalFormatting sqref="AW28">
    <cfRule type="cellIs" dxfId="9706" priority="1524" operator="lessThan">
      <formula>$C$4</formula>
    </cfRule>
  </conditionalFormatting>
  <conditionalFormatting sqref="AW29">
    <cfRule type="cellIs" dxfId="9705" priority="1525" operator="lessThan">
      <formula>$C$4</formula>
    </cfRule>
  </conditionalFormatting>
  <conditionalFormatting sqref="AW30">
    <cfRule type="cellIs" dxfId="9704" priority="1526" operator="lessThan">
      <formula>$C$4</formula>
    </cfRule>
  </conditionalFormatting>
  <conditionalFormatting sqref="AW31">
    <cfRule type="cellIs" dxfId="9703" priority="1527" operator="lessThan">
      <formula>$C$4</formula>
    </cfRule>
  </conditionalFormatting>
  <conditionalFormatting sqref="AW32">
    <cfRule type="cellIs" dxfId="9702" priority="1528" operator="lessThan">
      <formula>$C$4</formula>
    </cfRule>
  </conditionalFormatting>
  <conditionalFormatting sqref="AW33">
    <cfRule type="cellIs" dxfId="9701" priority="1529" operator="lessThan">
      <formula>$C$4</formula>
    </cfRule>
  </conditionalFormatting>
  <conditionalFormatting sqref="AW34">
    <cfRule type="cellIs" dxfId="9700" priority="1530" operator="lessThan">
      <formula>$C$4</formula>
    </cfRule>
  </conditionalFormatting>
  <conditionalFormatting sqref="AW35">
    <cfRule type="cellIs" dxfId="9699" priority="1531" operator="lessThan">
      <formula>$C$4</formula>
    </cfRule>
  </conditionalFormatting>
  <conditionalFormatting sqref="AW36">
    <cfRule type="cellIs" dxfId="9698" priority="1532" operator="lessThan">
      <formula>$C$4</formula>
    </cfRule>
  </conditionalFormatting>
  <conditionalFormatting sqref="AW37">
    <cfRule type="cellIs" dxfId="9697" priority="1533" operator="lessThan">
      <formula>$C$4</formula>
    </cfRule>
  </conditionalFormatting>
  <conditionalFormatting sqref="AW38">
    <cfRule type="cellIs" dxfId="9696" priority="1534" operator="lessThan">
      <formula>$C$4</formula>
    </cfRule>
  </conditionalFormatting>
  <conditionalFormatting sqref="AW39">
    <cfRule type="cellIs" dxfId="9695" priority="1535" operator="lessThan">
      <formula>$C$4</formula>
    </cfRule>
  </conditionalFormatting>
  <conditionalFormatting sqref="AW40">
    <cfRule type="cellIs" dxfId="9694" priority="1536" operator="lessThan">
      <formula>$C$4</formula>
    </cfRule>
  </conditionalFormatting>
  <conditionalFormatting sqref="AW41">
    <cfRule type="cellIs" dxfId="9693" priority="1537" operator="lessThan">
      <formula>$C$4</formula>
    </cfRule>
  </conditionalFormatting>
  <conditionalFormatting sqref="AW42">
    <cfRule type="cellIs" dxfId="9692" priority="1538" operator="lessThan">
      <formula>$C$4</formula>
    </cfRule>
  </conditionalFormatting>
  <conditionalFormatting sqref="AW43">
    <cfRule type="cellIs" dxfId="9691" priority="1539" operator="lessThan">
      <formula>$C$4</formula>
    </cfRule>
  </conditionalFormatting>
  <conditionalFormatting sqref="AW44">
    <cfRule type="cellIs" dxfId="9690" priority="1540" operator="lessThan">
      <formula>$C$4</formula>
    </cfRule>
  </conditionalFormatting>
  <conditionalFormatting sqref="AW45">
    <cfRule type="cellIs" dxfId="9689" priority="1541" operator="lessThan">
      <formula>$C$4</formula>
    </cfRule>
  </conditionalFormatting>
  <conditionalFormatting sqref="AW46">
    <cfRule type="cellIs" dxfId="9688" priority="1542" operator="lessThan">
      <formula>$C$4</formula>
    </cfRule>
  </conditionalFormatting>
  <conditionalFormatting sqref="AW47">
    <cfRule type="cellIs" dxfId="9687" priority="1543" operator="lessThan">
      <formula>$C$4</formula>
    </cfRule>
  </conditionalFormatting>
  <conditionalFormatting sqref="AW48">
    <cfRule type="cellIs" dxfId="9686" priority="1544" operator="lessThan">
      <formula>$C$4</formula>
    </cfRule>
  </conditionalFormatting>
  <conditionalFormatting sqref="AW49">
    <cfRule type="cellIs" dxfId="9685" priority="1545" operator="lessThan">
      <formula>$C$4</formula>
    </cfRule>
  </conditionalFormatting>
  <conditionalFormatting sqref="AW50">
    <cfRule type="cellIs" dxfId="9684" priority="1546" operator="lessThan">
      <formula>$C$4</formula>
    </cfRule>
  </conditionalFormatting>
  <conditionalFormatting sqref="AW51">
    <cfRule type="cellIs" dxfId="9683" priority="1547" operator="lessThan">
      <formula>$C$4</formula>
    </cfRule>
  </conditionalFormatting>
  <conditionalFormatting sqref="AW52">
    <cfRule type="cellIs" dxfId="9682" priority="1548" operator="lessThan">
      <formula>$C$4</formula>
    </cfRule>
  </conditionalFormatting>
  <conditionalFormatting sqref="AW53">
    <cfRule type="cellIs" dxfId="9681" priority="1549" operator="lessThan">
      <formula>$C$4</formula>
    </cfRule>
  </conditionalFormatting>
  <conditionalFormatting sqref="AW54">
    <cfRule type="cellIs" dxfId="9680" priority="1550" operator="lessThan">
      <formula>$C$4</formula>
    </cfRule>
  </conditionalFormatting>
  <conditionalFormatting sqref="AW55">
    <cfRule type="cellIs" dxfId="9679" priority="1551" operator="lessThan">
      <formula>$C$4</formula>
    </cfRule>
  </conditionalFormatting>
  <conditionalFormatting sqref="AW56">
    <cfRule type="cellIs" dxfId="9678" priority="1552" operator="lessThan">
      <formula>$C$4</formula>
    </cfRule>
  </conditionalFormatting>
  <conditionalFormatting sqref="AW57">
    <cfRule type="cellIs" dxfId="9677" priority="1553" operator="lessThan">
      <formula>$C$4</formula>
    </cfRule>
  </conditionalFormatting>
  <conditionalFormatting sqref="AW58">
    <cfRule type="cellIs" dxfId="9676" priority="1554" operator="lessThan">
      <formula>$C$4</formula>
    </cfRule>
  </conditionalFormatting>
  <conditionalFormatting sqref="AW59">
    <cfRule type="cellIs" dxfId="9675" priority="1555" operator="lessThan">
      <formula>$C$4</formula>
    </cfRule>
  </conditionalFormatting>
  <conditionalFormatting sqref="AW60">
    <cfRule type="cellIs" dxfId="9674" priority="1556" operator="lessThan">
      <formula>$C$4</formula>
    </cfRule>
  </conditionalFormatting>
  <conditionalFormatting sqref="BR11">
    <cfRule type="cellIs" dxfId="9673" priority="1557" operator="lessThan">
      <formula>$C$4</formula>
    </cfRule>
  </conditionalFormatting>
  <conditionalFormatting sqref="BR12">
    <cfRule type="cellIs" dxfId="9672" priority="1558" operator="lessThan">
      <formula>$C$4</formula>
    </cfRule>
  </conditionalFormatting>
  <conditionalFormatting sqref="BR13">
    <cfRule type="cellIs" dxfId="9671" priority="1559" operator="lessThan">
      <formula>$C$4</formula>
    </cfRule>
  </conditionalFormatting>
  <conditionalFormatting sqref="BR14">
    <cfRule type="cellIs" dxfId="9670" priority="1560" operator="lessThan">
      <formula>$C$4</formula>
    </cfRule>
  </conditionalFormatting>
  <conditionalFormatting sqref="BR15">
    <cfRule type="cellIs" dxfId="9669" priority="1561" operator="lessThan">
      <formula>$C$4</formula>
    </cfRule>
  </conditionalFormatting>
  <conditionalFormatting sqref="BR16">
    <cfRule type="cellIs" dxfId="9668" priority="1562" operator="lessThan">
      <formula>$C$4</formula>
    </cfRule>
  </conditionalFormatting>
  <conditionalFormatting sqref="BR17">
    <cfRule type="cellIs" dxfId="9667" priority="1563" operator="lessThan">
      <formula>$C$4</formula>
    </cfRule>
  </conditionalFormatting>
  <conditionalFormatting sqref="BR18">
    <cfRule type="cellIs" dxfId="9666" priority="1564" operator="lessThan">
      <formula>$C$4</formula>
    </cfRule>
  </conditionalFormatting>
  <conditionalFormatting sqref="BR19">
    <cfRule type="cellIs" dxfId="9665" priority="1565" operator="lessThan">
      <formula>$C$4</formula>
    </cfRule>
  </conditionalFormatting>
  <conditionalFormatting sqref="BR20">
    <cfRule type="cellIs" dxfId="9664" priority="1566" operator="lessThan">
      <formula>$C$4</formula>
    </cfRule>
  </conditionalFormatting>
  <conditionalFormatting sqref="BR21">
    <cfRule type="cellIs" dxfId="9663" priority="1567" operator="lessThan">
      <formula>$C$4</formula>
    </cfRule>
  </conditionalFormatting>
  <conditionalFormatting sqref="BR22">
    <cfRule type="cellIs" dxfId="9662" priority="1568" operator="lessThan">
      <formula>$C$4</formula>
    </cfRule>
  </conditionalFormatting>
  <conditionalFormatting sqref="BR23">
    <cfRule type="cellIs" dxfId="9661" priority="1569" operator="lessThan">
      <formula>$C$4</formula>
    </cfRule>
  </conditionalFormatting>
  <conditionalFormatting sqref="BR24">
    <cfRule type="cellIs" dxfId="9660" priority="1570" operator="lessThan">
      <formula>$C$4</formula>
    </cfRule>
  </conditionalFormatting>
  <conditionalFormatting sqref="BR25">
    <cfRule type="cellIs" dxfId="9659" priority="1571" operator="lessThan">
      <formula>$C$4</formula>
    </cfRule>
  </conditionalFormatting>
  <conditionalFormatting sqref="BR26">
    <cfRule type="cellIs" dxfId="9658" priority="1572" operator="lessThan">
      <formula>$C$4</formula>
    </cfRule>
  </conditionalFormatting>
  <conditionalFormatting sqref="BR27">
    <cfRule type="cellIs" dxfId="9657" priority="1573" operator="lessThan">
      <formula>$C$4</formula>
    </cfRule>
  </conditionalFormatting>
  <conditionalFormatting sqref="BR28">
    <cfRule type="cellIs" dxfId="9656" priority="1574" operator="lessThan">
      <formula>$C$4</formula>
    </cfRule>
  </conditionalFormatting>
  <conditionalFormatting sqref="BR29">
    <cfRule type="cellIs" dxfId="9655" priority="1575" operator="lessThan">
      <formula>$C$4</formula>
    </cfRule>
  </conditionalFormatting>
  <conditionalFormatting sqref="BR30">
    <cfRule type="cellIs" dxfId="9654" priority="1576" operator="lessThan">
      <formula>$C$4</formula>
    </cfRule>
  </conditionalFormatting>
  <conditionalFormatting sqref="BR31">
    <cfRule type="cellIs" dxfId="9653" priority="1577" operator="lessThan">
      <formula>$C$4</formula>
    </cfRule>
  </conditionalFormatting>
  <conditionalFormatting sqref="BR32">
    <cfRule type="cellIs" dxfId="9652" priority="1578" operator="lessThan">
      <formula>$C$4</formula>
    </cfRule>
  </conditionalFormatting>
  <conditionalFormatting sqref="BR33">
    <cfRule type="cellIs" dxfId="9651" priority="1579" operator="lessThan">
      <formula>$C$4</formula>
    </cfRule>
  </conditionalFormatting>
  <conditionalFormatting sqref="BR34">
    <cfRule type="cellIs" dxfId="9650" priority="1580" operator="lessThan">
      <formula>$C$4</formula>
    </cfRule>
  </conditionalFormatting>
  <conditionalFormatting sqref="BR35">
    <cfRule type="cellIs" dxfId="9649" priority="1581" operator="lessThan">
      <formula>$C$4</formula>
    </cfRule>
  </conditionalFormatting>
  <conditionalFormatting sqref="BR36">
    <cfRule type="cellIs" dxfId="9648" priority="1582" operator="lessThan">
      <formula>$C$4</formula>
    </cfRule>
  </conditionalFormatting>
  <conditionalFormatting sqref="BR37">
    <cfRule type="cellIs" dxfId="9647" priority="1583" operator="lessThan">
      <formula>$C$4</formula>
    </cfRule>
  </conditionalFormatting>
  <conditionalFormatting sqref="BR38">
    <cfRule type="cellIs" dxfId="9646" priority="1584" operator="lessThan">
      <formula>$C$4</formula>
    </cfRule>
  </conditionalFormatting>
  <conditionalFormatting sqref="BR39">
    <cfRule type="cellIs" dxfId="9645" priority="1585" operator="lessThan">
      <formula>$C$4</formula>
    </cfRule>
  </conditionalFormatting>
  <conditionalFormatting sqref="BR40">
    <cfRule type="cellIs" dxfId="9644" priority="1586" operator="lessThan">
      <formula>$C$4</formula>
    </cfRule>
  </conditionalFormatting>
  <conditionalFormatting sqref="BR41">
    <cfRule type="cellIs" dxfId="9643" priority="1587" operator="lessThan">
      <formula>$C$4</formula>
    </cfRule>
  </conditionalFormatting>
  <conditionalFormatting sqref="BR42">
    <cfRule type="cellIs" dxfId="9642" priority="1588" operator="lessThan">
      <formula>$C$4</formula>
    </cfRule>
  </conditionalFormatting>
  <conditionalFormatting sqref="BR43">
    <cfRule type="cellIs" dxfId="9641" priority="1589" operator="lessThan">
      <formula>$C$4</formula>
    </cfRule>
  </conditionalFormatting>
  <conditionalFormatting sqref="BR44">
    <cfRule type="cellIs" dxfId="9640" priority="1590" operator="lessThan">
      <formula>$C$4</formula>
    </cfRule>
  </conditionalFormatting>
  <conditionalFormatting sqref="BR45">
    <cfRule type="cellIs" dxfId="9639" priority="1591" operator="lessThan">
      <formula>$C$4</formula>
    </cfRule>
  </conditionalFormatting>
  <conditionalFormatting sqref="BR46">
    <cfRule type="cellIs" dxfId="9638" priority="1592" operator="lessThan">
      <formula>$C$4</formula>
    </cfRule>
  </conditionalFormatting>
  <conditionalFormatting sqref="BR47">
    <cfRule type="cellIs" dxfId="9637" priority="1593" operator="lessThan">
      <formula>$C$4</formula>
    </cfRule>
  </conditionalFormatting>
  <conditionalFormatting sqref="BR48">
    <cfRule type="cellIs" dxfId="9636" priority="1594" operator="lessThan">
      <formula>$C$4</formula>
    </cfRule>
  </conditionalFormatting>
  <conditionalFormatting sqref="BR49">
    <cfRule type="cellIs" dxfId="9635" priority="1595" operator="lessThan">
      <formula>$C$4</formula>
    </cfRule>
  </conditionalFormatting>
  <conditionalFormatting sqref="BR50">
    <cfRule type="cellIs" dxfId="9634" priority="1596" operator="lessThan">
      <formula>$C$4</formula>
    </cfRule>
  </conditionalFormatting>
  <conditionalFormatting sqref="BR51">
    <cfRule type="cellIs" dxfId="9633" priority="1597" operator="lessThan">
      <formula>$C$4</formula>
    </cfRule>
  </conditionalFormatting>
  <conditionalFormatting sqref="BR52">
    <cfRule type="cellIs" dxfId="9632" priority="1598" operator="lessThan">
      <formula>$C$4</formula>
    </cfRule>
  </conditionalFormatting>
  <conditionalFormatting sqref="BR53">
    <cfRule type="cellIs" dxfId="9631" priority="1599" operator="lessThan">
      <formula>$C$4</formula>
    </cfRule>
  </conditionalFormatting>
  <conditionalFormatting sqref="BR54">
    <cfRule type="cellIs" dxfId="9630" priority="1600" operator="lessThan">
      <formula>$C$4</formula>
    </cfRule>
  </conditionalFormatting>
  <conditionalFormatting sqref="BR55">
    <cfRule type="cellIs" dxfId="9629" priority="1601" operator="lessThan">
      <formula>$C$4</formula>
    </cfRule>
  </conditionalFormatting>
  <conditionalFormatting sqref="BR56">
    <cfRule type="cellIs" dxfId="9628" priority="1602" operator="lessThan">
      <formula>$C$4</formula>
    </cfRule>
  </conditionalFormatting>
  <conditionalFormatting sqref="BR57">
    <cfRule type="cellIs" dxfId="9627" priority="1603" operator="lessThan">
      <formula>$C$4</formula>
    </cfRule>
  </conditionalFormatting>
  <conditionalFormatting sqref="BR58">
    <cfRule type="cellIs" dxfId="9626" priority="1604" operator="lessThan">
      <formula>$C$4</formula>
    </cfRule>
  </conditionalFormatting>
  <conditionalFormatting sqref="BR59">
    <cfRule type="cellIs" dxfId="9625" priority="1605" operator="lessThan">
      <formula>$C$4</formula>
    </cfRule>
  </conditionalFormatting>
  <conditionalFormatting sqref="BR60">
    <cfRule type="cellIs" dxfId="9624" priority="1606" operator="lessThan">
      <formula>$C$4</formula>
    </cfRule>
  </conditionalFormatting>
  <conditionalFormatting sqref="BS11">
    <cfRule type="cellIs" dxfId="9623" priority="1607" operator="lessThan">
      <formula>$C$4</formula>
    </cfRule>
  </conditionalFormatting>
  <conditionalFormatting sqref="BS12">
    <cfRule type="cellIs" dxfId="9622" priority="1608" operator="lessThan">
      <formula>$C$4</formula>
    </cfRule>
  </conditionalFormatting>
  <conditionalFormatting sqref="BS13">
    <cfRule type="cellIs" dxfId="9621" priority="1609" operator="lessThan">
      <formula>$C$4</formula>
    </cfRule>
  </conditionalFormatting>
  <conditionalFormatting sqref="BS14">
    <cfRule type="cellIs" dxfId="9620" priority="1610" operator="lessThan">
      <formula>$C$4</formula>
    </cfRule>
  </conditionalFormatting>
  <conditionalFormatting sqref="BS15">
    <cfRule type="cellIs" dxfId="9619" priority="1611" operator="lessThan">
      <formula>$C$4</formula>
    </cfRule>
  </conditionalFormatting>
  <conditionalFormatting sqref="BS16">
    <cfRule type="cellIs" dxfId="9618" priority="1612" operator="lessThan">
      <formula>$C$4</formula>
    </cfRule>
  </conditionalFormatting>
  <conditionalFormatting sqref="BS17">
    <cfRule type="cellIs" dxfId="9617" priority="1613" operator="lessThan">
      <formula>$C$4</formula>
    </cfRule>
  </conditionalFormatting>
  <conditionalFormatting sqref="BS18">
    <cfRule type="cellIs" dxfId="9616" priority="1614" operator="lessThan">
      <formula>$C$4</formula>
    </cfRule>
  </conditionalFormatting>
  <conditionalFormatting sqref="BS19">
    <cfRule type="cellIs" dxfId="9615" priority="1615" operator="lessThan">
      <formula>$C$4</formula>
    </cfRule>
  </conditionalFormatting>
  <conditionalFormatting sqref="BS20">
    <cfRule type="cellIs" dxfId="9614" priority="1616" operator="lessThan">
      <formula>$C$4</formula>
    </cfRule>
  </conditionalFormatting>
  <conditionalFormatting sqref="BS21">
    <cfRule type="cellIs" dxfId="9613" priority="1617" operator="lessThan">
      <formula>$C$4</formula>
    </cfRule>
  </conditionalFormatting>
  <conditionalFormatting sqref="BS22">
    <cfRule type="cellIs" dxfId="9612" priority="1618" operator="lessThan">
      <formula>$C$4</formula>
    </cfRule>
  </conditionalFormatting>
  <conditionalFormatting sqref="BS23">
    <cfRule type="cellIs" dxfId="9611" priority="1619" operator="lessThan">
      <formula>$C$4</formula>
    </cfRule>
  </conditionalFormatting>
  <conditionalFormatting sqref="BS24">
    <cfRule type="cellIs" dxfId="9610" priority="1620" operator="lessThan">
      <formula>$C$4</formula>
    </cfRule>
  </conditionalFormatting>
  <conditionalFormatting sqref="BS25">
    <cfRule type="cellIs" dxfId="9609" priority="1621" operator="lessThan">
      <formula>$C$4</formula>
    </cfRule>
  </conditionalFormatting>
  <conditionalFormatting sqref="BS26">
    <cfRule type="cellIs" dxfId="9608" priority="1622" operator="lessThan">
      <formula>$C$4</formula>
    </cfRule>
  </conditionalFormatting>
  <conditionalFormatting sqref="BS27">
    <cfRule type="cellIs" dxfId="9607" priority="1623" operator="lessThan">
      <formula>$C$4</formula>
    </cfRule>
  </conditionalFormatting>
  <conditionalFormatting sqref="BS28">
    <cfRule type="cellIs" dxfId="9606" priority="1624" operator="lessThan">
      <formula>$C$4</formula>
    </cfRule>
  </conditionalFormatting>
  <conditionalFormatting sqref="BS29">
    <cfRule type="cellIs" dxfId="9605" priority="1625" operator="lessThan">
      <formula>$C$4</formula>
    </cfRule>
  </conditionalFormatting>
  <conditionalFormatting sqref="BS30">
    <cfRule type="cellIs" dxfId="9604" priority="1626" operator="lessThan">
      <formula>$C$4</formula>
    </cfRule>
  </conditionalFormatting>
  <conditionalFormatting sqref="BS31">
    <cfRule type="cellIs" dxfId="9603" priority="1627" operator="lessThan">
      <formula>$C$4</formula>
    </cfRule>
  </conditionalFormatting>
  <conditionalFormatting sqref="BS32">
    <cfRule type="cellIs" dxfId="9602" priority="1628" operator="lessThan">
      <formula>$C$4</formula>
    </cfRule>
  </conditionalFormatting>
  <conditionalFormatting sqref="BS33">
    <cfRule type="cellIs" dxfId="9601" priority="1629" operator="lessThan">
      <formula>$C$4</formula>
    </cfRule>
  </conditionalFormatting>
  <conditionalFormatting sqref="BS34">
    <cfRule type="cellIs" dxfId="9600" priority="1630" operator="lessThan">
      <formula>$C$4</formula>
    </cfRule>
  </conditionalFormatting>
  <conditionalFormatting sqref="BS35">
    <cfRule type="cellIs" dxfId="9599" priority="1631" operator="lessThan">
      <formula>$C$4</formula>
    </cfRule>
  </conditionalFormatting>
  <conditionalFormatting sqref="BS36">
    <cfRule type="cellIs" dxfId="9598" priority="1632" operator="lessThan">
      <formula>$C$4</formula>
    </cfRule>
  </conditionalFormatting>
  <conditionalFormatting sqref="BS37">
    <cfRule type="cellIs" dxfId="9597" priority="1633" operator="lessThan">
      <formula>$C$4</formula>
    </cfRule>
  </conditionalFormatting>
  <conditionalFormatting sqref="BS38">
    <cfRule type="cellIs" dxfId="9596" priority="1634" operator="lessThan">
      <formula>$C$4</formula>
    </cfRule>
  </conditionalFormatting>
  <conditionalFormatting sqref="BS39">
    <cfRule type="cellIs" dxfId="9595" priority="1635" operator="lessThan">
      <formula>$C$4</formula>
    </cfRule>
  </conditionalFormatting>
  <conditionalFormatting sqref="BS40">
    <cfRule type="cellIs" dxfId="9594" priority="1636" operator="lessThan">
      <formula>$C$4</formula>
    </cfRule>
  </conditionalFormatting>
  <conditionalFormatting sqref="BS41">
    <cfRule type="cellIs" dxfId="9593" priority="1637" operator="lessThan">
      <formula>$C$4</formula>
    </cfRule>
  </conditionalFormatting>
  <conditionalFormatting sqref="BS42">
    <cfRule type="cellIs" dxfId="9592" priority="1638" operator="lessThan">
      <formula>$C$4</formula>
    </cfRule>
  </conditionalFormatting>
  <conditionalFormatting sqref="BS43">
    <cfRule type="cellIs" dxfId="9591" priority="1639" operator="lessThan">
      <formula>$C$4</formula>
    </cfRule>
  </conditionalFormatting>
  <conditionalFormatting sqref="BS44">
    <cfRule type="cellIs" dxfId="9590" priority="1640" operator="lessThan">
      <formula>$C$4</formula>
    </cfRule>
  </conditionalFormatting>
  <conditionalFormatting sqref="BS45">
    <cfRule type="cellIs" dxfId="9589" priority="1641" operator="lessThan">
      <formula>$C$4</formula>
    </cfRule>
  </conditionalFormatting>
  <conditionalFormatting sqref="BS46">
    <cfRule type="cellIs" dxfId="9588" priority="1642" operator="lessThan">
      <formula>$C$4</formula>
    </cfRule>
  </conditionalFormatting>
  <conditionalFormatting sqref="BS47">
    <cfRule type="cellIs" dxfId="9587" priority="1643" operator="lessThan">
      <formula>$C$4</formula>
    </cfRule>
  </conditionalFormatting>
  <conditionalFormatting sqref="BS48">
    <cfRule type="cellIs" dxfId="9586" priority="1644" operator="lessThan">
      <formula>$C$4</formula>
    </cfRule>
  </conditionalFormatting>
  <conditionalFormatting sqref="BS49">
    <cfRule type="cellIs" dxfId="9585" priority="1645" operator="lessThan">
      <formula>$C$4</formula>
    </cfRule>
  </conditionalFormatting>
  <conditionalFormatting sqref="BS50">
    <cfRule type="cellIs" dxfId="9584" priority="1646" operator="lessThan">
      <formula>$C$4</formula>
    </cfRule>
  </conditionalFormatting>
  <conditionalFormatting sqref="BS51">
    <cfRule type="cellIs" dxfId="9583" priority="1647" operator="lessThan">
      <formula>$C$4</formula>
    </cfRule>
  </conditionalFormatting>
  <conditionalFormatting sqref="BS52">
    <cfRule type="cellIs" dxfId="9582" priority="1648" operator="lessThan">
      <formula>$C$4</formula>
    </cfRule>
  </conditionalFormatting>
  <conditionalFormatting sqref="BS53">
    <cfRule type="cellIs" dxfId="9581" priority="1649" operator="lessThan">
      <formula>$C$4</formula>
    </cfRule>
  </conditionalFormatting>
  <conditionalFormatting sqref="BS54">
    <cfRule type="cellIs" dxfId="9580" priority="1650" operator="lessThan">
      <formula>$C$4</formula>
    </cfRule>
  </conditionalFormatting>
  <conditionalFormatting sqref="BS55">
    <cfRule type="cellIs" dxfId="9579" priority="1651" operator="lessThan">
      <formula>$C$4</formula>
    </cfRule>
  </conditionalFormatting>
  <conditionalFormatting sqref="BS56">
    <cfRule type="cellIs" dxfId="9578" priority="1652" operator="lessThan">
      <formula>$C$4</formula>
    </cfRule>
  </conditionalFormatting>
  <conditionalFormatting sqref="BS57">
    <cfRule type="cellIs" dxfId="9577" priority="1653" operator="lessThan">
      <formula>$C$4</formula>
    </cfRule>
  </conditionalFormatting>
  <conditionalFormatting sqref="BS58">
    <cfRule type="cellIs" dxfId="9576" priority="1654" operator="lessThan">
      <formula>$C$4</formula>
    </cfRule>
  </conditionalFormatting>
  <conditionalFormatting sqref="BS59">
    <cfRule type="cellIs" dxfId="9575" priority="1655" operator="lessThan">
      <formula>$C$4</formula>
    </cfRule>
  </conditionalFormatting>
  <conditionalFormatting sqref="BS60">
    <cfRule type="cellIs" dxfId="9574" priority="1656" operator="lessThan">
      <formula>$C$4</formula>
    </cfRule>
  </conditionalFormatting>
  <conditionalFormatting sqref="BT11">
    <cfRule type="cellIs" dxfId="9573" priority="1657" operator="lessThan">
      <formula>$C$4</formula>
    </cfRule>
  </conditionalFormatting>
  <conditionalFormatting sqref="BT12">
    <cfRule type="cellIs" dxfId="9572" priority="1658" operator="lessThan">
      <formula>$C$4</formula>
    </cfRule>
  </conditionalFormatting>
  <conditionalFormatting sqref="BT13">
    <cfRule type="cellIs" dxfId="9571" priority="1659" operator="lessThan">
      <formula>$C$4</formula>
    </cfRule>
  </conditionalFormatting>
  <conditionalFormatting sqref="BT14">
    <cfRule type="cellIs" dxfId="9570" priority="1660" operator="lessThan">
      <formula>$C$4</formula>
    </cfRule>
  </conditionalFormatting>
  <conditionalFormatting sqref="BT15">
    <cfRule type="cellIs" dxfId="9569" priority="1661" operator="lessThan">
      <formula>$C$4</formula>
    </cfRule>
  </conditionalFormatting>
  <conditionalFormatting sqref="BT16">
    <cfRule type="cellIs" dxfId="9568" priority="1662" operator="lessThan">
      <formula>$C$4</formula>
    </cfRule>
  </conditionalFormatting>
  <conditionalFormatting sqref="BT17">
    <cfRule type="cellIs" dxfId="9567" priority="1663" operator="lessThan">
      <formula>$C$4</formula>
    </cfRule>
  </conditionalFormatting>
  <conditionalFormatting sqref="BT18">
    <cfRule type="cellIs" dxfId="9566" priority="1664" operator="lessThan">
      <formula>$C$4</formula>
    </cfRule>
  </conditionalFormatting>
  <conditionalFormatting sqref="BT19">
    <cfRule type="cellIs" dxfId="9565" priority="1665" operator="lessThan">
      <formula>$C$4</formula>
    </cfRule>
  </conditionalFormatting>
  <conditionalFormatting sqref="BT20">
    <cfRule type="cellIs" dxfId="9564" priority="1666" operator="lessThan">
      <formula>$C$4</formula>
    </cfRule>
  </conditionalFormatting>
  <conditionalFormatting sqref="BT21">
    <cfRule type="cellIs" dxfId="9563" priority="1667" operator="lessThan">
      <formula>$C$4</formula>
    </cfRule>
  </conditionalFormatting>
  <conditionalFormatting sqref="BT22">
    <cfRule type="cellIs" dxfId="9562" priority="1668" operator="lessThan">
      <formula>$C$4</formula>
    </cfRule>
  </conditionalFormatting>
  <conditionalFormatting sqref="BT23">
    <cfRule type="cellIs" dxfId="9561" priority="1669" operator="lessThan">
      <formula>$C$4</formula>
    </cfRule>
  </conditionalFormatting>
  <conditionalFormatting sqref="BT24">
    <cfRule type="cellIs" dxfId="9560" priority="1670" operator="lessThan">
      <formula>$C$4</formula>
    </cfRule>
  </conditionalFormatting>
  <conditionalFormatting sqref="BT25">
    <cfRule type="cellIs" dxfId="9559" priority="1671" operator="lessThan">
      <formula>$C$4</formula>
    </cfRule>
  </conditionalFormatting>
  <conditionalFormatting sqref="BT26">
    <cfRule type="cellIs" dxfId="9558" priority="1672" operator="lessThan">
      <formula>$C$4</formula>
    </cfRule>
  </conditionalFormatting>
  <conditionalFormatting sqref="BT27">
    <cfRule type="cellIs" dxfId="9557" priority="1673" operator="lessThan">
      <formula>$C$4</formula>
    </cfRule>
  </conditionalFormatting>
  <conditionalFormatting sqref="BT28">
    <cfRule type="cellIs" dxfId="9556" priority="1674" operator="lessThan">
      <formula>$C$4</formula>
    </cfRule>
  </conditionalFormatting>
  <conditionalFormatting sqref="BT29">
    <cfRule type="cellIs" dxfId="9555" priority="1675" operator="lessThan">
      <formula>$C$4</formula>
    </cfRule>
  </conditionalFormatting>
  <conditionalFormatting sqref="BT30">
    <cfRule type="cellIs" dxfId="9554" priority="1676" operator="lessThan">
      <formula>$C$4</formula>
    </cfRule>
  </conditionalFormatting>
  <conditionalFormatting sqref="BT31">
    <cfRule type="cellIs" dxfId="9553" priority="1677" operator="lessThan">
      <formula>$C$4</formula>
    </cfRule>
  </conditionalFormatting>
  <conditionalFormatting sqref="BT32">
    <cfRule type="cellIs" dxfId="9552" priority="1678" operator="lessThan">
      <formula>$C$4</formula>
    </cfRule>
  </conditionalFormatting>
  <conditionalFormatting sqref="BT33">
    <cfRule type="cellIs" dxfId="9551" priority="1679" operator="lessThan">
      <formula>$C$4</formula>
    </cfRule>
  </conditionalFormatting>
  <conditionalFormatting sqref="BT34">
    <cfRule type="cellIs" dxfId="9550" priority="1680" operator="lessThan">
      <formula>$C$4</formula>
    </cfRule>
  </conditionalFormatting>
  <conditionalFormatting sqref="BT35">
    <cfRule type="cellIs" dxfId="9549" priority="1681" operator="lessThan">
      <formula>$C$4</formula>
    </cfRule>
  </conditionalFormatting>
  <conditionalFormatting sqref="BT36">
    <cfRule type="cellIs" dxfId="9548" priority="1682" operator="lessThan">
      <formula>$C$4</formula>
    </cfRule>
  </conditionalFormatting>
  <conditionalFormatting sqref="BT37">
    <cfRule type="cellIs" dxfId="9547" priority="1683" operator="lessThan">
      <formula>$C$4</formula>
    </cfRule>
  </conditionalFormatting>
  <conditionalFormatting sqref="BT38">
    <cfRule type="cellIs" dxfId="9546" priority="1684" operator="lessThan">
      <formula>$C$4</formula>
    </cfRule>
  </conditionalFormatting>
  <conditionalFormatting sqref="BT39">
    <cfRule type="cellIs" dxfId="9545" priority="1685" operator="lessThan">
      <formula>$C$4</formula>
    </cfRule>
  </conditionalFormatting>
  <conditionalFormatting sqref="BT40">
    <cfRule type="cellIs" dxfId="9544" priority="1686" operator="lessThan">
      <formula>$C$4</formula>
    </cfRule>
  </conditionalFormatting>
  <conditionalFormatting sqref="BT41">
    <cfRule type="cellIs" dxfId="9543" priority="1687" operator="lessThan">
      <formula>$C$4</formula>
    </cfRule>
  </conditionalFormatting>
  <conditionalFormatting sqref="BT42">
    <cfRule type="cellIs" dxfId="9542" priority="1688" operator="lessThan">
      <formula>$C$4</formula>
    </cfRule>
  </conditionalFormatting>
  <conditionalFormatting sqref="BT43">
    <cfRule type="cellIs" dxfId="9541" priority="1689" operator="lessThan">
      <formula>$C$4</formula>
    </cfRule>
  </conditionalFormatting>
  <conditionalFormatting sqref="BT44">
    <cfRule type="cellIs" dxfId="9540" priority="1690" operator="lessThan">
      <formula>$C$4</formula>
    </cfRule>
  </conditionalFormatting>
  <conditionalFormatting sqref="BT45">
    <cfRule type="cellIs" dxfId="9539" priority="1691" operator="lessThan">
      <formula>$C$4</formula>
    </cfRule>
  </conditionalFormatting>
  <conditionalFormatting sqref="BT46">
    <cfRule type="cellIs" dxfId="9538" priority="1692" operator="lessThan">
      <formula>$C$4</formula>
    </cfRule>
  </conditionalFormatting>
  <conditionalFormatting sqref="BT47">
    <cfRule type="cellIs" dxfId="9537" priority="1693" operator="lessThan">
      <formula>$C$4</formula>
    </cfRule>
  </conditionalFormatting>
  <conditionalFormatting sqref="BT48">
    <cfRule type="cellIs" dxfId="9536" priority="1694" operator="lessThan">
      <formula>$C$4</formula>
    </cfRule>
  </conditionalFormatting>
  <conditionalFormatting sqref="BT49">
    <cfRule type="cellIs" dxfId="9535" priority="1695" operator="lessThan">
      <formula>$C$4</formula>
    </cfRule>
  </conditionalFormatting>
  <conditionalFormatting sqref="BT50">
    <cfRule type="cellIs" dxfId="9534" priority="1696" operator="lessThan">
      <formula>$C$4</formula>
    </cfRule>
  </conditionalFormatting>
  <conditionalFormatting sqref="BT51">
    <cfRule type="cellIs" dxfId="9533" priority="1697" operator="lessThan">
      <formula>$C$4</formula>
    </cfRule>
  </conditionalFormatting>
  <conditionalFormatting sqref="BT52">
    <cfRule type="cellIs" dxfId="9532" priority="1698" operator="lessThan">
      <formula>$C$4</formula>
    </cfRule>
  </conditionalFormatting>
  <conditionalFormatting sqref="BT53">
    <cfRule type="cellIs" dxfId="9531" priority="1699" operator="lessThan">
      <formula>$C$4</formula>
    </cfRule>
  </conditionalFormatting>
  <conditionalFormatting sqref="BT54">
    <cfRule type="cellIs" dxfId="9530" priority="1700" operator="lessThan">
      <formula>$C$4</formula>
    </cfRule>
  </conditionalFormatting>
  <conditionalFormatting sqref="BT55">
    <cfRule type="cellIs" dxfId="9529" priority="1701" operator="lessThan">
      <formula>$C$4</formula>
    </cfRule>
  </conditionalFormatting>
  <conditionalFormatting sqref="BT56">
    <cfRule type="cellIs" dxfId="9528" priority="1702" operator="lessThan">
      <formula>$C$4</formula>
    </cfRule>
  </conditionalFormatting>
  <conditionalFormatting sqref="BT57">
    <cfRule type="cellIs" dxfId="9527" priority="1703" operator="lessThan">
      <formula>$C$4</formula>
    </cfRule>
  </conditionalFormatting>
  <conditionalFormatting sqref="BT58">
    <cfRule type="cellIs" dxfId="9526" priority="1704" operator="lessThan">
      <formula>$C$4</formula>
    </cfRule>
  </conditionalFormatting>
  <conditionalFormatting sqref="BT59">
    <cfRule type="cellIs" dxfId="9525" priority="1705" operator="lessThan">
      <formula>$C$4</formula>
    </cfRule>
  </conditionalFormatting>
  <conditionalFormatting sqref="BT60">
    <cfRule type="cellIs" dxfId="9524" priority="1706" operator="lessThan">
      <formula>$C$4</formula>
    </cfRule>
  </conditionalFormatting>
  <conditionalFormatting sqref="BU11">
    <cfRule type="cellIs" dxfId="9523" priority="1707" operator="lessThan">
      <formula>$C$4</formula>
    </cfRule>
  </conditionalFormatting>
  <conditionalFormatting sqref="BU12">
    <cfRule type="cellIs" dxfId="9522" priority="1708" operator="lessThan">
      <formula>$C$4</formula>
    </cfRule>
  </conditionalFormatting>
  <conditionalFormatting sqref="BU13">
    <cfRule type="cellIs" dxfId="9521" priority="1709" operator="lessThan">
      <formula>$C$4</formula>
    </cfRule>
  </conditionalFormatting>
  <conditionalFormatting sqref="BU14">
    <cfRule type="cellIs" dxfId="9520" priority="1710" operator="lessThan">
      <formula>$C$4</formula>
    </cfRule>
  </conditionalFormatting>
  <conditionalFormatting sqref="BU15">
    <cfRule type="cellIs" dxfId="9519" priority="1711" operator="lessThan">
      <formula>$C$4</formula>
    </cfRule>
  </conditionalFormatting>
  <conditionalFormatting sqref="BU16">
    <cfRule type="cellIs" dxfId="9518" priority="1712" operator="lessThan">
      <formula>$C$4</formula>
    </cfRule>
  </conditionalFormatting>
  <conditionalFormatting sqref="BU17">
    <cfRule type="cellIs" dxfId="9517" priority="1713" operator="lessThan">
      <formula>$C$4</formula>
    </cfRule>
  </conditionalFormatting>
  <conditionalFormatting sqref="BU18">
    <cfRule type="cellIs" dxfId="9516" priority="1714" operator="lessThan">
      <formula>$C$4</formula>
    </cfRule>
  </conditionalFormatting>
  <conditionalFormatting sqref="BU19">
    <cfRule type="cellIs" dxfId="9515" priority="1715" operator="lessThan">
      <formula>$C$4</formula>
    </cfRule>
  </conditionalFormatting>
  <conditionalFormatting sqref="BU20">
    <cfRule type="cellIs" dxfId="9514" priority="1716" operator="lessThan">
      <formula>$C$4</formula>
    </cfRule>
  </conditionalFormatting>
  <conditionalFormatting sqref="BU21">
    <cfRule type="cellIs" dxfId="9513" priority="1717" operator="lessThan">
      <formula>$C$4</formula>
    </cfRule>
  </conditionalFormatting>
  <conditionalFormatting sqref="BU22">
    <cfRule type="cellIs" dxfId="9512" priority="1718" operator="lessThan">
      <formula>$C$4</formula>
    </cfRule>
  </conditionalFormatting>
  <conditionalFormatting sqref="BU23">
    <cfRule type="cellIs" dxfId="9511" priority="1719" operator="lessThan">
      <formula>$C$4</formula>
    </cfRule>
  </conditionalFormatting>
  <conditionalFormatting sqref="BU24">
    <cfRule type="cellIs" dxfId="9510" priority="1720" operator="lessThan">
      <formula>$C$4</formula>
    </cfRule>
  </conditionalFormatting>
  <conditionalFormatting sqref="BU25">
    <cfRule type="cellIs" dxfId="9509" priority="1721" operator="lessThan">
      <formula>$C$4</formula>
    </cfRule>
  </conditionalFormatting>
  <conditionalFormatting sqref="BU26">
    <cfRule type="cellIs" dxfId="9508" priority="1722" operator="lessThan">
      <formula>$C$4</formula>
    </cfRule>
  </conditionalFormatting>
  <conditionalFormatting sqref="BU27">
    <cfRule type="cellIs" dxfId="9507" priority="1723" operator="lessThan">
      <formula>$C$4</formula>
    </cfRule>
  </conditionalFormatting>
  <conditionalFormatting sqref="BU28">
    <cfRule type="cellIs" dxfId="9506" priority="1724" operator="lessThan">
      <formula>$C$4</formula>
    </cfRule>
  </conditionalFormatting>
  <conditionalFormatting sqref="BU29">
    <cfRule type="cellIs" dxfId="9505" priority="1725" operator="lessThan">
      <formula>$C$4</formula>
    </cfRule>
  </conditionalFormatting>
  <conditionalFormatting sqref="BU30">
    <cfRule type="cellIs" dxfId="9504" priority="1726" operator="lessThan">
      <formula>$C$4</formula>
    </cfRule>
  </conditionalFormatting>
  <conditionalFormatting sqref="BU31">
    <cfRule type="cellIs" dxfId="9503" priority="1727" operator="lessThan">
      <formula>$C$4</formula>
    </cfRule>
  </conditionalFormatting>
  <conditionalFormatting sqref="BU32">
    <cfRule type="cellIs" dxfId="9502" priority="1728" operator="lessThan">
      <formula>$C$4</formula>
    </cfRule>
  </conditionalFormatting>
  <conditionalFormatting sqref="BU33">
    <cfRule type="cellIs" dxfId="9501" priority="1729" operator="lessThan">
      <formula>$C$4</formula>
    </cfRule>
  </conditionalFormatting>
  <conditionalFormatting sqref="BU34">
    <cfRule type="cellIs" dxfId="9500" priority="1730" operator="lessThan">
      <formula>$C$4</formula>
    </cfRule>
  </conditionalFormatting>
  <conditionalFormatting sqref="BU35">
    <cfRule type="cellIs" dxfId="9499" priority="1731" operator="lessThan">
      <formula>$C$4</formula>
    </cfRule>
  </conditionalFormatting>
  <conditionalFormatting sqref="BU36">
    <cfRule type="cellIs" dxfId="9498" priority="1732" operator="lessThan">
      <formula>$C$4</formula>
    </cfRule>
  </conditionalFormatting>
  <conditionalFormatting sqref="BU37">
    <cfRule type="cellIs" dxfId="9497" priority="1733" operator="lessThan">
      <formula>$C$4</formula>
    </cfRule>
  </conditionalFormatting>
  <conditionalFormatting sqref="BU38">
    <cfRule type="cellIs" dxfId="9496" priority="1734" operator="lessThan">
      <formula>$C$4</formula>
    </cfRule>
  </conditionalFormatting>
  <conditionalFormatting sqref="BU39">
    <cfRule type="cellIs" dxfId="9495" priority="1735" operator="lessThan">
      <formula>$C$4</formula>
    </cfRule>
  </conditionalFormatting>
  <conditionalFormatting sqref="BU40">
    <cfRule type="cellIs" dxfId="9494" priority="1736" operator="lessThan">
      <formula>$C$4</formula>
    </cfRule>
  </conditionalFormatting>
  <conditionalFormatting sqref="BU41">
    <cfRule type="cellIs" dxfId="9493" priority="1737" operator="lessThan">
      <formula>$C$4</formula>
    </cfRule>
  </conditionalFormatting>
  <conditionalFormatting sqref="BU42">
    <cfRule type="cellIs" dxfId="9492" priority="1738" operator="lessThan">
      <formula>$C$4</formula>
    </cfRule>
  </conditionalFormatting>
  <conditionalFormatting sqref="BU43">
    <cfRule type="cellIs" dxfId="9491" priority="1739" operator="lessThan">
      <formula>$C$4</formula>
    </cfRule>
  </conditionalFormatting>
  <conditionalFormatting sqref="BU44">
    <cfRule type="cellIs" dxfId="9490" priority="1740" operator="lessThan">
      <formula>$C$4</formula>
    </cfRule>
  </conditionalFormatting>
  <conditionalFormatting sqref="BU45">
    <cfRule type="cellIs" dxfId="9489" priority="1741" operator="lessThan">
      <formula>$C$4</formula>
    </cfRule>
  </conditionalFormatting>
  <conditionalFormatting sqref="BU46">
    <cfRule type="cellIs" dxfId="9488" priority="1742" operator="lessThan">
      <formula>$C$4</formula>
    </cfRule>
  </conditionalFormatting>
  <conditionalFormatting sqref="BU47">
    <cfRule type="cellIs" dxfId="9487" priority="1743" operator="lessThan">
      <formula>$C$4</formula>
    </cfRule>
  </conditionalFormatting>
  <conditionalFormatting sqref="BU48">
    <cfRule type="cellIs" dxfId="9486" priority="1744" operator="lessThan">
      <formula>$C$4</formula>
    </cfRule>
  </conditionalFormatting>
  <conditionalFormatting sqref="BU49">
    <cfRule type="cellIs" dxfId="9485" priority="1745" operator="lessThan">
      <formula>$C$4</formula>
    </cfRule>
  </conditionalFormatting>
  <conditionalFormatting sqref="BU50">
    <cfRule type="cellIs" dxfId="9484" priority="1746" operator="lessThan">
      <formula>$C$4</formula>
    </cfRule>
  </conditionalFormatting>
  <conditionalFormatting sqref="BU51">
    <cfRule type="cellIs" dxfId="9483" priority="1747" operator="lessThan">
      <formula>$C$4</formula>
    </cfRule>
  </conditionalFormatting>
  <conditionalFormatting sqref="BU52">
    <cfRule type="cellIs" dxfId="9482" priority="1748" operator="lessThan">
      <formula>$C$4</formula>
    </cfRule>
  </conditionalFormatting>
  <conditionalFormatting sqref="BU53">
    <cfRule type="cellIs" dxfId="9481" priority="1749" operator="lessThan">
      <formula>$C$4</formula>
    </cfRule>
  </conditionalFormatting>
  <conditionalFormatting sqref="BU54">
    <cfRule type="cellIs" dxfId="9480" priority="1750" operator="lessThan">
      <formula>$C$4</formula>
    </cfRule>
  </conditionalFormatting>
  <conditionalFormatting sqref="BU55">
    <cfRule type="cellIs" dxfId="9479" priority="1751" operator="lessThan">
      <formula>$C$4</formula>
    </cfRule>
  </conditionalFormatting>
  <conditionalFormatting sqref="BU56">
    <cfRule type="cellIs" dxfId="9478" priority="1752" operator="lessThan">
      <formula>$C$4</formula>
    </cfRule>
  </conditionalFormatting>
  <conditionalFormatting sqref="BU57">
    <cfRule type="cellIs" dxfId="9477" priority="1753" operator="lessThan">
      <formula>$C$4</formula>
    </cfRule>
  </conditionalFormatting>
  <conditionalFormatting sqref="BU58">
    <cfRule type="cellIs" dxfId="9476" priority="1754" operator="lessThan">
      <formula>$C$4</formula>
    </cfRule>
  </conditionalFormatting>
  <conditionalFormatting sqref="BU59">
    <cfRule type="cellIs" dxfId="9475" priority="1755" operator="lessThan">
      <formula>$C$4</formula>
    </cfRule>
  </conditionalFormatting>
  <conditionalFormatting sqref="BU60">
    <cfRule type="cellIs" dxfId="9474" priority="1756" operator="lessThan">
      <formula>$C$4</formula>
    </cfRule>
  </conditionalFormatting>
  <conditionalFormatting sqref="BV11">
    <cfRule type="cellIs" dxfId="9473" priority="1757" operator="lessThan">
      <formula>$C$4</formula>
    </cfRule>
  </conditionalFormatting>
  <conditionalFormatting sqref="BV12">
    <cfRule type="cellIs" dxfId="9472" priority="1758" operator="lessThan">
      <formula>$C$4</formula>
    </cfRule>
  </conditionalFormatting>
  <conditionalFormatting sqref="BV13">
    <cfRule type="cellIs" dxfId="9471" priority="1759" operator="lessThan">
      <formula>$C$4</formula>
    </cfRule>
  </conditionalFormatting>
  <conditionalFormatting sqref="BV14">
    <cfRule type="cellIs" dxfId="9470" priority="1760" operator="lessThan">
      <formula>$C$4</formula>
    </cfRule>
  </conditionalFormatting>
  <conditionalFormatting sqref="BV15">
    <cfRule type="cellIs" dxfId="9469" priority="1761" operator="lessThan">
      <formula>$C$4</formula>
    </cfRule>
  </conditionalFormatting>
  <conditionalFormatting sqref="BV16">
    <cfRule type="cellIs" dxfId="9468" priority="1762" operator="lessThan">
      <formula>$C$4</formula>
    </cfRule>
  </conditionalFormatting>
  <conditionalFormatting sqref="BV17">
    <cfRule type="cellIs" dxfId="9467" priority="1763" operator="lessThan">
      <formula>$C$4</formula>
    </cfRule>
  </conditionalFormatting>
  <conditionalFormatting sqref="BV18">
    <cfRule type="cellIs" dxfId="9466" priority="1764" operator="lessThan">
      <formula>$C$4</formula>
    </cfRule>
  </conditionalFormatting>
  <conditionalFormatting sqref="BV19">
    <cfRule type="cellIs" dxfId="9465" priority="1765" operator="lessThan">
      <formula>$C$4</formula>
    </cfRule>
  </conditionalFormatting>
  <conditionalFormatting sqref="BV20">
    <cfRule type="cellIs" dxfId="9464" priority="1766" operator="lessThan">
      <formula>$C$4</formula>
    </cfRule>
  </conditionalFormatting>
  <conditionalFormatting sqref="BV21">
    <cfRule type="cellIs" dxfId="9463" priority="1767" operator="lessThan">
      <formula>$C$4</formula>
    </cfRule>
  </conditionalFormatting>
  <conditionalFormatting sqref="BV22">
    <cfRule type="cellIs" dxfId="9462" priority="1768" operator="lessThan">
      <formula>$C$4</formula>
    </cfRule>
  </conditionalFormatting>
  <conditionalFormatting sqref="BV23">
    <cfRule type="cellIs" dxfId="9461" priority="1769" operator="lessThan">
      <formula>$C$4</formula>
    </cfRule>
  </conditionalFormatting>
  <conditionalFormatting sqref="BV24">
    <cfRule type="cellIs" dxfId="9460" priority="1770" operator="lessThan">
      <formula>$C$4</formula>
    </cfRule>
  </conditionalFormatting>
  <conditionalFormatting sqref="BV25">
    <cfRule type="cellIs" dxfId="9459" priority="1771" operator="lessThan">
      <formula>$C$4</formula>
    </cfRule>
  </conditionalFormatting>
  <conditionalFormatting sqref="BV26">
    <cfRule type="cellIs" dxfId="9458" priority="1772" operator="lessThan">
      <formula>$C$4</formula>
    </cfRule>
  </conditionalFormatting>
  <conditionalFormatting sqref="BV27">
    <cfRule type="cellIs" dxfId="9457" priority="1773" operator="lessThan">
      <formula>$C$4</formula>
    </cfRule>
  </conditionalFormatting>
  <conditionalFormatting sqref="BV28">
    <cfRule type="cellIs" dxfId="9456" priority="1774" operator="lessThan">
      <formula>$C$4</formula>
    </cfRule>
  </conditionalFormatting>
  <conditionalFormatting sqref="BV29">
    <cfRule type="cellIs" dxfId="9455" priority="1775" operator="lessThan">
      <formula>$C$4</formula>
    </cfRule>
  </conditionalFormatting>
  <conditionalFormatting sqref="BV30">
    <cfRule type="cellIs" dxfId="9454" priority="1776" operator="lessThan">
      <formula>$C$4</formula>
    </cfRule>
  </conditionalFormatting>
  <conditionalFormatting sqref="BV31">
    <cfRule type="cellIs" dxfId="9453" priority="1777" operator="lessThan">
      <formula>$C$4</formula>
    </cfRule>
  </conditionalFormatting>
  <conditionalFormatting sqref="BV32">
    <cfRule type="cellIs" dxfId="9452" priority="1778" operator="lessThan">
      <formula>$C$4</formula>
    </cfRule>
  </conditionalFormatting>
  <conditionalFormatting sqref="BV33">
    <cfRule type="cellIs" dxfId="9451" priority="1779" operator="lessThan">
      <formula>$C$4</formula>
    </cfRule>
  </conditionalFormatting>
  <conditionalFormatting sqref="BV34">
    <cfRule type="cellIs" dxfId="9450" priority="1780" operator="lessThan">
      <formula>$C$4</formula>
    </cfRule>
  </conditionalFormatting>
  <conditionalFormatting sqref="BV35">
    <cfRule type="cellIs" dxfId="9449" priority="1781" operator="lessThan">
      <formula>$C$4</formula>
    </cfRule>
  </conditionalFormatting>
  <conditionalFormatting sqref="BV36">
    <cfRule type="cellIs" dxfId="9448" priority="1782" operator="lessThan">
      <formula>$C$4</formula>
    </cfRule>
  </conditionalFormatting>
  <conditionalFormatting sqref="BV37">
    <cfRule type="cellIs" dxfId="9447" priority="1783" operator="lessThan">
      <formula>$C$4</formula>
    </cfRule>
  </conditionalFormatting>
  <conditionalFormatting sqref="BV38">
    <cfRule type="cellIs" dxfId="9446" priority="1784" operator="lessThan">
      <formula>$C$4</formula>
    </cfRule>
  </conditionalFormatting>
  <conditionalFormatting sqref="BV39">
    <cfRule type="cellIs" dxfId="9445" priority="1785" operator="lessThan">
      <formula>$C$4</formula>
    </cfRule>
  </conditionalFormatting>
  <conditionalFormatting sqref="BV40">
    <cfRule type="cellIs" dxfId="9444" priority="1786" operator="lessThan">
      <formula>$C$4</formula>
    </cfRule>
  </conditionalFormatting>
  <conditionalFormatting sqref="BV41">
    <cfRule type="cellIs" dxfId="9443" priority="1787" operator="lessThan">
      <formula>$C$4</formula>
    </cfRule>
  </conditionalFormatting>
  <conditionalFormatting sqref="BV42">
    <cfRule type="cellIs" dxfId="9442" priority="1788" operator="lessThan">
      <formula>$C$4</formula>
    </cfRule>
  </conditionalFormatting>
  <conditionalFormatting sqref="BV43">
    <cfRule type="cellIs" dxfId="9441" priority="1789" operator="lessThan">
      <formula>$C$4</formula>
    </cfRule>
  </conditionalFormatting>
  <conditionalFormatting sqref="BV44">
    <cfRule type="cellIs" dxfId="9440" priority="1790" operator="lessThan">
      <formula>$C$4</formula>
    </cfRule>
  </conditionalFormatting>
  <conditionalFormatting sqref="BV45">
    <cfRule type="cellIs" dxfId="9439" priority="1791" operator="lessThan">
      <formula>$C$4</formula>
    </cfRule>
  </conditionalFormatting>
  <conditionalFormatting sqref="BV46">
    <cfRule type="cellIs" dxfId="9438" priority="1792" operator="lessThan">
      <formula>$C$4</formula>
    </cfRule>
  </conditionalFormatting>
  <conditionalFormatting sqref="BV47">
    <cfRule type="cellIs" dxfId="9437" priority="1793" operator="lessThan">
      <formula>$C$4</formula>
    </cfRule>
  </conditionalFormatting>
  <conditionalFormatting sqref="BV48">
    <cfRule type="cellIs" dxfId="9436" priority="1794" operator="lessThan">
      <formula>$C$4</formula>
    </cfRule>
  </conditionalFormatting>
  <conditionalFormatting sqref="BV49">
    <cfRule type="cellIs" dxfId="9435" priority="1795" operator="lessThan">
      <formula>$C$4</formula>
    </cfRule>
  </conditionalFormatting>
  <conditionalFormatting sqref="BV50">
    <cfRule type="cellIs" dxfId="9434" priority="1796" operator="lessThan">
      <formula>$C$4</formula>
    </cfRule>
  </conditionalFormatting>
  <conditionalFormatting sqref="BV51">
    <cfRule type="cellIs" dxfId="9433" priority="1797" operator="lessThan">
      <formula>$C$4</formula>
    </cfRule>
  </conditionalFormatting>
  <conditionalFormatting sqref="BV52">
    <cfRule type="cellIs" dxfId="9432" priority="1798" operator="lessThan">
      <formula>$C$4</formula>
    </cfRule>
  </conditionalFormatting>
  <conditionalFormatting sqref="BV53">
    <cfRule type="cellIs" dxfId="9431" priority="1799" operator="lessThan">
      <formula>$C$4</formula>
    </cfRule>
  </conditionalFormatting>
  <conditionalFormatting sqref="BV54">
    <cfRule type="cellIs" dxfId="9430" priority="1800" operator="lessThan">
      <formula>$C$4</formula>
    </cfRule>
  </conditionalFormatting>
  <conditionalFormatting sqref="BV55">
    <cfRule type="cellIs" dxfId="9429" priority="1801" operator="lessThan">
      <formula>$C$4</formula>
    </cfRule>
  </conditionalFormatting>
  <conditionalFormatting sqref="BV56">
    <cfRule type="cellIs" dxfId="9428" priority="1802" operator="lessThan">
      <formula>$C$4</formula>
    </cfRule>
  </conditionalFormatting>
  <conditionalFormatting sqref="BV57">
    <cfRule type="cellIs" dxfId="9427" priority="1803" operator="lessThan">
      <formula>$C$4</formula>
    </cfRule>
  </conditionalFormatting>
  <conditionalFormatting sqref="BV58">
    <cfRule type="cellIs" dxfId="9426" priority="1804" operator="lessThan">
      <formula>$C$4</formula>
    </cfRule>
  </conditionalFormatting>
  <conditionalFormatting sqref="BV59">
    <cfRule type="cellIs" dxfId="9425" priority="1805" operator="lessThan">
      <formula>$C$4</formula>
    </cfRule>
  </conditionalFormatting>
  <conditionalFormatting sqref="BV60">
    <cfRule type="cellIs" dxfId="9424" priority="1806" operator="lessThan">
      <formula>$C$4</formula>
    </cfRule>
  </conditionalFormatting>
  <conditionalFormatting sqref="BW11">
    <cfRule type="cellIs" dxfId="9423" priority="1807" operator="lessThan">
      <formula>$C$4</formula>
    </cfRule>
  </conditionalFormatting>
  <conditionalFormatting sqref="BW12">
    <cfRule type="cellIs" dxfId="9422" priority="1808" operator="lessThan">
      <formula>$C$4</formula>
    </cfRule>
  </conditionalFormatting>
  <conditionalFormatting sqref="BW13">
    <cfRule type="cellIs" dxfId="9421" priority="1809" operator="lessThan">
      <formula>$C$4</formula>
    </cfRule>
  </conditionalFormatting>
  <conditionalFormatting sqref="BW14">
    <cfRule type="cellIs" dxfId="9420" priority="1810" operator="lessThan">
      <formula>$C$4</formula>
    </cfRule>
  </conditionalFormatting>
  <conditionalFormatting sqref="BW15">
    <cfRule type="cellIs" dxfId="9419" priority="1811" operator="lessThan">
      <formula>$C$4</formula>
    </cfRule>
  </conditionalFormatting>
  <conditionalFormatting sqref="BW16">
    <cfRule type="cellIs" dxfId="9418" priority="1812" operator="lessThan">
      <formula>$C$4</formula>
    </cfRule>
  </conditionalFormatting>
  <conditionalFormatting sqref="BW17">
    <cfRule type="cellIs" dxfId="9417" priority="1813" operator="lessThan">
      <formula>$C$4</formula>
    </cfRule>
  </conditionalFormatting>
  <conditionalFormatting sqref="BW18">
    <cfRule type="cellIs" dxfId="9416" priority="1814" operator="lessThan">
      <formula>$C$4</formula>
    </cfRule>
  </conditionalFormatting>
  <conditionalFormatting sqref="BW19">
    <cfRule type="cellIs" dxfId="9415" priority="1815" operator="lessThan">
      <formula>$C$4</formula>
    </cfRule>
  </conditionalFormatting>
  <conditionalFormatting sqref="BW20">
    <cfRule type="cellIs" dxfId="9414" priority="1816" operator="lessThan">
      <formula>$C$4</formula>
    </cfRule>
  </conditionalFormatting>
  <conditionalFormatting sqref="BW21">
    <cfRule type="cellIs" dxfId="9413" priority="1817" operator="lessThan">
      <formula>$C$4</formula>
    </cfRule>
  </conditionalFormatting>
  <conditionalFormatting sqref="BW22">
    <cfRule type="cellIs" dxfId="9412" priority="1818" operator="lessThan">
      <formula>$C$4</formula>
    </cfRule>
  </conditionalFormatting>
  <conditionalFormatting sqref="BW23">
    <cfRule type="cellIs" dxfId="9411" priority="1819" operator="lessThan">
      <formula>$C$4</formula>
    </cfRule>
  </conditionalFormatting>
  <conditionalFormatting sqref="BW24">
    <cfRule type="cellIs" dxfId="9410" priority="1820" operator="lessThan">
      <formula>$C$4</formula>
    </cfRule>
  </conditionalFormatting>
  <conditionalFormatting sqref="BW25">
    <cfRule type="cellIs" dxfId="9409" priority="1821" operator="lessThan">
      <formula>$C$4</formula>
    </cfRule>
  </conditionalFormatting>
  <conditionalFormatting sqref="BW26">
    <cfRule type="cellIs" dxfId="9408" priority="1822" operator="lessThan">
      <formula>$C$4</formula>
    </cfRule>
  </conditionalFormatting>
  <conditionalFormatting sqref="BW27">
    <cfRule type="cellIs" dxfId="9407" priority="1823" operator="lessThan">
      <formula>$C$4</formula>
    </cfRule>
  </conditionalFormatting>
  <conditionalFormatting sqref="BW28">
    <cfRule type="cellIs" dxfId="9406" priority="1824" operator="lessThan">
      <formula>$C$4</formula>
    </cfRule>
  </conditionalFormatting>
  <conditionalFormatting sqref="BW29">
    <cfRule type="cellIs" dxfId="9405" priority="1825" operator="lessThan">
      <formula>$C$4</formula>
    </cfRule>
  </conditionalFormatting>
  <conditionalFormatting sqref="BW30">
    <cfRule type="cellIs" dxfId="9404" priority="1826" operator="lessThan">
      <formula>$C$4</formula>
    </cfRule>
  </conditionalFormatting>
  <conditionalFormatting sqref="BW31">
    <cfRule type="cellIs" dxfId="9403" priority="1827" operator="lessThan">
      <formula>$C$4</formula>
    </cfRule>
  </conditionalFormatting>
  <conditionalFormatting sqref="BW32">
    <cfRule type="cellIs" dxfId="9402" priority="1828" operator="lessThan">
      <formula>$C$4</formula>
    </cfRule>
  </conditionalFormatting>
  <conditionalFormatting sqref="BW33">
    <cfRule type="cellIs" dxfId="9401" priority="1829" operator="lessThan">
      <formula>$C$4</formula>
    </cfRule>
  </conditionalFormatting>
  <conditionalFormatting sqref="BW34">
    <cfRule type="cellIs" dxfId="9400" priority="1830" operator="lessThan">
      <formula>$C$4</formula>
    </cfRule>
  </conditionalFormatting>
  <conditionalFormatting sqref="BW35">
    <cfRule type="cellIs" dxfId="9399" priority="1831" operator="lessThan">
      <formula>$C$4</formula>
    </cfRule>
  </conditionalFormatting>
  <conditionalFormatting sqref="BW36">
    <cfRule type="cellIs" dxfId="9398" priority="1832" operator="lessThan">
      <formula>$C$4</formula>
    </cfRule>
  </conditionalFormatting>
  <conditionalFormatting sqref="BW37">
    <cfRule type="cellIs" dxfId="9397" priority="1833" operator="lessThan">
      <formula>$C$4</formula>
    </cfRule>
  </conditionalFormatting>
  <conditionalFormatting sqref="BW38">
    <cfRule type="cellIs" dxfId="9396" priority="1834" operator="lessThan">
      <formula>$C$4</formula>
    </cfRule>
  </conditionalFormatting>
  <conditionalFormatting sqref="BW39">
    <cfRule type="cellIs" dxfId="9395" priority="1835" operator="lessThan">
      <formula>$C$4</formula>
    </cfRule>
  </conditionalFormatting>
  <conditionalFormatting sqref="BW40">
    <cfRule type="cellIs" dxfId="9394" priority="1836" operator="lessThan">
      <formula>$C$4</formula>
    </cfRule>
  </conditionalFormatting>
  <conditionalFormatting sqref="BW41">
    <cfRule type="cellIs" dxfId="9393" priority="1837" operator="lessThan">
      <formula>$C$4</formula>
    </cfRule>
  </conditionalFormatting>
  <conditionalFormatting sqref="BW42">
    <cfRule type="cellIs" dxfId="9392" priority="1838" operator="lessThan">
      <formula>$C$4</formula>
    </cfRule>
  </conditionalFormatting>
  <conditionalFormatting sqref="BW43">
    <cfRule type="cellIs" dxfId="9391" priority="1839" operator="lessThan">
      <formula>$C$4</formula>
    </cfRule>
  </conditionalFormatting>
  <conditionalFormatting sqref="BW44">
    <cfRule type="cellIs" dxfId="9390" priority="1840" operator="lessThan">
      <formula>$C$4</formula>
    </cfRule>
  </conditionalFormatting>
  <conditionalFormatting sqref="BW45">
    <cfRule type="cellIs" dxfId="9389" priority="1841" operator="lessThan">
      <formula>$C$4</formula>
    </cfRule>
  </conditionalFormatting>
  <conditionalFormatting sqref="BW46">
    <cfRule type="cellIs" dxfId="9388" priority="1842" operator="lessThan">
      <formula>$C$4</formula>
    </cfRule>
  </conditionalFormatting>
  <conditionalFormatting sqref="BW47">
    <cfRule type="cellIs" dxfId="9387" priority="1843" operator="lessThan">
      <formula>$C$4</formula>
    </cfRule>
  </conditionalFormatting>
  <conditionalFormatting sqref="BW48">
    <cfRule type="cellIs" dxfId="9386" priority="1844" operator="lessThan">
      <formula>$C$4</formula>
    </cfRule>
  </conditionalFormatting>
  <conditionalFormatting sqref="BW49">
    <cfRule type="cellIs" dxfId="9385" priority="1845" operator="lessThan">
      <formula>$C$4</formula>
    </cfRule>
  </conditionalFormatting>
  <conditionalFormatting sqref="BW50">
    <cfRule type="cellIs" dxfId="9384" priority="1846" operator="lessThan">
      <formula>$C$4</formula>
    </cfRule>
  </conditionalFormatting>
  <conditionalFormatting sqref="BW51">
    <cfRule type="cellIs" dxfId="9383" priority="1847" operator="lessThan">
      <formula>$C$4</formula>
    </cfRule>
  </conditionalFormatting>
  <conditionalFormatting sqref="BW52">
    <cfRule type="cellIs" dxfId="9382" priority="1848" operator="lessThan">
      <formula>$C$4</formula>
    </cfRule>
  </conditionalFormatting>
  <conditionalFormatting sqref="BW53">
    <cfRule type="cellIs" dxfId="9381" priority="1849" operator="lessThan">
      <formula>$C$4</formula>
    </cfRule>
  </conditionalFormatting>
  <conditionalFormatting sqref="BW54">
    <cfRule type="cellIs" dxfId="9380" priority="1850" operator="lessThan">
      <formula>$C$4</formula>
    </cfRule>
  </conditionalFormatting>
  <conditionalFormatting sqref="BW55">
    <cfRule type="cellIs" dxfId="9379" priority="1851" operator="lessThan">
      <formula>$C$4</formula>
    </cfRule>
  </conditionalFormatting>
  <conditionalFormatting sqref="BW56">
    <cfRule type="cellIs" dxfId="9378" priority="1852" operator="lessThan">
      <formula>$C$4</formula>
    </cfRule>
  </conditionalFormatting>
  <conditionalFormatting sqref="BW57">
    <cfRule type="cellIs" dxfId="9377" priority="1853" operator="lessThan">
      <formula>$C$4</formula>
    </cfRule>
  </conditionalFormatting>
  <conditionalFormatting sqref="BW58">
    <cfRule type="cellIs" dxfId="9376" priority="1854" operator="lessThan">
      <formula>$C$4</formula>
    </cfRule>
  </conditionalFormatting>
  <conditionalFormatting sqref="BW59">
    <cfRule type="cellIs" dxfId="9375" priority="1855" operator="lessThan">
      <formula>$C$4</formula>
    </cfRule>
  </conditionalFormatting>
  <conditionalFormatting sqref="BW60">
    <cfRule type="cellIs" dxfId="9374" priority="1856" operator="lessThan">
      <formula>$C$4</formula>
    </cfRule>
  </conditionalFormatting>
  <conditionalFormatting sqref="BX11">
    <cfRule type="cellIs" dxfId="9373" priority="1857" operator="lessThan">
      <formula>$C$4</formula>
    </cfRule>
  </conditionalFormatting>
  <conditionalFormatting sqref="BX12">
    <cfRule type="cellIs" dxfId="9372" priority="1858" operator="lessThan">
      <formula>$C$4</formula>
    </cfRule>
  </conditionalFormatting>
  <conditionalFormatting sqref="BX13">
    <cfRule type="cellIs" dxfId="9371" priority="1859" operator="lessThan">
      <formula>$C$4</formula>
    </cfRule>
  </conditionalFormatting>
  <conditionalFormatting sqref="BX14">
    <cfRule type="cellIs" dxfId="9370" priority="1860" operator="lessThan">
      <formula>$C$4</formula>
    </cfRule>
  </conditionalFormatting>
  <conditionalFormatting sqref="BX15">
    <cfRule type="cellIs" dxfId="9369" priority="1861" operator="lessThan">
      <formula>$C$4</formula>
    </cfRule>
  </conditionalFormatting>
  <conditionalFormatting sqref="BX16">
    <cfRule type="cellIs" dxfId="9368" priority="1862" operator="lessThan">
      <formula>$C$4</formula>
    </cfRule>
  </conditionalFormatting>
  <conditionalFormatting sqref="BX17">
    <cfRule type="cellIs" dxfId="9367" priority="1863" operator="lessThan">
      <formula>$C$4</formula>
    </cfRule>
  </conditionalFormatting>
  <conditionalFormatting sqref="BX18">
    <cfRule type="cellIs" dxfId="9366" priority="1864" operator="lessThan">
      <formula>$C$4</formula>
    </cfRule>
  </conditionalFormatting>
  <conditionalFormatting sqref="BX19">
    <cfRule type="cellIs" dxfId="9365" priority="1865" operator="lessThan">
      <formula>$C$4</formula>
    </cfRule>
  </conditionalFormatting>
  <conditionalFormatting sqref="BX20">
    <cfRule type="cellIs" dxfId="9364" priority="1866" operator="lessThan">
      <formula>$C$4</formula>
    </cfRule>
  </conditionalFormatting>
  <conditionalFormatting sqref="BX21">
    <cfRule type="cellIs" dxfId="9363" priority="1867" operator="lessThan">
      <formula>$C$4</formula>
    </cfRule>
  </conditionalFormatting>
  <conditionalFormatting sqref="BX22">
    <cfRule type="cellIs" dxfId="9362" priority="1868" operator="lessThan">
      <formula>$C$4</formula>
    </cfRule>
  </conditionalFormatting>
  <conditionalFormatting sqref="BX23">
    <cfRule type="cellIs" dxfId="9361" priority="1869" operator="lessThan">
      <formula>$C$4</formula>
    </cfRule>
  </conditionalFormatting>
  <conditionalFormatting sqref="BX24">
    <cfRule type="cellIs" dxfId="9360" priority="1870" operator="lessThan">
      <formula>$C$4</formula>
    </cfRule>
  </conditionalFormatting>
  <conditionalFormatting sqref="BX25">
    <cfRule type="cellIs" dxfId="9359" priority="1871" operator="lessThan">
      <formula>$C$4</formula>
    </cfRule>
  </conditionalFormatting>
  <conditionalFormatting sqref="BX26">
    <cfRule type="cellIs" dxfId="9358" priority="1872" operator="lessThan">
      <formula>$C$4</formula>
    </cfRule>
  </conditionalFormatting>
  <conditionalFormatting sqref="BX27">
    <cfRule type="cellIs" dxfId="9357" priority="1873" operator="lessThan">
      <formula>$C$4</formula>
    </cfRule>
  </conditionalFormatting>
  <conditionalFormatting sqref="BX28">
    <cfRule type="cellIs" dxfId="9356" priority="1874" operator="lessThan">
      <formula>$C$4</formula>
    </cfRule>
  </conditionalFormatting>
  <conditionalFormatting sqref="BX29">
    <cfRule type="cellIs" dxfId="9355" priority="1875" operator="lessThan">
      <formula>$C$4</formula>
    </cfRule>
  </conditionalFormatting>
  <conditionalFormatting sqref="BX30">
    <cfRule type="cellIs" dxfId="9354" priority="1876" operator="lessThan">
      <formula>$C$4</formula>
    </cfRule>
  </conditionalFormatting>
  <conditionalFormatting sqref="BX31">
    <cfRule type="cellIs" dxfId="9353" priority="1877" operator="lessThan">
      <formula>$C$4</formula>
    </cfRule>
  </conditionalFormatting>
  <conditionalFormatting sqref="BX32">
    <cfRule type="cellIs" dxfId="9352" priority="1878" operator="lessThan">
      <formula>$C$4</formula>
    </cfRule>
  </conditionalFormatting>
  <conditionalFormatting sqref="BX33">
    <cfRule type="cellIs" dxfId="9351" priority="1879" operator="lessThan">
      <formula>$C$4</formula>
    </cfRule>
  </conditionalFormatting>
  <conditionalFormatting sqref="BX34">
    <cfRule type="cellIs" dxfId="9350" priority="1880" operator="lessThan">
      <formula>$C$4</formula>
    </cfRule>
  </conditionalFormatting>
  <conditionalFormatting sqref="BX35">
    <cfRule type="cellIs" dxfId="9349" priority="1881" operator="lessThan">
      <formula>$C$4</formula>
    </cfRule>
  </conditionalFormatting>
  <conditionalFormatting sqref="BX36">
    <cfRule type="cellIs" dxfId="9348" priority="1882" operator="lessThan">
      <formula>$C$4</formula>
    </cfRule>
  </conditionalFormatting>
  <conditionalFormatting sqref="BX37">
    <cfRule type="cellIs" dxfId="9347" priority="1883" operator="lessThan">
      <formula>$C$4</formula>
    </cfRule>
  </conditionalFormatting>
  <conditionalFormatting sqref="BX38">
    <cfRule type="cellIs" dxfId="9346" priority="1884" operator="lessThan">
      <formula>$C$4</formula>
    </cfRule>
  </conditionalFormatting>
  <conditionalFormatting sqref="BX39">
    <cfRule type="cellIs" dxfId="9345" priority="1885" operator="lessThan">
      <formula>$C$4</formula>
    </cfRule>
  </conditionalFormatting>
  <conditionalFormatting sqref="BX40">
    <cfRule type="cellIs" dxfId="9344" priority="1886" operator="lessThan">
      <formula>$C$4</formula>
    </cfRule>
  </conditionalFormatting>
  <conditionalFormatting sqref="BX41">
    <cfRule type="cellIs" dxfId="9343" priority="1887" operator="lessThan">
      <formula>$C$4</formula>
    </cfRule>
  </conditionalFormatting>
  <conditionalFormatting sqref="BX42">
    <cfRule type="cellIs" dxfId="9342" priority="1888" operator="lessThan">
      <formula>$C$4</formula>
    </cfRule>
  </conditionalFormatting>
  <conditionalFormatting sqref="BX43">
    <cfRule type="cellIs" dxfId="9341" priority="1889" operator="lessThan">
      <formula>$C$4</formula>
    </cfRule>
  </conditionalFormatting>
  <conditionalFormatting sqref="BX44">
    <cfRule type="cellIs" dxfId="9340" priority="1890" operator="lessThan">
      <formula>$C$4</formula>
    </cfRule>
  </conditionalFormatting>
  <conditionalFormatting sqref="BX45">
    <cfRule type="cellIs" dxfId="9339" priority="1891" operator="lessThan">
      <formula>$C$4</formula>
    </cfRule>
  </conditionalFormatting>
  <conditionalFormatting sqref="BX46">
    <cfRule type="cellIs" dxfId="9338" priority="1892" operator="lessThan">
      <formula>$C$4</formula>
    </cfRule>
  </conditionalFormatting>
  <conditionalFormatting sqref="BX47">
    <cfRule type="cellIs" dxfId="9337" priority="1893" operator="lessThan">
      <formula>$C$4</formula>
    </cfRule>
  </conditionalFormatting>
  <conditionalFormatting sqref="BX48">
    <cfRule type="cellIs" dxfId="9336" priority="1894" operator="lessThan">
      <formula>$C$4</formula>
    </cfRule>
  </conditionalFormatting>
  <conditionalFormatting sqref="BX49">
    <cfRule type="cellIs" dxfId="9335" priority="1895" operator="lessThan">
      <formula>$C$4</formula>
    </cfRule>
  </conditionalFormatting>
  <conditionalFormatting sqref="BX50">
    <cfRule type="cellIs" dxfId="9334" priority="1896" operator="lessThan">
      <formula>$C$4</formula>
    </cfRule>
  </conditionalFormatting>
  <conditionalFormatting sqref="BX51">
    <cfRule type="cellIs" dxfId="9333" priority="1897" operator="lessThan">
      <formula>$C$4</formula>
    </cfRule>
  </conditionalFormatting>
  <conditionalFormatting sqref="BX52">
    <cfRule type="cellIs" dxfId="9332" priority="1898" operator="lessThan">
      <formula>$C$4</formula>
    </cfRule>
  </conditionalFormatting>
  <conditionalFormatting sqref="BX53">
    <cfRule type="cellIs" dxfId="9331" priority="1899" operator="lessThan">
      <formula>$C$4</formula>
    </cfRule>
  </conditionalFormatting>
  <conditionalFormatting sqref="BX54">
    <cfRule type="cellIs" dxfId="9330" priority="1900" operator="lessThan">
      <formula>$C$4</formula>
    </cfRule>
  </conditionalFormatting>
  <conditionalFormatting sqref="BX55">
    <cfRule type="cellIs" dxfId="9329" priority="1901" operator="lessThan">
      <formula>$C$4</formula>
    </cfRule>
  </conditionalFormatting>
  <conditionalFormatting sqref="BX56">
    <cfRule type="cellIs" dxfId="9328" priority="1902" operator="lessThan">
      <formula>$C$4</formula>
    </cfRule>
  </conditionalFormatting>
  <conditionalFormatting sqref="BX57">
    <cfRule type="cellIs" dxfId="9327" priority="1903" operator="lessThan">
      <formula>$C$4</formula>
    </cfRule>
  </conditionalFormatting>
  <conditionalFormatting sqref="BX58">
    <cfRule type="cellIs" dxfId="9326" priority="1904" operator="lessThan">
      <formula>$C$4</formula>
    </cfRule>
  </conditionalFormatting>
  <conditionalFormatting sqref="BX59">
    <cfRule type="cellIs" dxfId="9325" priority="1905" operator="lessThan">
      <formula>$C$4</formula>
    </cfRule>
  </conditionalFormatting>
  <conditionalFormatting sqref="BX60">
    <cfRule type="cellIs" dxfId="9324" priority="1906" operator="lessThan">
      <formula>$C$4</formula>
    </cfRule>
  </conditionalFormatting>
  <conditionalFormatting sqref="BY11">
    <cfRule type="cellIs" dxfId="9323" priority="1907" operator="lessThan">
      <formula>$C$4</formula>
    </cfRule>
  </conditionalFormatting>
  <conditionalFormatting sqref="BY12">
    <cfRule type="cellIs" dxfId="9322" priority="1908" operator="lessThan">
      <formula>$C$4</formula>
    </cfRule>
  </conditionalFormatting>
  <conditionalFormatting sqref="BY13">
    <cfRule type="cellIs" dxfId="9321" priority="1909" operator="lessThan">
      <formula>$C$4</formula>
    </cfRule>
  </conditionalFormatting>
  <conditionalFormatting sqref="BY14">
    <cfRule type="cellIs" dxfId="9320" priority="1910" operator="lessThan">
      <formula>$C$4</formula>
    </cfRule>
  </conditionalFormatting>
  <conditionalFormatting sqref="BY15">
    <cfRule type="cellIs" dxfId="9319" priority="1911" operator="lessThan">
      <formula>$C$4</formula>
    </cfRule>
  </conditionalFormatting>
  <conditionalFormatting sqref="BY16">
    <cfRule type="cellIs" dxfId="9318" priority="1912" operator="lessThan">
      <formula>$C$4</formula>
    </cfRule>
  </conditionalFormatting>
  <conditionalFormatting sqref="BY17">
    <cfRule type="cellIs" dxfId="9317" priority="1913" operator="lessThan">
      <formula>$C$4</formula>
    </cfRule>
  </conditionalFormatting>
  <conditionalFormatting sqref="BY18">
    <cfRule type="cellIs" dxfId="9316" priority="1914" operator="lessThan">
      <formula>$C$4</formula>
    </cfRule>
  </conditionalFormatting>
  <conditionalFormatting sqref="BY19">
    <cfRule type="cellIs" dxfId="9315" priority="1915" operator="lessThan">
      <formula>$C$4</formula>
    </cfRule>
  </conditionalFormatting>
  <conditionalFormatting sqref="BY20">
    <cfRule type="cellIs" dxfId="9314" priority="1916" operator="lessThan">
      <formula>$C$4</formula>
    </cfRule>
  </conditionalFormatting>
  <conditionalFormatting sqref="BY21">
    <cfRule type="cellIs" dxfId="9313" priority="1917" operator="lessThan">
      <formula>$C$4</formula>
    </cfRule>
  </conditionalFormatting>
  <conditionalFormatting sqref="BY22">
    <cfRule type="cellIs" dxfId="9312" priority="1918" operator="lessThan">
      <formula>$C$4</formula>
    </cfRule>
  </conditionalFormatting>
  <conditionalFormatting sqref="BY23">
    <cfRule type="cellIs" dxfId="9311" priority="1919" operator="lessThan">
      <formula>$C$4</formula>
    </cfRule>
  </conditionalFormatting>
  <conditionalFormatting sqref="BY24">
    <cfRule type="cellIs" dxfId="9310" priority="1920" operator="lessThan">
      <formula>$C$4</formula>
    </cfRule>
  </conditionalFormatting>
  <conditionalFormatting sqref="BY25">
    <cfRule type="cellIs" dxfId="9309" priority="1921" operator="lessThan">
      <formula>$C$4</formula>
    </cfRule>
  </conditionalFormatting>
  <conditionalFormatting sqref="BY26">
    <cfRule type="cellIs" dxfId="9308" priority="1922" operator="lessThan">
      <formula>$C$4</formula>
    </cfRule>
  </conditionalFormatting>
  <conditionalFormatting sqref="BY27">
    <cfRule type="cellIs" dxfId="9307" priority="1923" operator="lessThan">
      <formula>$C$4</formula>
    </cfRule>
  </conditionalFormatting>
  <conditionalFormatting sqref="BY28">
    <cfRule type="cellIs" dxfId="9306" priority="1924" operator="lessThan">
      <formula>$C$4</formula>
    </cfRule>
  </conditionalFormatting>
  <conditionalFormatting sqref="BY29">
    <cfRule type="cellIs" dxfId="9305" priority="1925" operator="lessThan">
      <formula>$C$4</formula>
    </cfRule>
  </conditionalFormatting>
  <conditionalFormatting sqref="BY30">
    <cfRule type="cellIs" dxfId="9304" priority="1926" operator="lessThan">
      <formula>$C$4</formula>
    </cfRule>
  </conditionalFormatting>
  <conditionalFormatting sqref="BY31">
    <cfRule type="cellIs" dxfId="9303" priority="1927" operator="lessThan">
      <formula>$C$4</formula>
    </cfRule>
  </conditionalFormatting>
  <conditionalFormatting sqref="BY32">
    <cfRule type="cellIs" dxfId="9302" priority="1928" operator="lessThan">
      <formula>$C$4</formula>
    </cfRule>
  </conditionalFormatting>
  <conditionalFormatting sqref="BY33">
    <cfRule type="cellIs" dxfId="9301" priority="1929" operator="lessThan">
      <formula>$C$4</formula>
    </cfRule>
  </conditionalFormatting>
  <conditionalFormatting sqref="BY34">
    <cfRule type="cellIs" dxfId="9300" priority="1930" operator="lessThan">
      <formula>$C$4</formula>
    </cfRule>
  </conditionalFormatting>
  <conditionalFormatting sqref="BY35">
    <cfRule type="cellIs" dxfId="9299" priority="1931" operator="lessThan">
      <formula>$C$4</formula>
    </cfRule>
  </conditionalFormatting>
  <conditionalFormatting sqref="BY36">
    <cfRule type="cellIs" dxfId="9298" priority="1932" operator="lessThan">
      <formula>$C$4</formula>
    </cfRule>
  </conditionalFormatting>
  <conditionalFormatting sqref="BY37">
    <cfRule type="cellIs" dxfId="9297" priority="1933" operator="lessThan">
      <formula>$C$4</formula>
    </cfRule>
  </conditionalFormatting>
  <conditionalFormatting sqref="BY38">
    <cfRule type="cellIs" dxfId="9296" priority="1934" operator="lessThan">
      <formula>$C$4</formula>
    </cfRule>
  </conditionalFormatting>
  <conditionalFormatting sqref="BY39">
    <cfRule type="cellIs" dxfId="9295" priority="1935" operator="lessThan">
      <formula>$C$4</formula>
    </cfRule>
  </conditionalFormatting>
  <conditionalFormatting sqref="BY40">
    <cfRule type="cellIs" dxfId="9294" priority="1936" operator="lessThan">
      <formula>$C$4</formula>
    </cfRule>
  </conditionalFormatting>
  <conditionalFormatting sqref="BY41">
    <cfRule type="cellIs" dxfId="9293" priority="1937" operator="lessThan">
      <formula>$C$4</formula>
    </cfRule>
  </conditionalFormatting>
  <conditionalFormatting sqref="BY42">
    <cfRule type="cellIs" dxfId="9292" priority="1938" operator="lessThan">
      <formula>$C$4</formula>
    </cfRule>
  </conditionalFormatting>
  <conditionalFormatting sqref="BY43">
    <cfRule type="cellIs" dxfId="9291" priority="1939" operator="lessThan">
      <formula>$C$4</formula>
    </cfRule>
  </conditionalFormatting>
  <conditionalFormatting sqref="BY44">
    <cfRule type="cellIs" dxfId="9290" priority="1940" operator="lessThan">
      <formula>$C$4</formula>
    </cfRule>
  </conditionalFormatting>
  <conditionalFormatting sqref="BY45">
    <cfRule type="cellIs" dxfId="9289" priority="1941" operator="lessThan">
      <formula>$C$4</formula>
    </cfRule>
  </conditionalFormatting>
  <conditionalFormatting sqref="BY46">
    <cfRule type="cellIs" dxfId="9288" priority="1942" operator="lessThan">
      <formula>$C$4</formula>
    </cfRule>
  </conditionalFormatting>
  <conditionalFormatting sqref="BY47">
    <cfRule type="cellIs" dxfId="9287" priority="1943" operator="lessThan">
      <formula>$C$4</formula>
    </cfRule>
  </conditionalFormatting>
  <conditionalFormatting sqref="BY48">
    <cfRule type="cellIs" dxfId="9286" priority="1944" operator="lessThan">
      <formula>$C$4</formula>
    </cfRule>
  </conditionalFormatting>
  <conditionalFormatting sqref="BY49">
    <cfRule type="cellIs" dxfId="9285" priority="1945" operator="lessThan">
      <formula>$C$4</formula>
    </cfRule>
  </conditionalFormatting>
  <conditionalFormatting sqref="BY50">
    <cfRule type="cellIs" dxfId="9284" priority="1946" operator="lessThan">
      <formula>$C$4</formula>
    </cfRule>
  </conditionalFormatting>
  <conditionalFormatting sqref="BY51">
    <cfRule type="cellIs" dxfId="9283" priority="1947" operator="lessThan">
      <formula>$C$4</formula>
    </cfRule>
  </conditionalFormatting>
  <conditionalFormatting sqref="BY52">
    <cfRule type="cellIs" dxfId="9282" priority="1948" operator="lessThan">
      <formula>$C$4</formula>
    </cfRule>
  </conditionalFormatting>
  <conditionalFormatting sqref="BY53">
    <cfRule type="cellIs" dxfId="9281" priority="1949" operator="lessThan">
      <formula>$C$4</formula>
    </cfRule>
  </conditionalFormatting>
  <conditionalFormatting sqref="BY54">
    <cfRule type="cellIs" dxfId="9280" priority="1950" operator="lessThan">
      <formula>$C$4</formula>
    </cfRule>
  </conditionalFormatting>
  <conditionalFormatting sqref="BY55">
    <cfRule type="cellIs" dxfId="9279" priority="1951" operator="lessThan">
      <formula>$C$4</formula>
    </cfRule>
  </conditionalFormatting>
  <conditionalFormatting sqref="BY56">
    <cfRule type="cellIs" dxfId="9278" priority="1952" operator="lessThan">
      <formula>$C$4</formula>
    </cfRule>
  </conditionalFormatting>
  <conditionalFormatting sqref="BY57">
    <cfRule type="cellIs" dxfId="9277" priority="1953" operator="lessThan">
      <formula>$C$4</formula>
    </cfRule>
  </conditionalFormatting>
  <conditionalFormatting sqref="BY58">
    <cfRule type="cellIs" dxfId="9276" priority="1954" operator="lessThan">
      <formula>$C$4</formula>
    </cfRule>
  </conditionalFormatting>
  <conditionalFormatting sqref="BY59">
    <cfRule type="cellIs" dxfId="9275" priority="1955" operator="lessThan">
      <formula>$C$4</formula>
    </cfRule>
  </conditionalFormatting>
  <conditionalFormatting sqref="BY60">
    <cfRule type="cellIs" dxfId="9274" priority="1956" operator="lessThan">
      <formula>$C$4</formula>
    </cfRule>
  </conditionalFormatting>
  <conditionalFormatting sqref="BZ11">
    <cfRule type="cellIs" dxfId="9273" priority="1957" operator="lessThan">
      <formula>$C$4</formula>
    </cfRule>
  </conditionalFormatting>
  <conditionalFormatting sqref="BZ12">
    <cfRule type="cellIs" dxfId="9272" priority="1958" operator="lessThan">
      <formula>$C$4</formula>
    </cfRule>
  </conditionalFormatting>
  <conditionalFormatting sqref="BZ13">
    <cfRule type="cellIs" dxfId="9271" priority="1959" operator="lessThan">
      <formula>$C$4</formula>
    </cfRule>
  </conditionalFormatting>
  <conditionalFormatting sqref="BZ14">
    <cfRule type="cellIs" dxfId="9270" priority="1960" operator="lessThan">
      <formula>$C$4</formula>
    </cfRule>
  </conditionalFormatting>
  <conditionalFormatting sqref="BZ15">
    <cfRule type="cellIs" dxfId="9269" priority="1961" operator="lessThan">
      <formula>$C$4</formula>
    </cfRule>
  </conditionalFormatting>
  <conditionalFormatting sqref="BZ16">
    <cfRule type="cellIs" dxfId="9268" priority="1962" operator="lessThan">
      <formula>$C$4</formula>
    </cfRule>
  </conditionalFormatting>
  <conditionalFormatting sqref="BZ17">
    <cfRule type="cellIs" dxfId="9267" priority="1963" operator="lessThan">
      <formula>$C$4</formula>
    </cfRule>
  </conditionalFormatting>
  <conditionalFormatting sqref="BZ18">
    <cfRule type="cellIs" dxfId="9266" priority="1964" operator="lessThan">
      <formula>$C$4</formula>
    </cfRule>
  </conditionalFormatting>
  <conditionalFormatting sqref="BZ19">
    <cfRule type="cellIs" dxfId="9265" priority="1965" operator="lessThan">
      <formula>$C$4</formula>
    </cfRule>
  </conditionalFormatting>
  <conditionalFormatting sqref="BZ20">
    <cfRule type="cellIs" dxfId="9264" priority="1966" operator="lessThan">
      <formula>$C$4</formula>
    </cfRule>
  </conditionalFormatting>
  <conditionalFormatting sqref="BZ21">
    <cfRule type="cellIs" dxfId="9263" priority="1967" operator="lessThan">
      <formula>$C$4</formula>
    </cfRule>
  </conditionalFormatting>
  <conditionalFormatting sqref="BZ22">
    <cfRule type="cellIs" dxfId="9262" priority="1968" operator="lessThan">
      <formula>$C$4</formula>
    </cfRule>
  </conditionalFormatting>
  <conditionalFormatting sqref="BZ23">
    <cfRule type="cellIs" dxfId="9261" priority="1969" operator="lessThan">
      <formula>$C$4</formula>
    </cfRule>
  </conditionalFormatting>
  <conditionalFormatting sqref="BZ24">
    <cfRule type="cellIs" dxfId="9260" priority="1970" operator="lessThan">
      <formula>$C$4</formula>
    </cfRule>
  </conditionalFormatting>
  <conditionalFormatting sqref="BZ25">
    <cfRule type="cellIs" dxfId="9259" priority="1971" operator="lessThan">
      <formula>$C$4</formula>
    </cfRule>
  </conditionalFormatting>
  <conditionalFormatting sqref="BZ26">
    <cfRule type="cellIs" dxfId="9258" priority="1972" operator="lessThan">
      <formula>$C$4</formula>
    </cfRule>
  </conditionalFormatting>
  <conditionalFormatting sqref="BZ27">
    <cfRule type="cellIs" dxfId="9257" priority="1973" operator="lessThan">
      <formula>$C$4</formula>
    </cfRule>
  </conditionalFormatting>
  <conditionalFormatting sqref="BZ28">
    <cfRule type="cellIs" dxfId="9256" priority="1974" operator="lessThan">
      <formula>$C$4</formula>
    </cfRule>
  </conditionalFormatting>
  <conditionalFormatting sqref="BZ29">
    <cfRule type="cellIs" dxfId="9255" priority="1975" operator="lessThan">
      <formula>$C$4</formula>
    </cfRule>
  </conditionalFormatting>
  <conditionalFormatting sqref="BZ30">
    <cfRule type="cellIs" dxfId="9254" priority="1976" operator="lessThan">
      <formula>$C$4</formula>
    </cfRule>
  </conditionalFormatting>
  <conditionalFormatting sqref="BZ31">
    <cfRule type="cellIs" dxfId="9253" priority="1977" operator="lessThan">
      <formula>$C$4</formula>
    </cfRule>
  </conditionalFormatting>
  <conditionalFormatting sqref="BZ32">
    <cfRule type="cellIs" dxfId="9252" priority="1978" operator="lessThan">
      <formula>$C$4</formula>
    </cfRule>
  </conditionalFormatting>
  <conditionalFormatting sqref="BZ33">
    <cfRule type="cellIs" dxfId="9251" priority="1979" operator="lessThan">
      <formula>$C$4</formula>
    </cfRule>
  </conditionalFormatting>
  <conditionalFormatting sqref="BZ34">
    <cfRule type="cellIs" dxfId="9250" priority="1980" operator="lessThan">
      <formula>$C$4</formula>
    </cfRule>
  </conditionalFormatting>
  <conditionalFormatting sqref="BZ35">
    <cfRule type="cellIs" dxfId="9249" priority="1981" operator="lessThan">
      <formula>$C$4</formula>
    </cfRule>
  </conditionalFormatting>
  <conditionalFormatting sqref="BZ36">
    <cfRule type="cellIs" dxfId="9248" priority="1982" operator="lessThan">
      <formula>$C$4</formula>
    </cfRule>
  </conditionalFormatting>
  <conditionalFormatting sqref="BZ37">
    <cfRule type="cellIs" dxfId="9247" priority="1983" operator="lessThan">
      <formula>$C$4</formula>
    </cfRule>
  </conditionalFormatting>
  <conditionalFormatting sqref="BZ38">
    <cfRule type="cellIs" dxfId="9246" priority="1984" operator="lessThan">
      <formula>$C$4</formula>
    </cfRule>
  </conditionalFormatting>
  <conditionalFormatting sqref="BZ39">
    <cfRule type="cellIs" dxfId="9245" priority="1985" operator="lessThan">
      <formula>$C$4</formula>
    </cfRule>
  </conditionalFormatting>
  <conditionalFormatting sqref="BZ40">
    <cfRule type="cellIs" dxfId="9244" priority="1986" operator="lessThan">
      <formula>$C$4</formula>
    </cfRule>
  </conditionalFormatting>
  <conditionalFormatting sqref="BZ41">
    <cfRule type="cellIs" dxfId="9243" priority="1987" operator="lessThan">
      <formula>$C$4</formula>
    </cfRule>
  </conditionalFormatting>
  <conditionalFormatting sqref="BZ42">
    <cfRule type="cellIs" dxfId="9242" priority="1988" operator="lessThan">
      <formula>$C$4</formula>
    </cfRule>
  </conditionalFormatting>
  <conditionalFormatting sqref="BZ43">
    <cfRule type="cellIs" dxfId="9241" priority="1989" operator="lessThan">
      <formula>$C$4</formula>
    </cfRule>
  </conditionalFormatting>
  <conditionalFormatting sqref="BZ44">
    <cfRule type="cellIs" dxfId="9240" priority="1990" operator="lessThan">
      <formula>$C$4</formula>
    </cfRule>
  </conditionalFormatting>
  <conditionalFormatting sqref="BZ45">
    <cfRule type="cellIs" dxfId="9239" priority="1991" operator="lessThan">
      <formula>$C$4</formula>
    </cfRule>
  </conditionalFormatting>
  <conditionalFormatting sqref="BZ46">
    <cfRule type="cellIs" dxfId="9238" priority="1992" operator="lessThan">
      <formula>$C$4</formula>
    </cfRule>
  </conditionalFormatting>
  <conditionalFormatting sqref="BZ47">
    <cfRule type="cellIs" dxfId="9237" priority="1993" operator="lessThan">
      <formula>$C$4</formula>
    </cfRule>
  </conditionalFormatting>
  <conditionalFormatting sqref="BZ48">
    <cfRule type="cellIs" dxfId="9236" priority="1994" operator="lessThan">
      <formula>$C$4</formula>
    </cfRule>
  </conditionalFormatting>
  <conditionalFormatting sqref="BZ49">
    <cfRule type="cellIs" dxfId="9235" priority="1995" operator="lessThan">
      <formula>$C$4</formula>
    </cfRule>
  </conditionalFormatting>
  <conditionalFormatting sqref="BZ50">
    <cfRule type="cellIs" dxfId="9234" priority="1996" operator="lessThan">
      <formula>$C$4</formula>
    </cfRule>
  </conditionalFormatting>
  <conditionalFormatting sqref="BZ51">
    <cfRule type="cellIs" dxfId="9233" priority="1997" operator="lessThan">
      <formula>$C$4</formula>
    </cfRule>
  </conditionalFormatting>
  <conditionalFormatting sqref="BZ52">
    <cfRule type="cellIs" dxfId="9232" priority="1998" operator="lessThan">
      <formula>$C$4</formula>
    </cfRule>
  </conditionalFormatting>
  <conditionalFormatting sqref="BZ53">
    <cfRule type="cellIs" dxfId="9231" priority="1999" operator="lessThan">
      <formula>$C$4</formula>
    </cfRule>
  </conditionalFormatting>
  <conditionalFormatting sqref="BZ54">
    <cfRule type="cellIs" dxfId="9230" priority="2000" operator="lessThan">
      <formula>$C$4</formula>
    </cfRule>
  </conditionalFormatting>
  <conditionalFormatting sqref="BZ55">
    <cfRule type="cellIs" dxfId="9229" priority="2001" operator="lessThan">
      <formula>$C$4</formula>
    </cfRule>
  </conditionalFormatting>
  <conditionalFormatting sqref="BZ56">
    <cfRule type="cellIs" dxfId="9228" priority="2002" operator="lessThan">
      <formula>$C$4</formula>
    </cfRule>
  </conditionalFormatting>
  <conditionalFormatting sqref="BZ57">
    <cfRule type="cellIs" dxfId="9227" priority="2003" operator="lessThan">
      <formula>$C$4</formula>
    </cfRule>
  </conditionalFormatting>
  <conditionalFormatting sqref="BZ58">
    <cfRule type="cellIs" dxfId="9226" priority="2004" operator="lessThan">
      <formula>$C$4</formula>
    </cfRule>
  </conditionalFormatting>
  <conditionalFormatting sqref="BZ59">
    <cfRule type="cellIs" dxfId="9225" priority="2005" operator="lessThan">
      <formula>$C$4</formula>
    </cfRule>
  </conditionalFormatting>
  <conditionalFormatting sqref="BZ60">
    <cfRule type="cellIs" dxfId="9224" priority="2006" operator="lessThan">
      <formula>$C$4</formula>
    </cfRule>
  </conditionalFormatting>
  <conditionalFormatting sqref="CA11">
    <cfRule type="cellIs" dxfId="9223" priority="2007" operator="lessThan">
      <formula>$C$4</formula>
    </cfRule>
  </conditionalFormatting>
  <conditionalFormatting sqref="CA12">
    <cfRule type="cellIs" dxfId="9222" priority="2008" operator="lessThan">
      <formula>$C$4</formula>
    </cfRule>
  </conditionalFormatting>
  <conditionalFormatting sqref="CA13">
    <cfRule type="cellIs" dxfId="9221" priority="2009" operator="lessThan">
      <formula>$C$4</formula>
    </cfRule>
  </conditionalFormatting>
  <conditionalFormatting sqref="CA14">
    <cfRule type="cellIs" dxfId="9220" priority="2010" operator="lessThan">
      <formula>$C$4</formula>
    </cfRule>
  </conditionalFormatting>
  <conditionalFormatting sqref="CA15">
    <cfRule type="cellIs" dxfId="9219" priority="2011" operator="lessThan">
      <formula>$C$4</formula>
    </cfRule>
  </conditionalFormatting>
  <conditionalFormatting sqref="CA16">
    <cfRule type="cellIs" dxfId="9218" priority="2012" operator="lessThan">
      <formula>$C$4</formula>
    </cfRule>
  </conditionalFormatting>
  <conditionalFormatting sqref="CA17">
    <cfRule type="cellIs" dxfId="9217" priority="2013" operator="lessThan">
      <formula>$C$4</formula>
    </cfRule>
  </conditionalFormatting>
  <conditionalFormatting sqref="CA18">
    <cfRule type="cellIs" dxfId="9216" priority="2014" operator="lessThan">
      <formula>$C$4</formula>
    </cfRule>
  </conditionalFormatting>
  <conditionalFormatting sqref="CA19">
    <cfRule type="cellIs" dxfId="9215" priority="2015" operator="lessThan">
      <formula>$C$4</formula>
    </cfRule>
  </conditionalFormatting>
  <conditionalFormatting sqref="CA20">
    <cfRule type="cellIs" dxfId="9214" priority="2016" operator="lessThan">
      <formula>$C$4</formula>
    </cfRule>
  </conditionalFormatting>
  <conditionalFormatting sqref="CA21">
    <cfRule type="cellIs" dxfId="9213" priority="2017" operator="lessThan">
      <formula>$C$4</formula>
    </cfRule>
  </conditionalFormatting>
  <conditionalFormatting sqref="CA22">
    <cfRule type="cellIs" dxfId="9212" priority="2018" operator="lessThan">
      <formula>$C$4</formula>
    </cfRule>
  </conditionalFormatting>
  <conditionalFormatting sqref="CA23">
    <cfRule type="cellIs" dxfId="9211" priority="2019" operator="lessThan">
      <formula>$C$4</formula>
    </cfRule>
  </conditionalFormatting>
  <conditionalFormatting sqref="CA24">
    <cfRule type="cellIs" dxfId="9210" priority="2020" operator="lessThan">
      <formula>$C$4</formula>
    </cfRule>
  </conditionalFormatting>
  <conditionalFormatting sqref="CA25">
    <cfRule type="cellIs" dxfId="9209" priority="2021" operator="lessThan">
      <formula>$C$4</formula>
    </cfRule>
  </conditionalFormatting>
  <conditionalFormatting sqref="CA26">
    <cfRule type="cellIs" dxfId="9208" priority="2022" operator="lessThan">
      <formula>$C$4</formula>
    </cfRule>
  </conditionalFormatting>
  <conditionalFormatting sqref="CA27">
    <cfRule type="cellIs" dxfId="9207" priority="2023" operator="lessThan">
      <formula>$C$4</formula>
    </cfRule>
  </conditionalFormatting>
  <conditionalFormatting sqref="CA28">
    <cfRule type="cellIs" dxfId="9206" priority="2024" operator="lessThan">
      <formula>$C$4</formula>
    </cfRule>
  </conditionalFormatting>
  <conditionalFormatting sqref="CA29">
    <cfRule type="cellIs" dxfId="9205" priority="2025" operator="lessThan">
      <formula>$C$4</formula>
    </cfRule>
  </conditionalFormatting>
  <conditionalFormatting sqref="CA30">
    <cfRule type="cellIs" dxfId="9204" priority="2026" operator="lessThan">
      <formula>$C$4</formula>
    </cfRule>
  </conditionalFormatting>
  <conditionalFormatting sqref="CA31">
    <cfRule type="cellIs" dxfId="9203" priority="2027" operator="lessThan">
      <formula>$C$4</formula>
    </cfRule>
  </conditionalFormatting>
  <conditionalFormatting sqref="CA32">
    <cfRule type="cellIs" dxfId="9202" priority="2028" operator="lessThan">
      <formula>$C$4</formula>
    </cfRule>
  </conditionalFormatting>
  <conditionalFormatting sqref="CA33">
    <cfRule type="cellIs" dxfId="9201" priority="2029" operator="lessThan">
      <formula>$C$4</formula>
    </cfRule>
  </conditionalFormatting>
  <conditionalFormatting sqref="CA34">
    <cfRule type="cellIs" dxfId="9200" priority="2030" operator="lessThan">
      <formula>$C$4</formula>
    </cfRule>
  </conditionalFormatting>
  <conditionalFormatting sqref="CA35">
    <cfRule type="cellIs" dxfId="9199" priority="2031" operator="lessThan">
      <formula>$C$4</formula>
    </cfRule>
  </conditionalFormatting>
  <conditionalFormatting sqref="CA36">
    <cfRule type="cellIs" dxfId="9198" priority="2032" operator="lessThan">
      <formula>$C$4</formula>
    </cfRule>
  </conditionalFormatting>
  <conditionalFormatting sqref="CA37">
    <cfRule type="cellIs" dxfId="9197" priority="2033" operator="lessThan">
      <formula>$C$4</formula>
    </cfRule>
  </conditionalFormatting>
  <conditionalFormatting sqref="CA38">
    <cfRule type="cellIs" dxfId="9196" priority="2034" operator="lessThan">
      <formula>$C$4</formula>
    </cfRule>
  </conditionalFormatting>
  <conditionalFormatting sqref="CA39">
    <cfRule type="cellIs" dxfId="9195" priority="2035" operator="lessThan">
      <formula>$C$4</formula>
    </cfRule>
  </conditionalFormatting>
  <conditionalFormatting sqref="CA40">
    <cfRule type="cellIs" dxfId="9194" priority="2036" operator="lessThan">
      <formula>$C$4</formula>
    </cfRule>
  </conditionalFormatting>
  <conditionalFormatting sqref="CA41">
    <cfRule type="cellIs" dxfId="9193" priority="2037" operator="lessThan">
      <formula>$C$4</formula>
    </cfRule>
  </conditionalFormatting>
  <conditionalFormatting sqref="CA42">
    <cfRule type="cellIs" dxfId="9192" priority="2038" operator="lessThan">
      <formula>$C$4</formula>
    </cfRule>
  </conditionalFormatting>
  <conditionalFormatting sqref="CA43">
    <cfRule type="cellIs" dxfId="9191" priority="2039" operator="lessThan">
      <formula>$C$4</formula>
    </cfRule>
  </conditionalFormatting>
  <conditionalFormatting sqref="CA44">
    <cfRule type="cellIs" dxfId="9190" priority="2040" operator="lessThan">
      <formula>$C$4</formula>
    </cfRule>
  </conditionalFormatting>
  <conditionalFormatting sqref="CA45">
    <cfRule type="cellIs" dxfId="9189" priority="2041" operator="lessThan">
      <formula>$C$4</formula>
    </cfRule>
  </conditionalFormatting>
  <conditionalFormatting sqref="CA46">
    <cfRule type="cellIs" dxfId="9188" priority="2042" operator="lessThan">
      <formula>$C$4</formula>
    </cfRule>
  </conditionalFormatting>
  <conditionalFormatting sqref="CA47">
    <cfRule type="cellIs" dxfId="9187" priority="2043" operator="lessThan">
      <formula>$C$4</formula>
    </cfRule>
  </conditionalFormatting>
  <conditionalFormatting sqref="CA48">
    <cfRule type="cellIs" dxfId="9186" priority="2044" operator="lessThan">
      <formula>$C$4</formula>
    </cfRule>
  </conditionalFormatting>
  <conditionalFormatting sqref="CA49">
    <cfRule type="cellIs" dxfId="9185" priority="2045" operator="lessThan">
      <formula>$C$4</formula>
    </cfRule>
  </conditionalFormatting>
  <conditionalFormatting sqref="CA50">
    <cfRule type="cellIs" dxfId="9184" priority="2046" operator="lessThan">
      <formula>$C$4</formula>
    </cfRule>
  </conditionalFormatting>
  <conditionalFormatting sqref="CA51">
    <cfRule type="cellIs" dxfId="9183" priority="2047" operator="lessThan">
      <formula>$C$4</formula>
    </cfRule>
  </conditionalFormatting>
  <conditionalFormatting sqref="CA52">
    <cfRule type="cellIs" dxfId="9182" priority="2048" operator="lessThan">
      <formula>$C$4</formula>
    </cfRule>
  </conditionalFormatting>
  <conditionalFormatting sqref="CA53">
    <cfRule type="cellIs" dxfId="9181" priority="2049" operator="lessThan">
      <formula>$C$4</formula>
    </cfRule>
  </conditionalFormatting>
  <conditionalFormatting sqref="CA54">
    <cfRule type="cellIs" dxfId="9180" priority="2050" operator="lessThan">
      <formula>$C$4</formula>
    </cfRule>
  </conditionalFormatting>
  <conditionalFormatting sqref="CA55">
    <cfRule type="cellIs" dxfId="9179" priority="2051" operator="lessThan">
      <formula>$C$4</formula>
    </cfRule>
  </conditionalFormatting>
  <conditionalFormatting sqref="CA56">
    <cfRule type="cellIs" dxfId="9178" priority="2052" operator="lessThan">
      <formula>$C$4</formula>
    </cfRule>
  </conditionalFormatting>
  <conditionalFormatting sqref="CA57">
    <cfRule type="cellIs" dxfId="9177" priority="2053" operator="lessThan">
      <formula>$C$4</formula>
    </cfRule>
  </conditionalFormatting>
  <conditionalFormatting sqref="CA58">
    <cfRule type="cellIs" dxfId="9176" priority="2054" operator="lessThan">
      <formula>$C$4</formula>
    </cfRule>
  </conditionalFormatting>
  <conditionalFormatting sqref="CA59">
    <cfRule type="cellIs" dxfId="9175" priority="2055" operator="lessThan">
      <formula>$C$4</formula>
    </cfRule>
  </conditionalFormatting>
  <conditionalFormatting sqref="CA60">
    <cfRule type="cellIs" dxfId="9174" priority="2056" operator="lessThan">
      <formula>$C$4</formula>
    </cfRule>
  </conditionalFormatting>
  <conditionalFormatting sqref="CB11">
    <cfRule type="cellIs" dxfId="9173" priority="2057" operator="lessThan">
      <formula>$C$4</formula>
    </cfRule>
  </conditionalFormatting>
  <conditionalFormatting sqref="CB12">
    <cfRule type="cellIs" dxfId="9172" priority="2058" operator="lessThan">
      <formula>$C$4</formula>
    </cfRule>
  </conditionalFormatting>
  <conditionalFormatting sqref="CB13">
    <cfRule type="cellIs" dxfId="9171" priority="2059" operator="lessThan">
      <formula>$C$4</formula>
    </cfRule>
  </conditionalFormatting>
  <conditionalFormatting sqref="CB14">
    <cfRule type="cellIs" dxfId="9170" priority="2060" operator="lessThan">
      <formula>$C$4</formula>
    </cfRule>
  </conditionalFormatting>
  <conditionalFormatting sqref="CB15">
    <cfRule type="cellIs" dxfId="9169" priority="2061" operator="lessThan">
      <formula>$C$4</formula>
    </cfRule>
  </conditionalFormatting>
  <conditionalFormatting sqref="CB16">
    <cfRule type="cellIs" dxfId="9168" priority="2062" operator="lessThan">
      <formula>$C$4</formula>
    </cfRule>
  </conditionalFormatting>
  <conditionalFormatting sqref="CB17">
    <cfRule type="cellIs" dxfId="9167" priority="2063" operator="lessThan">
      <formula>$C$4</formula>
    </cfRule>
  </conditionalFormatting>
  <conditionalFormatting sqref="CB18">
    <cfRule type="cellIs" dxfId="9166" priority="2064" operator="lessThan">
      <formula>$C$4</formula>
    </cfRule>
  </conditionalFormatting>
  <conditionalFormatting sqref="CB19">
    <cfRule type="cellIs" dxfId="9165" priority="2065" operator="lessThan">
      <formula>$C$4</formula>
    </cfRule>
  </conditionalFormatting>
  <conditionalFormatting sqref="CB20">
    <cfRule type="cellIs" dxfId="9164" priority="2066" operator="lessThan">
      <formula>$C$4</formula>
    </cfRule>
  </conditionalFormatting>
  <conditionalFormatting sqref="CB21">
    <cfRule type="cellIs" dxfId="9163" priority="2067" operator="lessThan">
      <formula>$C$4</formula>
    </cfRule>
  </conditionalFormatting>
  <conditionalFormatting sqref="CB22">
    <cfRule type="cellIs" dxfId="9162" priority="2068" operator="lessThan">
      <formula>$C$4</formula>
    </cfRule>
  </conditionalFormatting>
  <conditionalFormatting sqref="CB23">
    <cfRule type="cellIs" dxfId="9161" priority="2069" operator="lessThan">
      <formula>$C$4</formula>
    </cfRule>
  </conditionalFormatting>
  <conditionalFormatting sqref="CB24">
    <cfRule type="cellIs" dxfId="9160" priority="2070" operator="lessThan">
      <formula>$C$4</formula>
    </cfRule>
  </conditionalFormatting>
  <conditionalFormatting sqref="CB25">
    <cfRule type="cellIs" dxfId="9159" priority="2071" operator="lessThan">
      <formula>$C$4</formula>
    </cfRule>
  </conditionalFormatting>
  <conditionalFormatting sqref="CB26">
    <cfRule type="cellIs" dxfId="9158" priority="2072" operator="lessThan">
      <formula>$C$4</formula>
    </cfRule>
  </conditionalFormatting>
  <conditionalFormatting sqref="CB27">
    <cfRule type="cellIs" dxfId="9157" priority="2073" operator="lessThan">
      <formula>$C$4</formula>
    </cfRule>
  </conditionalFormatting>
  <conditionalFormatting sqref="CB28">
    <cfRule type="cellIs" dxfId="9156" priority="2074" operator="lessThan">
      <formula>$C$4</formula>
    </cfRule>
  </conditionalFormatting>
  <conditionalFormatting sqref="CB29">
    <cfRule type="cellIs" dxfId="9155" priority="2075" operator="lessThan">
      <formula>$C$4</formula>
    </cfRule>
  </conditionalFormatting>
  <conditionalFormatting sqref="CB30">
    <cfRule type="cellIs" dxfId="9154" priority="2076" operator="lessThan">
      <formula>$C$4</formula>
    </cfRule>
  </conditionalFormatting>
  <conditionalFormatting sqref="CB31">
    <cfRule type="cellIs" dxfId="9153" priority="2077" operator="lessThan">
      <formula>$C$4</formula>
    </cfRule>
  </conditionalFormatting>
  <conditionalFormatting sqref="CB32">
    <cfRule type="cellIs" dxfId="9152" priority="2078" operator="lessThan">
      <formula>$C$4</formula>
    </cfRule>
  </conditionalFormatting>
  <conditionalFormatting sqref="CB33">
    <cfRule type="cellIs" dxfId="9151" priority="2079" operator="lessThan">
      <formula>$C$4</formula>
    </cfRule>
  </conditionalFormatting>
  <conditionalFormatting sqref="CB34">
    <cfRule type="cellIs" dxfId="9150" priority="2080" operator="lessThan">
      <formula>$C$4</formula>
    </cfRule>
  </conditionalFormatting>
  <conditionalFormatting sqref="CB35">
    <cfRule type="cellIs" dxfId="9149" priority="2081" operator="lessThan">
      <formula>$C$4</formula>
    </cfRule>
  </conditionalFormatting>
  <conditionalFormatting sqref="CB36">
    <cfRule type="cellIs" dxfId="9148" priority="2082" operator="lessThan">
      <formula>$C$4</formula>
    </cfRule>
  </conditionalFormatting>
  <conditionalFormatting sqref="CB37">
    <cfRule type="cellIs" dxfId="9147" priority="2083" operator="lessThan">
      <formula>$C$4</formula>
    </cfRule>
  </conditionalFormatting>
  <conditionalFormatting sqref="CB38">
    <cfRule type="cellIs" dxfId="9146" priority="2084" operator="lessThan">
      <formula>$C$4</formula>
    </cfRule>
  </conditionalFormatting>
  <conditionalFormatting sqref="CB39">
    <cfRule type="cellIs" dxfId="9145" priority="2085" operator="lessThan">
      <formula>$C$4</formula>
    </cfRule>
  </conditionalFormatting>
  <conditionalFormatting sqref="CB40">
    <cfRule type="cellIs" dxfId="9144" priority="2086" operator="lessThan">
      <formula>$C$4</formula>
    </cfRule>
  </conditionalFormatting>
  <conditionalFormatting sqref="CB41">
    <cfRule type="cellIs" dxfId="9143" priority="2087" operator="lessThan">
      <formula>$C$4</formula>
    </cfRule>
  </conditionalFormatting>
  <conditionalFormatting sqref="CB42">
    <cfRule type="cellIs" dxfId="9142" priority="2088" operator="lessThan">
      <formula>$C$4</formula>
    </cfRule>
  </conditionalFormatting>
  <conditionalFormatting sqref="CB43">
    <cfRule type="cellIs" dxfId="9141" priority="2089" operator="lessThan">
      <formula>$C$4</formula>
    </cfRule>
  </conditionalFormatting>
  <conditionalFormatting sqref="CB44">
    <cfRule type="cellIs" dxfId="9140" priority="2090" operator="lessThan">
      <formula>$C$4</formula>
    </cfRule>
  </conditionalFormatting>
  <conditionalFormatting sqref="CB45">
    <cfRule type="cellIs" dxfId="9139" priority="2091" operator="lessThan">
      <formula>$C$4</formula>
    </cfRule>
  </conditionalFormatting>
  <conditionalFormatting sqref="CB46">
    <cfRule type="cellIs" dxfId="9138" priority="2092" operator="lessThan">
      <formula>$C$4</formula>
    </cfRule>
  </conditionalFormatting>
  <conditionalFormatting sqref="CB47">
    <cfRule type="cellIs" dxfId="9137" priority="2093" operator="lessThan">
      <formula>$C$4</formula>
    </cfRule>
  </conditionalFormatting>
  <conditionalFormatting sqref="CB48">
    <cfRule type="cellIs" dxfId="9136" priority="2094" operator="lessThan">
      <formula>$C$4</formula>
    </cfRule>
  </conditionalFormatting>
  <conditionalFormatting sqref="CB49">
    <cfRule type="cellIs" dxfId="9135" priority="2095" operator="lessThan">
      <formula>$C$4</formula>
    </cfRule>
  </conditionalFormatting>
  <conditionalFormatting sqref="CB50">
    <cfRule type="cellIs" dxfId="9134" priority="2096" operator="lessThan">
      <formula>$C$4</formula>
    </cfRule>
  </conditionalFormatting>
  <conditionalFormatting sqref="CB51">
    <cfRule type="cellIs" dxfId="9133" priority="2097" operator="lessThan">
      <formula>$C$4</formula>
    </cfRule>
  </conditionalFormatting>
  <conditionalFormatting sqref="CB52">
    <cfRule type="cellIs" dxfId="9132" priority="2098" operator="lessThan">
      <formula>$C$4</formula>
    </cfRule>
  </conditionalFormatting>
  <conditionalFormatting sqref="CB53">
    <cfRule type="cellIs" dxfId="9131" priority="2099" operator="lessThan">
      <formula>$C$4</formula>
    </cfRule>
  </conditionalFormatting>
  <conditionalFormatting sqref="CB54">
    <cfRule type="cellIs" dxfId="9130" priority="2100" operator="lessThan">
      <formula>$C$4</formula>
    </cfRule>
  </conditionalFormatting>
  <conditionalFormatting sqref="CB55">
    <cfRule type="cellIs" dxfId="9129" priority="2101" operator="lessThan">
      <formula>$C$4</formula>
    </cfRule>
  </conditionalFormatting>
  <conditionalFormatting sqref="CB56">
    <cfRule type="cellIs" dxfId="9128" priority="2102" operator="lessThan">
      <formula>$C$4</formula>
    </cfRule>
  </conditionalFormatting>
  <conditionalFormatting sqref="CB57">
    <cfRule type="cellIs" dxfId="9127" priority="2103" operator="lessThan">
      <formula>$C$4</formula>
    </cfRule>
  </conditionalFormatting>
  <conditionalFormatting sqref="CB58">
    <cfRule type="cellIs" dxfId="9126" priority="2104" operator="lessThan">
      <formula>$C$4</formula>
    </cfRule>
  </conditionalFormatting>
  <conditionalFormatting sqref="CB59">
    <cfRule type="cellIs" dxfId="9125" priority="2105" operator="lessThan">
      <formula>$C$4</formula>
    </cfRule>
  </conditionalFormatting>
  <conditionalFormatting sqref="CB60">
    <cfRule type="cellIs" dxfId="9124" priority="2106" operator="lessThan">
      <formula>$C$4</formula>
    </cfRule>
  </conditionalFormatting>
  <conditionalFormatting sqref="CC11">
    <cfRule type="cellIs" dxfId="9123" priority="2107" operator="lessThan">
      <formula>$C$4</formula>
    </cfRule>
  </conditionalFormatting>
  <conditionalFormatting sqref="CC12">
    <cfRule type="cellIs" dxfId="9122" priority="2108" operator="lessThan">
      <formula>$C$4</formula>
    </cfRule>
  </conditionalFormatting>
  <conditionalFormatting sqref="CC13">
    <cfRule type="cellIs" dxfId="9121" priority="2109" operator="lessThan">
      <formula>$C$4</formula>
    </cfRule>
  </conditionalFormatting>
  <conditionalFormatting sqref="CC14">
    <cfRule type="cellIs" dxfId="9120" priority="2110" operator="lessThan">
      <formula>$C$4</formula>
    </cfRule>
  </conditionalFormatting>
  <conditionalFormatting sqref="CC15">
    <cfRule type="cellIs" dxfId="9119" priority="2111" operator="lessThan">
      <formula>$C$4</formula>
    </cfRule>
  </conditionalFormatting>
  <conditionalFormatting sqref="CC16">
    <cfRule type="cellIs" dxfId="9118" priority="2112" operator="lessThan">
      <formula>$C$4</formula>
    </cfRule>
  </conditionalFormatting>
  <conditionalFormatting sqref="CC17">
    <cfRule type="cellIs" dxfId="9117" priority="2113" operator="lessThan">
      <formula>$C$4</formula>
    </cfRule>
  </conditionalFormatting>
  <conditionalFormatting sqref="CC18">
    <cfRule type="cellIs" dxfId="9116" priority="2114" operator="lessThan">
      <formula>$C$4</formula>
    </cfRule>
  </conditionalFormatting>
  <conditionalFormatting sqref="CC19">
    <cfRule type="cellIs" dxfId="9115" priority="2115" operator="lessThan">
      <formula>$C$4</formula>
    </cfRule>
  </conditionalFormatting>
  <conditionalFormatting sqref="CC20">
    <cfRule type="cellIs" dxfId="9114" priority="2116" operator="lessThan">
      <formula>$C$4</formula>
    </cfRule>
  </conditionalFormatting>
  <conditionalFormatting sqref="CC21">
    <cfRule type="cellIs" dxfId="9113" priority="2117" operator="lessThan">
      <formula>$C$4</formula>
    </cfRule>
  </conditionalFormatting>
  <conditionalFormatting sqref="CC22">
    <cfRule type="cellIs" dxfId="9112" priority="2118" operator="lessThan">
      <formula>$C$4</formula>
    </cfRule>
  </conditionalFormatting>
  <conditionalFormatting sqref="CC23">
    <cfRule type="cellIs" dxfId="9111" priority="2119" operator="lessThan">
      <formula>$C$4</formula>
    </cfRule>
  </conditionalFormatting>
  <conditionalFormatting sqref="CC24">
    <cfRule type="cellIs" dxfId="9110" priority="2120" operator="lessThan">
      <formula>$C$4</formula>
    </cfRule>
  </conditionalFormatting>
  <conditionalFormatting sqref="CC25">
    <cfRule type="cellIs" dxfId="9109" priority="2121" operator="lessThan">
      <formula>$C$4</formula>
    </cfRule>
  </conditionalFormatting>
  <conditionalFormatting sqref="CC26">
    <cfRule type="cellIs" dxfId="9108" priority="2122" operator="lessThan">
      <formula>$C$4</formula>
    </cfRule>
  </conditionalFormatting>
  <conditionalFormatting sqref="CC27">
    <cfRule type="cellIs" dxfId="9107" priority="2123" operator="lessThan">
      <formula>$C$4</formula>
    </cfRule>
  </conditionalFormatting>
  <conditionalFormatting sqref="CC28">
    <cfRule type="cellIs" dxfId="9106" priority="2124" operator="lessThan">
      <formula>$C$4</formula>
    </cfRule>
  </conditionalFormatting>
  <conditionalFormatting sqref="CC29">
    <cfRule type="cellIs" dxfId="9105" priority="2125" operator="lessThan">
      <formula>$C$4</formula>
    </cfRule>
  </conditionalFormatting>
  <conditionalFormatting sqref="CC30">
    <cfRule type="cellIs" dxfId="9104" priority="2126" operator="lessThan">
      <formula>$C$4</formula>
    </cfRule>
  </conditionalFormatting>
  <conditionalFormatting sqref="CC31">
    <cfRule type="cellIs" dxfId="9103" priority="2127" operator="lessThan">
      <formula>$C$4</formula>
    </cfRule>
  </conditionalFormatting>
  <conditionalFormatting sqref="CC32">
    <cfRule type="cellIs" dxfId="9102" priority="2128" operator="lessThan">
      <formula>$C$4</formula>
    </cfRule>
  </conditionalFormatting>
  <conditionalFormatting sqref="CC33">
    <cfRule type="cellIs" dxfId="9101" priority="2129" operator="lessThan">
      <formula>$C$4</formula>
    </cfRule>
  </conditionalFormatting>
  <conditionalFormatting sqref="CC34">
    <cfRule type="cellIs" dxfId="9100" priority="2130" operator="lessThan">
      <formula>$C$4</formula>
    </cfRule>
  </conditionalFormatting>
  <conditionalFormatting sqref="CC35">
    <cfRule type="cellIs" dxfId="9099" priority="2131" operator="lessThan">
      <formula>$C$4</formula>
    </cfRule>
  </conditionalFormatting>
  <conditionalFormatting sqref="CC36">
    <cfRule type="cellIs" dxfId="9098" priority="2132" operator="lessThan">
      <formula>$C$4</formula>
    </cfRule>
  </conditionalFormatting>
  <conditionalFormatting sqref="CC37">
    <cfRule type="cellIs" dxfId="9097" priority="2133" operator="lessThan">
      <formula>$C$4</formula>
    </cfRule>
  </conditionalFormatting>
  <conditionalFormatting sqref="CC38">
    <cfRule type="cellIs" dxfId="9096" priority="2134" operator="lessThan">
      <formula>$C$4</formula>
    </cfRule>
  </conditionalFormatting>
  <conditionalFormatting sqref="CC39">
    <cfRule type="cellIs" dxfId="9095" priority="2135" operator="lessThan">
      <formula>$C$4</formula>
    </cfRule>
  </conditionalFormatting>
  <conditionalFormatting sqref="CC40">
    <cfRule type="cellIs" dxfId="9094" priority="2136" operator="lessThan">
      <formula>$C$4</formula>
    </cfRule>
  </conditionalFormatting>
  <conditionalFormatting sqref="CC41">
    <cfRule type="cellIs" dxfId="9093" priority="2137" operator="lessThan">
      <formula>$C$4</formula>
    </cfRule>
  </conditionalFormatting>
  <conditionalFormatting sqref="CC42">
    <cfRule type="cellIs" dxfId="9092" priority="2138" operator="lessThan">
      <formula>$C$4</formula>
    </cfRule>
  </conditionalFormatting>
  <conditionalFormatting sqref="CC43">
    <cfRule type="cellIs" dxfId="9091" priority="2139" operator="lessThan">
      <formula>$C$4</formula>
    </cfRule>
  </conditionalFormatting>
  <conditionalFormatting sqref="CC44">
    <cfRule type="cellIs" dxfId="9090" priority="2140" operator="lessThan">
      <formula>$C$4</formula>
    </cfRule>
  </conditionalFormatting>
  <conditionalFormatting sqref="CC45">
    <cfRule type="cellIs" dxfId="9089" priority="2141" operator="lessThan">
      <formula>$C$4</formula>
    </cfRule>
  </conditionalFormatting>
  <conditionalFormatting sqref="CC46">
    <cfRule type="cellIs" dxfId="9088" priority="2142" operator="lessThan">
      <formula>$C$4</formula>
    </cfRule>
  </conditionalFormatting>
  <conditionalFormatting sqref="CC47">
    <cfRule type="cellIs" dxfId="9087" priority="2143" operator="lessThan">
      <formula>$C$4</formula>
    </cfRule>
  </conditionalFormatting>
  <conditionalFormatting sqref="CC48">
    <cfRule type="cellIs" dxfId="9086" priority="2144" operator="lessThan">
      <formula>$C$4</formula>
    </cfRule>
  </conditionalFormatting>
  <conditionalFormatting sqref="CC49">
    <cfRule type="cellIs" dxfId="9085" priority="2145" operator="lessThan">
      <formula>$C$4</formula>
    </cfRule>
  </conditionalFormatting>
  <conditionalFormatting sqref="CC50">
    <cfRule type="cellIs" dxfId="9084" priority="2146" operator="lessThan">
      <formula>$C$4</formula>
    </cfRule>
  </conditionalFormatting>
  <conditionalFormatting sqref="CC51">
    <cfRule type="cellIs" dxfId="9083" priority="2147" operator="lessThan">
      <formula>$C$4</formula>
    </cfRule>
  </conditionalFormatting>
  <conditionalFormatting sqref="CC52">
    <cfRule type="cellIs" dxfId="9082" priority="2148" operator="lessThan">
      <formula>$C$4</formula>
    </cfRule>
  </conditionalFormatting>
  <conditionalFormatting sqref="CC53">
    <cfRule type="cellIs" dxfId="9081" priority="2149" operator="lessThan">
      <formula>$C$4</formula>
    </cfRule>
  </conditionalFormatting>
  <conditionalFormatting sqref="CC54">
    <cfRule type="cellIs" dxfId="9080" priority="2150" operator="lessThan">
      <formula>$C$4</formula>
    </cfRule>
  </conditionalFormatting>
  <conditionalFormatting sqref="CC55">
    <cfRule type="cellIs" dxfId="9079" priority="2151" operator="lessThan">
      <formula>$C$4</formula>
    </cfRule>
  </conditionalFormatting>
  <conditionalFormatting sqref="CC56">
    <cfRule type="cellIs" dxfId="9078" priority="2152" operator="lessThan">
      <formula>$C$4</formula>
    </cfRule>
  </conditionalFormatting>
  <conditionalFormatting sqref="CC57">
    <cfRule type="cellIs" dxfId="9077" priority="2153" operator="lessThan">
      <formula>$C$4</formula>
    </cfRule>
  </conditionalFormatting>
  <conditionalFormatting sqref="CC58">
    <cfRule type="cellIs" dxfId="9076" priority="2154" operator="lessThan">
      <formula>$C$4</formula>
    </cfRule>
  </conditionalFormatting>
  <conditionalFormatting sqref="CC59">
    <cfRule type="cellIs" dxfId="9075" priority="2155" operator="lessThan">
      <formula>$C$4</formula>
    </cfRule>
  </conditionalFormatting>
  <conditionalFormatting sqref="CC60">
    <cfRule type="cellIs" dxfId="9074" priority="2156" operator="lessThan">
      <formula>$C$4</formula>
    </cfRule>
  </conditionalFormatting>
  <conditionalFormatting sqref="CD11">
    <cfRule type="cellIs" dxfId="9073" priority="2157" operator="lessThan">
      <formula>$C$4</formula>
    </cfRule>
  </conditionalFormatting>
  <conditionalFormatting sqref="CD12">
    <cfRule type="cellIs" dxfId="9072" priority="2158" operator="lessThan">
      <formula>$C$4</formula>
    </cfRule>
  </conditionalFormatting>
  <conditionalFormatting sqref="CD13">
    <cfRule type="cellIs" dxfId="9071" priority="2159" operator="lessThan">
      <formula>$C$4</formula>
    </cfRule>
  </conditionalFormatting>
  <conditionalFormatting sqref="CD14">
    <cfRule type="cellIs" dxfId="9070" priority="2160" operator="lessThan">
      <formula>$C$4</formula>
    </cfRule>
  </conditionalFormatting>
  <conditionalFormatting sqref="CD15">
    <cfRule type="cellIs" dxfId="9069" priority="2161" operator="lessThan">
      <formula>$C$4</formula>
    </cfRule>
  </conditionalFormatting>
  <conditionalFormatting sqref="CD16">
    <cfRule type="cellIs" dxfId="9068" priority="2162" operator="lessThan">
      <formula>$C$4</formula>
    </cfRule>
  </conditionalFormatting>
  <conditionalFormatting sqref="CD17">
    <cfRule type="cellIs" dxfId="9067" priority="2163" operator="lessThan">
      <formula>$C$4</formula>
    </cfRule>
  </conditionalFormatting>
  <conditionalFormatting sqref="CD18">
    <cfRule type="cellIs" dxfId="9066" priority="2164" operator="lessThan">
      <formula>$C$4</formula>
    </cfRule>
  </conditionalFormatting>
  <conditionalFormatting sqref="CD19">
    <cfRule type="cellIs" dxfId="9065" priority="2165" operator="lessThan">
      <formula>$C$4</formula>
    </cfRule>
  </conditionalFormatting>
  <conditionalFormatting sqref="CD20">
    <cfRule type="cellIs" dxfId="9064" priority="2166" operator="lessThan">
      <formula>$C$4</formula>
    </cfRule>
  </conditionalFormatting>
  <conditionalFormatting sqref="CD21">
    <cfRule type="cellIs" dxfId="9063" priority="2167" operator="lessThan">
      <formula>$C$4</formula>
    </cfRule>
  </conditionalFormatting>
  <conditionalFormatting sqref="CD22">
    <cfRule type="cellIs" dxfId="9062" priority="2168" operator="lessThan">
      <formula>$C$4</formula>
    </cfRule>
  </conditionalFormatting>
  <conditionalFormatting sqref="CD23">
    <cfRule type="cellIs" dxfId="9061" priority="2169" operator="lessThan">
      <formula>$C$4</formula>
    </cfRule>
  </conditionalFormatting>
  <conditionalFormatting sqref="CD24">
    <cfRule type="cellIs" dxfId="9060" priority="2170" operator="lessThan">
      <formula>$C$4</formula>
    </cfRule>
  </conditionalFormatting>
  <conditionalFormatting sqref="CD25">
    <cfRule type="cellIs" dxfId="9059" priority="2171" operator="lessThan">
      <formula>$C$4</formula>
    </cfRule>
  </conditionalFormatting>
  <conditionalFormatting sqref="CD26">
    <cfRule type="cellIs" dxfId="9058" priority="2172" operator="lessThan">
      <formula>$C$4</formula>
    </cfRule>
  </conditionalFormatting>
  <conditionalFormatting sqref="CD27">
    <cfRule type="cellIs" dxfId="9057" priority="2173" operator="lessThan">
      <formula>$C$4</formula>
    </cfRule>
  </conditionalFormatting>
  <conditionalFormatting sqref="CD28">
    <cfRule type="cellIs" dxfId="9056" priority="2174" operator="lessThan">
      <formula>$C$4</formula>
    </cfRule>
  </conditionalFormatting>
  <conditionalFormatting sqref="CD29">
    <cfRule type="cellIs" dxfId="9055" priority="2175" operator="lessThan">
      <formula>$C$4</formula>
    </cfRule>
  </conditionalFormatting>
  <conditionalFormatting sqref="CD30">
    <cfRule type="cellIs" dxfId="9054" priority="2176" operator="lessThan">
      <formula>$C$4</formula>
    </cfRule>
  </conditionalFormatting>
  <conditionalFormatting sqref="CD31">
    <cfRule type="cellIs" dxfId="9053" priority="2177" operator="lessThan">
      <formula>$C$4</formula>
    </cfRule>
  </conditionalFormatting>
  <conditionalFormatting sqref="CD32">
    <cfRule type="cellIs" dxfId="9052" priority="2178" operator="lessThan">
      <formula>$C$4</formula>
    </cfRule>
  </conditionalFormatting>
  <conditionalFormatting sqref="CD33">
    <cfRule type="cellIs" dxfId="9051" priority="2179" operator="lessThan">
      <formula>$C$4</formula>
    </cfRule>
  </conditionalFormatting>
  <conditionalFormatting sqref="CD34">
    <cfRule type="cellIs" dxfId="9050" priority="2180" operator="lessThan">
      <formula>$C$4</formula>
    </cfRule>
  </conditionalFormatting>
  <conditionalFormatting sqref="CD35">
    <cfRule type="cellIs" dxfId="9049" priority="2181" operator="lessThan">
      <formula>$C$4</formula>
    </cfRule>
  </conditionalFormatting>
  <conditionalFormatting sqref="CD36">
    <cfRule type="cellIs" dxfId="9048" priority="2182" operator="lessThan">
      <formula>$C$4</formula>
    </cfRule>
  </conditionalFormatting>
  <conditionalFormatting sqref="CD37">
    <cfRule type="cellIs" dxfId="9047" priority="2183" operator="lessThan">
      <formula>$C$4</formula>
    </cfRule>
  </conditionalFormatting>
  <conditionalFormatting sqref="CD38">
    <cfRule type="cellIs" dxfId="9046" priority="2184" operator="lessThan">
      <formula>$C$4</formula>
    </cfRule>
  </conditionalFormatting>
  <conditionalFormatting sqref="CD39">
    <cfRule type="cellIs" dxfId="9045" priority="2185" operator="lessThan">
      <formula>$C$4</formula>
    </cfRule>
  </conditionalFormatting>
  <conditionalFormatting sqref="CD40">
    <cfRule type="cellIs" dxfId="9044" priority="2186" operator="lessThan">
      <formula>$C$4</formula>
    </cfRule>
  </conditionalFormatting>
  <conditionalFormatting sqref="CD41">
    <cfRule type="cellIs" dxfId="9043" priority="2187" operator="lessThan">
      <formula>$C$4</formula>
    </cfRule>
  </conditionalFormatting>
  <conditionalFormatting sqref="CD42">
    <cfRule type="cellIs" dxfId="9042" priority="2188" operator="lessThan">
      <formula>$C$4</formula>
    </cfRule>
  </conditionalFormatting>
  <conditionalFormatting sqref="CD43">
    <cfRule type="cellIs" dxfId="9041" priority="2189" operator="lessThan">
      <formula>$C$4</formula>
    </cfRule>
  </conditionalFormatting>
  <conditionalFormatting sqref="CD44">
    <cfRule type="cellIs" dxfId="9040" priority="2190" operator="lessThan">
      <formula>$C$4</formula>
    </cfRule>
  </conditionalFormatting>
  <conditionalFormatting sqref="CD45">
    <cfRule type="cellIs" dxfId="9039" priority="2191" operator="lessThan">
      <formula>$C$4</formula>
    </cfRule>
  </conditionalFormatting>
  <conditionalFormatting sqref="CD46">
    <cfRule type="cellIs" dxfId="9038" priority="2192" operator="lessThan">
      <formula>$C$4</formula>
    </cfRule>
  </conditionalFormatting>
  <conditionalFormatting sqref="CD47">
    <cfRule type="cellIs" dxfId="9037" priority="2193" operator="lessThan">
      <formula>$C$4</formula>
    </cfRule>
  </conditionalFormatting>
  <conditionalFormatting sqref="CD48">
    <cfRule type="cellIs" dxfId="9036" priority="2194" operator="lessThan">
      <formula>$C$4</formula>
    </cfRule>
  </conditionalFormatting>
  <conditionalFormatting sqref="CD49">
    <cfRule type="cellIs" dxfId="9035" priority="2195" operator="lessThan">
      <formula>$C$4</formula>
    </cfRule>
  </conditionalFormatting>
  <conditionalFormatting sqref="CD50">
    <cfRule type="cellIs" dxfId="9034" priority="2196" operator="lessThan">
      <formula>$C$4</formula>
    </cfRule>
  </conditionalFormatting>
  <conditionalFormatting sqref="CD51">
    <cfRule type="cellIs" dxfId="9033" priority="2197" operator="lessThan">
      <formula>$C$4</formula>
    </cfRule>
  </conditionalFormatting>
  <conditionalFormatting sqref="CD52">
    <cfRule type="cellIs" dxfId="9032" priority="2198" operator="lessThan">
      <formula>$C$4</formula>
    </cfRule>
  </conditionalFormatting>
  <conditionalFormatting sqref="CD53">
    <cfRule type="cellIs" dxfId="9031" priority="2199" operator="lessThan">
      <formula>$C$4</formula>
    </cfRule>
  </conditionalFormatting>
  <conditionalFormatting sqref="CD54">
    <cfRule type="cellIs" dxfId="9030" priority="2200" operator="lessThan">
      <formula>$C$4</formula>
    </cfRule>
  </conditionalFormatting>
  <conditionalFormatting sqref="CD55">
    <cfRule type="cellIs" dxfId="9029" priority="2201" operator="lessThan">
      <formula>$C$4</formula>
    </cfRule>
  </conditionalFormatting>
  <conditionalFormatting sqref="CD56">
    <cfRule type="cellIs" dxfId="9028" priority="2202" operator="lessThan">
      <formula>$C$4</formula>
    </cfRule>
  </conditionalFormatting>
  <conditionalFormatting sqref="CD57">
    <cfRule type="cellIs" dxfId="9027" priority="2203" operator="lessThan">
      <formula>$C$4</formula>
    </cfRule>
  </conditionalFormatting>
  <conditionalFormatting sqref="CD58">
    <cfRule type="cellIs" dxfId="9026" priority="2204" operator="lessThan">
      <formula>$C$4</formula>
    </cfRule>
  </conditionalFormatting>
  <conditionalFormatting sqref="CD59">
    <cfRule type="cellIs" dxfId="9025" priority="2205" operator="lessThan">
      <formula>$C$4</formula>
    </cfRule>
  </conditionalFormatting>
  <conditionalFormatting sqref="CD60">
    <cfRule type="cellIs" dxfId="9024" priority="2206" operator="lessThan">
      <formula>$C$4</formula>
    </cfRule>
  </conditionalFormatting>
  <conditionalFormatting sqref="CE11">
    <cfRule type="cellIs" dxfId="9023" priority="2207" operator="lessThan">
      <formula>$C$4</formula>
    </cfRule>
  </conditionalFormatting>
  <conditionalFormatting sqref="CE12">
    <cfRule type="cellIs" dxfId="9022" priority="2208" operator="lessThan">
      <formula>$C$4</formula>
    </cfRule>
  </conditionalFormatting>
  <conditionalFormatting sqref="CE13">
    <cfRule type="cellIs" dxfId="9021" priority="2209" operator="lessThan">
      <formula>$C$4</formula>
    </cfRule>
  </conditionalFormatting>
  <conditionalFormatting sqref="CE14">
    <cfRule type="cellIs" dxfId="9020" priority="2210" operator="lessThan">
      <formula>$C$4</formula>
    </cfRule>
  </conditionalFormatting>
  <conditionalFormatting sqref="CE15">
    <cfRule type="cellIs" dxfId="9019" priority="2211" operator="lessThan">
      <formula>$C$4</formula>
    </cfRule>
  </conditionalFormatting>
  <conditionalFormatting sqref="CE16">
    <cfRule type="cellIs" dxfId="9018" priority="2212" operator="lessThan">
      <formula>$C$4</formula>
    </cfRule>
  </conditionalFormatting>
  <conditionalFormatting sqref="CE17">
    <cfRule type="cellIs" dxfId="9017" priority="2213" operator="lessThan">
      <formula>$C$4</formula>
    </cfRule>
  </conditionalFormatting>
  <conditionalFormatting sqref="CE18">
    <cfRule type="cellIs" dxfId="9016" priority="2214" operator="lessThan">
      <formula>$C$4</formula>
    </cfRule>
  </conditionalFormatting>
  <conditionalFormatting sqref="CE19">
    <cfRule type="cellIs" dxfId="9015" priority="2215" operator="lessThan">
      <formula>$C$4</formula>
    </cfRule>
  </conditionalFormatting>
  <conditionalFormatting sqref="CE20">
    <cfRule type="cellIs" dxfId="9014" priority="2216" operator="lessThan">
      <formula>$C$4</formula>
    </cfRule>
  </conditionalFormatting>
  <conditionalFormatting sqref="CE21">
    <cfRule type="cellIs" dxfId="9013" priority="2217" operator="lessThan">
      <formula>$C$4</formula>
    </cfRule>
  </conditionalFormatting>
  <conditionalFormatting sqref="CE22">
    <cfRule type="cellIs" dxfId="9012" priority="2218" operator="lessThan">
      <formula>$C$4</formula>
    </cfRule>
  </conditionalFormatting>
  <conditionalFormatting sqref="CE23">
    <cfRule type="cellIs" dxfId="9011" priority="2219" operator="lessThan">
      <formula>$C$4</formula>
    </cfRule>
  </conditionalFormatting>
  <conditionalFormatting sqref="CE24">
    <cfRule type="cellIs" dxfId="9010" priority="2220" operator="lessThan">
      <formula>$C$4</formula>
    </cfRule>
  </conditionalFormatting>
  <conditionalFormatting sqref="CE25">
    <cfRule type="cellIs" dxfId="9009" priority="2221" operator="lessThan">
      <formula>$C$4</formula>
    </cfRule>
  </conditionalFormatting>
  <conditionalFormatting sqref="CE26">
    <cfRule type="cellIs" dxfId="9008" priority="2222" operator="lessThan">
      <formula>$C$4</formula>
    </cfRule>
  </conditionalFormatting>
  <conditionalFormatting sqref="CE27">
    <cfRule type="cellIs" dxfId="9007" priority="2223" operator="lessThan">
      <formula>$C$4</formula>
    </cfRule>
  </conditionalFormatting>
  <conditionalFormatting sqref="CE28">
    <cfRule type="cellIs" dxfId="9006" priority="2224" operator="lessThan">
      <formula>$C$4</formula>
    </cfRule>
  </conditionalFormatting>
  <conditionalFormatting sqref="CE29">
    <cfRule type="cellIs" dxfId="9005" priority="2225" operator="lessThan">
      <formula>$C$4</formula>
    </cfRule>
  </conditionalFormatting>
  <conditionalFormatting sqref="CE30">
    <cfRule type="cellIs" dxfId="9004" priority="2226" operator="lessThan">
      <formula>$C$4</formula>
    </cfRule>
  </conditionalFormatting>
  <conditionalFormatting sqref="CE31">
    <cfRule type="cellIs" dxfId="9003" priority="2227" operator="lessThan">
      <formula>$C$4</formula>
    </cfRule>
  </conditionalFormatting>
  <conditionalFormatting sqref="CE32">
    <cfRule type="cellIs" dxfId="9002" priority="2228" operator="lessThan">
      <formula>$C$4</formula>
    </cfRule>
  </conditionalFormatting>
  <conditionalFormatting sqref="CE33">
    <cfRule type="cellIs" dxfId="9001" priority="2229" operator="lessThan">
      <formula>$C$4</formula>
    </cfRule>
  </conditionalFormatting>
  <conditionalFormatting sqref="CE34">
    <cfRule type="cellIs" dxfId="9000" priority="2230" operator="lessThan">
      <formula>$C$4</formula>
    </cfRule>
  </conditionalFormatting>
  <conditionalFormatting sqref="CE35">
    <cfRule type="cellIs" dxfId="8999" priority="2231" operator="lessThan">
      <formula>$C$4</formula>
    </cfRule>
  </conditionalFormatting>
  <conditionalFormatting sqref="CE36">
    <cfRule type="cellIs" dxfId="8998" priority="2232" operator="lessThan">
      <formula>$C$4</formula>
    </cfRule>
  </conditionalFormatting>
  <conditionalFormatting sqref="CE37">
    <cfRule type="cellIs" dxfId="8997" priority="2233" operator="lessThan">
      <formula>$C$4</formula>
    </cfRule>
  </conditionalFormatting>
  <conditionalFormatting sqref="CE38">
    <cfRule type="cellIs" dxfId="8996" priority="2234" operator="lessThan">
      <formula>$C$4</formula>
    </cfRule>
  </conditionalFormatting>
  <conditionalFormatting sqref="CE39">
    <cfRule type="cellIs" dxfId="8995" priority="2235" operator="lessThan">
      <formula>$C$4</formula>
    </cfRule>
  </conditionalFormatting>
  <conditionalFormatting sqref="CE40">
    <cfRule type="cellIs" dxfId="8994" priority="2236" operator="lessThan">
      <formula>$C$4</formula>
    </cfRule>
  </conditionalFormatting>
  <conditionalFormatting sqref="CE41">
    <cfRule type="cellIs" dxfId="8993" priority="2237" operator="lessThan">
      <formula>$C$4</formula>
    </cfRule>
  </conditionalFormatting>
  <conditionalFormatting sqref="CE42">
    <cfRule type="cellIs" dxfId="8992" priority="2238" operator="lessThan">
      <formula>$C$4</formula>
    </cfRule>
  </conditionalFormatting>
  <conditionalFormatting sqref="CE43">
    <cfRule type="cellIs" dxfId="8991" priority="2239" operator="lessThan">
      <formula>$C$4</formula>
    </cfRule>
  </conditionalFormatting>
  <conditionalFormatting sqref="CE44">
    <cfRule type="cellIs" dxfId="8990" priority="2240" operator="lessThan">
      <formula>$C$4</formula>
    </cfRule>
  </conditionalFormatting>
  <conditionalFormatting sqref="CE45">
    <cfRule type="cellIs" dxfId="8989" priority="2241" operator="lessThan">
      <formula>$C$4</formula>
    </cfRule>
  </conditionalFormatting>
  <conditionalFormatting sqref="CE46">
    <cfRule type="cellIs" dxfId="8988" priority="2242" operator="lessThan">
      <formula>$C$4</formula>
    </cfRule>
  </conditionalFormatting>
  <conditionalFormatting sqref="CE47">
    <cfRule type="cellIs" dxfId="8987" priority="2243" operator="lessThan">
      <formula>$C$4</formula>
    </cfRule>
  </conditionalFormatting>
  <conditionalFormatting sqref="CE48">
    <cfRule type="cellIs" dxfId="8986" priority="2244" operator="lessThan">
      <formula>$C$4</formula>
    </cfRule>
  </conditionalFormatting>
  <conditionalFormatting sqref="CE49">
    <cfRule type="cellIs" dxfId="8985" priority="2245" operator="lessThan">
      <formula>$C$4</formula>
    </cfRule>
  </conditionalFormatting>
  <conditionalFormatting sqref="CE50">
    <cfRule type="cellIs" dxfId="8984" priority="2246" operator="lessThan">
      <formula>$C$4</formula>
    </cfRule>
  </conditionalFormatting>
  <conditionalFormatting sqref="CE51">
    <cfRule type="cellIs" dxfId="8983" priority="2247" operator="lessThan">
      <formula>$C$4</formula>
    </cfRule>
  </conditionalFormatting>
  <conditionalFormatting sqref="CE52">
    <cfRule type="cellIs" dxfId="8982" priority="2248" operator="lessThan">
      <formula>$C$4</formula>
    </cfRule>
  </conditionalFormatting>
  <conditionalFormatting sqref="CE53">
    <cfRule type="cellIs" dxfId="8981" priority="2249" operator="lessThan">
      <formula>$C$4</formula>
    </cfRule>
  </conditionalFormatting>
  <conditionalFormatting sqref="CE54">
    <cfRule type="cellIs" dxfId="8980" priority="2250" operator="lessThan">
      <formula>$C$4</formula>
    </cfRule>
  </conditionalFormatting>
  <conditionalFormatting sqref="CE55">
    <cfRule type="cellIs" dxfId="8979" priority="2251" operator="lessThan">
      <formula>$C$4</formula>
    </cfRule>
  </conditionalFormatting>
  <conditionalFormatting sqref="CE56">
    <cfRule type="cellIs" dxfId="8978" priority="2252" operator="lessThan">
      <formula>$C$4</formula>
    </cfRule>
  </conditionalFormatting>
  <conditionalFormatting sqref="CE57">
    <cfRule type="cellIs" dxfId="8977" priority="2253" operator="lessThan">
      <formula>$C$4</formula>
    </cfRule>
  </conditionalFormatting>
  <conditionalFormatting sqref="CE58">
    <cfRule type="cellIs" dxfId="8976" priority="2254" operator="lessThan">
      <formula>$C$4</formula>
    </cfRule>
  </conditionalFormatting>
  <conditionalFormatting sqref="CE59">
    <cfRule type="cellIs" dxfId="8975" priority="2255" operator="lessThan">
      <formula>$C$4</formula>
    </cfRule>
  </conditionalFormatting>
  <conditionalFormatting sqref="CE60">
    <cfRule type="cellIs" dxfId="8974" priority="2256" operator="lessThan">
      <formula>$C$4</formula>
    </cfRule>
  </conditionalFormatting>
  <conditionalFormatting sqref="CF11">
    <cfRule type="cellIs" dxfId="8973" priority="2257" operator="lessThan">
      <formula>$C$4</formula>
    </cfRule>
  </conditionalFormatting>
  <conditionalFormatting sqref="CF12">
    <cfRule type="cellIs" dxfId="8972" priority="2258" operator="lessThan">
      <formula>$C$4</formula>
    </cfRule>
  </conditionalFormatting>
  <conditionalFormatting sqref="CF13">
    <cfRule type="cellIs" dxfId="8971" priority="2259" operator="lessThan">
      <formula>$C$4</formula>
    </cfRule>
  </conditionalFormatting>
  <conditionalFormatting sqref="CF14">
    <cfRule type="cellIs" dxfId="8970" priority="2260" operator="lessThan">
      <formula>$C$4</formula>
    </cfRule>
  </conditionalFormatting>
  <conditionalFormatting sqref="CF15">
    <cfRule type="cellIs" dxfId="8969" priority="2261" operator="lessThan">
      <formula>$C$4</formula>
    </cfRule>
  </conditionalFormatting>
  <conditionalFormatting sqref="CF16">
    <cfRule type="cellIs" dxfId="8968" priority="2262" operator="lessThan">
      <formula>$C$4</formula>
    </cfRule>
  </conditionalFormatting>
  <conditionalFormatting sqref="CF17">
    <cfRule type="cellIs" dxfId="8967" priority="2263" operator="lessThan">
      <formula>$C$4</formula>
    </cfRule>
  </conditionalFormatting>
  <conditionalFormatting sqref="CF18">
    <cfRule type="cellIs" dxfId="8966" priority="2264" operator="lessThan">
      <formula>$C$4</formula>
    </cfRule>
  </conditionalFormatting>
  <conditionalFormatting sqref="CF19">
    <cfRule type="cellIs" dxfId="8965" priority="2265" operator="lessThan">
      <formula>$C$4</formula>
    </cfRule>
  </conditionalFormatting>
  <conditionalFormatting sqref="CF20">
    <cfRule type="cellIs" dxfId="8964" priority="2266" operator="lessThan">
      <formula>$C$4</formula>
    </cfRule>
  </conditionalFormatting>
  <conditionalFormatting sqref="CF21">
    <cfRule type="cellIs" dxfId="8963" priority="2267" operator="lessThan">
      <formula>$C$4</formula>
    </cfRule>
  </conditionalFormatting>
  <conditionalFormatting sqref="CF22">
    <cfRule type="cellIs" dxfId="8962" priority="2268" operator="lessThan">
      <formula>$C$4</formula>
    </cfRule>
  </conditionalFormatting>
  <conditionalFormatting sqref="CF23">
    <cfRule type="cellIs" dxfId="8961" priority="2269" operator="lessThan">
      <formula>$C$4</formula>
    </cfRule>
  </conditionalFormatting>
  <conditionalFormatting sqref="CF24">
    <cfRule type="cellIs" dxfId="8960" priority="2270" operator="lessThan">
      <formula>$C$4</formula>
    </cfRule>
  </conditionalFormatting>
  <conditionalFormatting sqref="CF25">
    <cfRule type="cellIs" dxfId="8959" priority="2271" operator="lessThan">
      <formula>$C$4</formula>
    </cfRule>
  </conditionalFormatting>
  <conditionalFormatting sqref="CF26">
    <cfRule type="cellIs" dxfId="8958" priority="2272" operator="lessThan">
      <formula>$C$4</formula>
    </cfRule>
  </conditionalFormatting>
  <conditionalFormatting sqref="CF27">
    <cfRule type="cellIs" dxfId="8957" priority="2273" operator="lessThan">
      <formula>$C$4</formula>
    </cfRule>
  </conditionalFormatting>
  <conditionalFormatting sqref="CF28">
    <cfRule type="cellIs" dxfId="8956" priority="2274" operator="lessThan">
      <formula>$C$4</formula>
    </cfRule>
  </conditionalFormatting>
  <conditionalFormatting sqref="CF29">
    <cfRule type="cellIs" dxfId="8955" priority="2275" operator="lessThan">
      <formula>$C$4</formula>
    </cfRule>
  </conditionalFormatting>
  <conditionalFormatting sqref="CF30">
    <cfRule type="cellIs" dxfId="8954" priority="2276" operator="lessThan">
      <formula>$C$4</formula>
    </cfRule>
  </conditionalFormatting>
  <conditionalFormatting sqref="CF31">
    <cfRule type="cellIs" dxfId="8953" priority="2277" operator="lessThan">
      <formula>$C$4</formula>
    </cfRule>
  </conditionalFormatting>
  <conditionalFormatting sqref="CF32">
    <cfRule type="cellIs" dxfId="8952" priority="2278" operator="lessThan">
      <formula>$C$4</formula>
    </cfRule>
  </conditionalFormatting>
  <conditionalFormatting sqref="CF33">
    <cfRule type="cellIs" dxfId="8951" priority="2279" operator="lessThan">
      <formula>$C$4</formula>
    </cfRule>
  </conditionalFormatting>
  <conditionalFormatting sqref="CF34">
    <cfRule type="cellIs" dxfId="8950" priority="2280" operator="lessThan">
      <formula>$C$4</formula>
    </cfRule>
  </conditionalFormatting>
  <conditionalFormatting sqref="CF35">
    <cfRule type="cellIs" dxfId="8949" priority="2281" operator="lessThan">
      <formula>$C$4</formula>
    </cfRule>
  </conditionalFormatting>
  <conditionalFormatting sqref="CF36">
    <cfRule type="cellIs" dxfId="8948" priority="2282" operator="lessThan">
      <formula>$C$4</formula>
    </cfRule>
  </conditionalFormatting>
  <conditionalFormatting sqref="CF37">
    <cfRule type="cellIs" dxfId="8947" priority="2283" operator="lessThan">
      <formula>$C$4</formula>
    </cfRule>
  </conditionalFormatting>
  <conditionalFormatting sqref="CF38">
    <cfRule type="cellIs" dxfId="8946" priority="2284" operator="lessThan">
      <formula>$C$4</formula>
    </cfRule>
  </conditionalFormatting>
  <conditionalFormatting sqref="CF39">
    <cfRule type="cellIs" dxfId="8945" priority="2285" operator="lessThan">
      <formula>$C$4</formula>
    </cfRule>
  </conditionalFormatting>
  <conditionalFormatting sqref="CF40">
    <cfRule type="cellIs" dxfId="8944" priority="2286" operator="lessThan">
      <formula>$C$4</formula>
    </cfRule>
  </conditionalFormatting>
  <conditionalFormatting sqref="CF41">
    <cfRule type="cellIs" dxfId="8943" priority="2287" operator="lessThan">
      <formula>$C$4</formula>
    </cfRule>
  </conditionalFormatting>
  <conditionalFormatting sqref="CF42">
    <cfRule type="cellIs" dxfId="8942" priority="2288" operator="lessThan">
      <formula>$C$4</formula>
    </cfRule>
  </conditionalFormatting>
  <conditionalFormatting sqref="CF43">
    <cfRule type="cellIs" dxfId="8941" priority="2289" operator="lessThan">
      <formula>$C$4</formula>
    </cfRule>
  </conditionalFormatting>
  <conditionalFormatting sqref="CF44">
    <cfRule type="cellIs" dxfId="8940" priority="2290" operator="lessThan">
      <formula>$C$4</formula>
    </cfRule>
  </conditionalFormatting>
  <conditionalFormatting sqref="CF45">
    <cfRule type="cellIs" dxfId="8939" priority="2291" operator="lessThan">
      <formula>$C$4</formula>
    </cfRule>
  </conditionalFormatting>
  <conditionalFormatting sqref="CF46">
    <cfRule type="cellIs" dxfId="8938" priority="2292" operator="lessThan">
      <formula>$C$4</formula>
    </cfRule>
  </conditionalFormatting>
  <conditionalFormatting sqref="CF47">
    <cfRule type="cellIs" dxfId="8937" priority="2293" operator="lessThan">
      <formula>$C$4</formula>
    </cfRule>
  </conditionalFormatting>
  <conditionalFormatting sqref="CF48">
    <cfRule type="cellIs" dxfId="8936" priority="2294" operator="lessThan">
      <formula>$C$4</formula>
    </cfRule>
  </conditionalFormatting>
  <conditionalFormatting sqref="CF49">
    <cfRule type="cellIs" dxfId="8935" priority="2295" operator="lessThan">
      <formula>$C$4</formula>
    </cfRule>
  </conditionalFormatting>
  <conditionalFormatting sqref="CF50">
    <cfRule type="cellIs" dxfId="8934" priority="2296" operator="lessThan">
      <formula>$C$4</formula>
    </cfRule>
  </conditionalFormatting>
  <conditionalFormatting sqref="CF51">
    <cfRule type="cellIs" dxfId="8933" priority="2297" operator="lessThan">
      <formula>$C$4</formula>
    </cfRule>
  </conditionalFormatting>
  <conditionalFormatting sqref="CF52">
    <cfRule type="cellIs" dxfId="8932" priority="2298" operator="lessThan">
      <formula>$C$4</formula>
    </cfRule>
  </conditionalFormatting>
  <conditionalFormatting sqref="CF53">
    <cfRule type="cellIs" dxfId="8931" priority="2299" operator="lessThan">
      <formula>$C$4</formula>
    </cfRule>
  </conditionalFormatting>
  <conditionalFormatting sqref="CF54">
    <cfRule type="cellIs" dxfId="8930" priority="2300" operator="lessThan">
      <formula>$C$4</formula>
    </cfRule>
  </conditionalFormatting>
  <conditionalFormatting sqref="CF55">
    <cfRule type="cellIs" dxfId="8929" priority="2301" operator="lessThan">
      <formula>$C$4</formula>
    </cfRule>
  </conditionalFormatting>
  <conditionalFormatting sqref="CF56">
    <cfRule type="cellIs" dxfId="8928" priority="2302" operator="lessThan">
      <formula>$C$4</formula>
    </cfRule>
  </conditionalFormatting>
  <conditionalFormatting sqref="CF57">
    <cfRule type="cellIs" dxfId="8927" priority="2303" operator="lessThan">
      <formula>$C$4</formula>
    </cfRule>
  </conditionalFormatting>
  <conditionalFormatting sqref="CF58">
    <cfRule type="cellIs" dxfId="8926" priority="2304" operator="lessThan">
      <formula>$C$4</formula>
    </cfRule>
  </conditionalFormatting>
  <conditionalFormatting sqref="CF59">
    <cfRule type="cellIs" dxfId="8925" priority="2305" operator="lessThan">
      <formula>$C$4</formula>
    </cfRule>
  </conditionalFormatting>
  <conditionalFormatting sqref="CF60">
    <cfRule type="cellIs" dxfId="8924" priority="2306" operator="lessThan">
      <formula>$C$4</formula>
    </cfRule>
  </conditionalFormatting>
  <conditionalFormatting sqref="CG11">
    <cfRule type="cellIs" dxfId="8923" priority="2307" operator="lessThan">
      <formula>$C$4</formula>
    </cfRule>
  </conditionalFormatting>
  <conditionalFormatting sqref="CG12">
    <cfRule type="cellIs" dxfId="8922" priority="2308" operator="lessThan">
      <formula>$C$4</formula>
    </cfRule>
  </conditionalFormatting>
  <conditionalFormatting sqref="CG13">
    <cfRule type="cellIs" dxfId="8921" priority="2309" operator="lessThan">
      <formula>$C$4</formula>
    </cfRule>
  </conditionalFormatting>
  <conditionalFormatting sqref="CG14">
    <cfRule type="cellIs" dxfId="8920" priority="2310" operator="lessThan">
      <formula>$C$4</formula>
    </cfRule>
  </conditionalFormatting>
  <conditionalFormatting sqref="CG15">
    <cfRule type="cellIs" dxfId="8919" priority="2311" operator="lessThan">
      <formula>$C$4</formula>
    </cfRule>
  </conditionalFormatting>
  <conditionalFormatting sqref="CG16">
    <cfRule type="cellIs" dxfId="8918" priority="2312" operator="lessThan">
      <formula>$C$4</formula>
    </cfRule>
  </conditionalFormatting>
  <conditionalFormatting sqref="CG17">
    <cfRule type="cellIs" dxfId="8917" priority="2313" operator="lessThan">
      <formula>$C$4</formula>
    </cfRule>
  </conditionalFormatting>
  <conditionalFormatting sqref="CG18">
    <cfRule type="cellIs" dxfId="8916" priority="2314" operator="lessThan">
      <formula>$C$4</formula>
    </cfRule>
  </conditionalFormatting>
  <conditionalFormatting sqref="CG19">
    <cfRule type="cellIs" dxfId="8915" priority="2315" operator="lessThan">
      <formula>$C$4</formula>
    </cfRule>
  </conditionalFormatting>
  <conditionalFormatting sqref="CG20">
    <cfRule type="cellIs" dxfId="8914" priority="2316" operator="lessThan">
      <formula>$C$4</formula>
    </cfRule>
  </conditionalFormatting>
  <conditionalFormatting sqref="CG21">
    <cfRule type="cellIs" dxfId="8913" priority="2317" operator="lessThan">
      <formula>$C$4</formula>
    </cfRule>
  </conditionalFormatting>
  <conditionalFormatting sqref="CG22">
    <cfRule type="cellIs" dxfId="8912" priority="2318" operator="lessThan">
      <formula>$C$4</formula>
    </cfRule>
  </conditionalFormatting>
  <conditionalFormatting sqref="CG23">
    <cfRule type="cellIs" dxfId="8911" priority="2319" operator="lessThan">
      <formula>$C$4</formula>
    </cfRule>
  </conditionalFormatting>
  <conditionalFormatting sqref="CG24">
    <cfRule type="cellIs" dxfId="8910" priority="2320" operator="lessThan">
      <formula>$C$4</formula>
    </cfRule>
  </conditionalFormatting>
  <conditionalFormatting sqref="CG25">
    <cfRule type="cellIs" dxfId="8909" priority="2321" operator="lessThan">
      <formula>$C$4</formula>
    </cfRule>
  </conditionalFormatting>
  <conditionalFormatting sqref="CG26">
    <cfRule type="cellIs" dxfId="8908" priority="2322" operator="lessThan">
      <formula>$C$4</formula>
    </cfRule>
  </conditionalFormatting>
  <conditionalFormatting sqref="CG27">
    <cfRule type="cellIs" dxfId="8907" priority="2323" operator="lessThan">
      <formula>$C$4</formula>
    </cfRule>
  </conditionalFormatting>
  <conditionalFormatting sqref="CG28">
    <cfRule type="cellIs" dxfId="8906" priority="2324" operator="lessThan">
      <formula>$C$4</formula>
    </cfRule>
  </conditionalFormatting>
  <conditionalFormatting sqref="CG29">
    <cfRule type="cellIs" dxfId="8905" priority="2325" operator="lessThan">
      <formula>$C$4</formula>
    </cfRule>
  </conditionalFormatting>
  <conditionalFormatting sqref="CG30">
    <cfRule type="cellIs" dxfId="8904" priority="2326" operator="lessThan">
      <formula>$C$4</formula>
    </cfRule>
  </conditionalFormatting>
  <conditionalFormatting sqref="CG31">
    <cfRule type="cellIs" dxfId="8903" priority="2327" operator="lessThan">
      <formula>$C$4</formula>
    </cfRule>
  </conditionalFormatting>
  <conditionalFormatting sqref="CG32">
    <cfRule type="cellIs" dxfId="8902" priority="2328" operator="lessThan">
      <formula>$C$4</formula>
    </cfRule>
  </conditionalFormatting>
  <conditionalFormatting sqref="CG33">
    <cfRule type="cellIs" dxfId="8901" priority="2329" operator="lessThan">
      <formula>$C$4</formula>
    </cfRule>
  </conditionalFormatting>
  <conditionalFormatting sqref="CG34">
    <cfRule type="cellIs" dxfId="8900" priority="2330" operator="lessThan">
      <formula>$C$4</formula>
    </cfRule>
  </conditionalFormatting>
  <conditionalFormatting sqref="CG35">
    <cfRule type="cellIs" dxfId="8899" priority="2331" operator="lessThan">
      <formula>$C$4</formula>
    </cfRule>
  </conditionalFormatting>
  <conditionalFormatting sqref="CG36">
    <cfRule type="cellIs" dxfId="8898" priority="2332" operator="lessThan">
      <formula>$C$4</formula>
    </cfRule>
  </conditionalFormatting>
  <conditionalFormatting sqref="CG37">
    <cfRule type="cellIs" dxfId="8897" priority="2333" operator="lessThan">
      <formula>$C$4</formula>
    </cfRule>
  </conditionalFormatting>
  <conditionalFormatting sqref="CG38">
    <cfRule type="cellIs" dxfId="8896" priority="2334" operator="lessThan">
      <formula>$C$4</formula>
    </cfRule>
  </conditionalFormatting>
  <conditionalFormatting sqref="CG39">
    <cfRule type="cellIs" dxfId="8895" priority="2335" operator="lessThan">
      <formula>$C$4</formula>
    </cfRule>
  </conditionalFormatting>
  <conditionalFormatting sqref="CG40">
    <cfRule type="cellIs" dxfId="8894" priority="2336" operator="lessThan">
      <formula>$C$4</formula>
    </cfRule>
  </conditionalFormatting>
  <conditionalFormatting sqref="CG41">
    <cfRule type="cellIs" dxfId="8893" priority="2337" operator="lessThan">
      <formula>$C$4</formula>
    </cfRule>
  </conditionalFormatting>
  <conditionalFormatting sqref="CG42">
    <cfRule type="cellIs" dxfId="8892" priority="2338" operator="lessThan">
      <formula>$C$4</formula>
    </cfRule>
  </conditionalFormatting>
  <conditionalFormatting sqref="CG43">
    <cfRule type="cellIs" dxfId="8891" priority="2339" operator="lessThan">
      <formula>$C$4</formula>
    </cfRule>
  </conditionalFormatting>
  <conditionalFormatting sqref="CG44">
    <cfRule type="cellIs" dxfId="8890" priority="2340" operator="lessThan">
      <formula>$C$4</formula>
    </cfRule>
  </conditionalFormatting>
  <conditionalFormatting sqref="CG45">
    <cfRule type="cellIs" dxfId="8889" priority="2341" operator="lessThan">
      <formula>$C$4</formula>
    </cfRule>
  </conditionalFormatting>
  <conditionalFormatting sqref="CG46">
    <cfRule type="cellIs" dxfId="8888" priority="2342" operator="lessThan">
      <formula>$C$4</formula>
    </cfRule>
  </conditionalFormatting>
  <conditionalFormatting sqref="CG47">
    <cfRule type="cellIs" dxfId="8887" priority="2343" operator="lessThan">
      <formula>$C$4</formula>
    </cfRule>
  </conditionalFormatting>
  <conditionalFormatting sqref="CG48">
    <cfRule type="cellIs" dxfId="8886" priority="2344" operator="lessThan">
      <formula>$C$4</formula>
    </cfRule>
  </conditionalFormatting>
  <conditionalFormatting sqref="CG49">
    <cfRule type="cellIs" dxfId="8885" priority="2345" operator="lessThan">
      <formula>$C$4</formula>
    </cfRule>
  </conditionalFormatting>
  <conditionalFormatting sqref="CG50">
    <cfRule type="cellIs" dxfId="8884" priority="2346" operator="lessThan">
      <formula>$C$4</formula>
    </cfRule>
  </conditionalFormatting>
  <conditionalFormatting sqref="CG51">
    <cfRule type="cellIs" dxfId="8883" priority="2347" operator="lessThan">
      <formula>$C$4</formula>
    </cfRule>
  </conditionalFormatting>
  <conditionalFormatting sqref="CG52">
    <cfRule type="cellIs" dxfId="8882" priority="2348" operator="lessThan">
      <formula>$C$4</formula>
    </cfRule>
  </conditionalFormatting>
  <conditionalFormatting sqref="CG53">
    <cfRule type="cellIs" dxfId="8881" priority="2349" operator="lessThan">
      <formula>$C$4</formula>
    </cfRule>
  </conditionalFormatting>
  <conditionalFormatting sqref="CG54">
    <cfRule type="cellIs" dxfId="8880" priority="2350" operator="lessThan">
      <formula>$C$4</formula>
    </cfRule>
  </conditionalFormatting>
  <conditionalFormatting sqref="CG55">
    <cfRule type="cellIs" dxfId="8879" priority="2351" operator="lessThan">
      <formula>$C$4</formula>
    </cfRule>
  </conditionalFormatting>
  <conditionalFormatting sqref="CG56">
    <cfRule type="cellIs" dxfId="8878" priority="2352" operator="lessThan">
      <formula>$C$4</formula>
    </cfRule>
  </conditionalFormatting>
  <conditionalFormatting sqref="CG57">
    <cfRule type="cellIs" dxfId="8877" priority="2353" operator="lessThan">
      <formula>$C$4</formula>
    </cfRule>
  </conditionalFormatting>
  <conditionalFormatting sqref="CG58">
    <cfRule type="cellIs" dxfId="8876" priority="2354" operator="lessThan">
      <formula>$C$4</formula>
    </cfRule>
  </conditionalFormatting>
  <conditionalFormatting sqref="CG59">
    <cfRule type="cellIs" dxfId="8875" priority="2355" operator="lessThan">
      <formula>$C$4</formula>
    </cfRule>
  </conditionalFormatting>
  <conditionalFormatting sqref="CG60">
    <cfRule type="cellIs" dxfId="8874" priority="2356" operator="lessThan">
      <formula>$C$4</formula>
    </cfRule>
  </conditionalFormatting>
  <conditionalFormatting sqref="CM11">
    <cfRule type="cellIs" dxfId="8873" priority="2357" operator="lessThan">
      <formula>$C$4</formula>
    </cfRule>
  </conditionalFormatting>
  <conditionalFormatting sqref="CM12">
    <cfRule type="cellIs" dxfId="8872" priority="2358" operator="lessThan">
      <formula>$C$4</formula>
    </cfRule>
  </conditionalFormatting>
  <conditionalFormatting sqref="CM13">
    <cfRule type="cellIs" dxfId="8871" priority="2359" operator="lessThan">
      <formula>$C$4</formula>
    </cfRule>
  </conditionalFormatting>
  <conditionalFormatting sqref="CM14">
    <cfRule type="cellIs" dxfId="8870" priority="2360" operator="lessThan">
      <formula>$C$4</formula>
    </cfRule>
  </conditionalFormatting>
  <conditionalFormatting sqref="CM15">
    <cfRule type="cellIs" dxfId="8869" priority="2361" operator="lessThan">
      <formula>$C$4</formula>
    </cfRule>
  </conditionalFormatting>
  <conditionalFormatting sqref="CM16">
    <cfRule type="cellIs" dxfId="8868" priority="2362" operator="lessThan">
      <formula>$C$4</formula>
    </cfRule>
  </conditionalFormatting>
  <conditionalFormatting sqref="CM17">
    <cfRule type="cellIs" dxfId="8867" priority="2363" operator="lessThan">
      <formula>$C$4</formula>
    </cfRule>
  </conditionalFormatting>
  <conditionalFormatting sqref="CM18">
    <cfRule type="cellIs" dxfId="8866" priority="2364" operator="lessThan">
      <formula>$C$4</formula>
    </cfRule>
  </conditionalFormatting>
  <conditionalFormatting sqref="CM19">
    <cfRule type="cellIs" dxfId="8865" priority="2365" operator="lessThan">
      <formula>$C$4</formula>
    </cfRule>
  </conditionalFormatting>
  <conditionalFormatting sqref="CM20">
    <cfRule type="cellIs" dxfId="8864" priority="2366" operator="lessThan">
      <formula>$C$4</formula>
    </cfRule>
  </conditionalFormatting>
  <conditionalFormatting sqref="CM21">
    <cfRule type="cellIs" dxfId="8863" priority="2367" operator="lessThan">
      <formula>$C$4</formula>
    </cfRule>
  </conditionalFormatting>
  <conditionalFormatting sqref="CM22">
    <cfRule type="cellIs" dxfId="8862" priority="2368" operator="lessThan">
      <formula>$C$4</formula>
    </cfRule>
  </conditionalFormatting>
  <conditionalFormatting sqref="CM23">
    <cfRule type="cellIs" dxfId="8861" priority="2369" operator="lessThan">
      <formula>$C$4</formula>
    </cfRule>
  </conditionalFormatting>
  <conditionalFormatting sqref="CM24">
    <cfRule type="cellIs" dxfId="8860" priority="2370" operator="lessThan">
      <formula>$C$4</formula>
    </cfRule>
  </conditionalFormatting>
  <conditionalFormatting sqref="CM25">
    <cfRule type="cellIs" dxfId="8859" priority="2371" operator="lessThan">
      <formula>$C$4</formula>
    </cfRule>
  </conditionalFormatting>
  <conditionalFormatting sqref="CM26">
    <cfRule type="cellIs" dxfId="8858" priority="2372" operator="lessThan">
      <formula>$C$4</formula>
    </cfRule>
  </conditionalFormatting>
  <conditionalFormatting sqref="CM27">
    <cfRule type="cellIs" dxfId="8857" priority="2373" operator="lessThan">
      <formula>$C$4</formula>
    </cfRule>
  </conditionalFormatting>
  <conditionalFormatting sqref="CM28">
    <cfRule type="cellIs" dxfId="8856" priority="2374" operator="lessThan">
      <formula>$C$4</formula>
    </cfRule>
  </conditionalFormatting>
  <conditionalFormatting sqref="CM29">
    <cfRule type="cellIs" dxfId="8855" priority="2375" operator="lessThan">
      <formula>$C$4</formula>
    </cfRule>
  </conditionalFormatting>
  <conditionalFormatting sqref="CM30">
    <cfRule type="cellIs" dxfId="8854" priority="2376" operator="lessThan">
      <formula>$C$4</formula>
    </cfRule>
  </conditionalFormatting>
  <conditionalFormatting sqref="CM31">
    <cfRule type="cellIs" dxfId="8853" priority="2377" operator="lessThan">
      <formula>$C$4</formula>
    </cfRule>
  </conditionalFormatting>
  <conditionalFormatting sqref="CM32">
    <cfRule type="cellIs" dxfId="8852" priority="2378" operator="lessThan">
      <formula>$C$4</formula>
    </cfRule>
  </conditionalFormatting>
  <conditionalFormatting sqref="CM33">
    <cfRule type="cellIs" dxfId="8851" priority="2379" operator="lessThan">
      <formula>$C$4</formula>
    </cfRule>
  </conditionalFormatting>
  <conditionalFormatting sqref="CM34">
    <cfRule type="cellIs" dxfId="8850" priority="2380" operator="lessThan">
      <formula>$C$4</formula>
    </cfRule>
  </conditionalFormatting>
  <conditionalFormatting sqref="CM35">
    <cfRule type="cellIs" dxfId="8849" priority="2381" operator="lessThan">
      <formula>$C$4</formula>
    </cfRule>
  </conditionalFormatting>
  <conditionalFormatting sqref="CM36">
    <cfRule type="cellIs" dxfId="8848" priority="2382" operator="lessThan">
      <formula>$C$4</formula>
    </cfRule>
  </conditionalFormatting>
  <conditionalFormatting sqref="CM37">
    <cfRule type="cellIs" dxfId="8847" priority="2383" operator="lessThan">
      <formula>$C$4</formula>
    </cfRule>
  </conditionalFormatting>
  <conditionalFormatting sqref="CM38">
    <cfRule type="cellIs" dxfId="8846" priority="2384" operator="lessThan">
      <formula>$C$4</formula>
    </cfRule>
  </conditionalFormatting>
  <conditionalFormatting sqref="CM39">
    <cfRule type="cellIs" dxfId="8845" priority="2385" operator="lessThan">
      <formula>$C$4</formula>
    </cfRule>
  </conditionalFormatting>
  <conditionalFormatting sqref="CM40">
    <cfRule type="cellIs" dxfId="8844" priority="2386" operator="lessThan">
      <formula>$C$4</formula>
    </cfRule>
  </conditionalFormatting>
  <conditionalFormatting sqref="CM41">
    <cfRule type="cellIs" dxfId="8843" priority="2387" operator="lessThan">
      <formula>$C$4</formula>
    </cfRule>
  </conditionalFormatting>
  <conditionalFormatting sqref="CM42">
    <cfRule type="cellIs" dxfId="8842" priority="2388" operator="lessThan">
      <formula>$C$4</formula>
    </cfRule>
  </conditionalFormatting>
  <conditionalFormatting sqref="CM43">
    <cfRule type="cellIs" dxfId="8841" priority="2389" operator="lessThan">
      <formula>$C$4</formula>
    </cfRule>
  </conditionalFormatting>
  <conditionalFormatting sqref="CM44">
    <cfRule type="cellIs" dxfId="8840" priority="2390" operator="lessThan">
      <formula>$C$4</formula>
    </cfRule>
  </conditionalFormatting>
  <conditionalFormatting sqref="CM45">
    <cfRule type="cellIs" dxfId="8839" priority="2391" operator="lessThan">
      <formula>$C$4</formula>
    </cfRule>
  </conditionalFormatting>
  <conditionalFormatting sqref="CM46">
    <cfRule type="cellIs" dxfId="8838" priority="2392" operator="lessThan">
      <formula>$C$4</formula>
    </cfRule>
  </conditionalFormatting>
  <conditionalFormatting sqref="CM47">
    <cfRule type="cellIs" dxfId="8837" priority="2393" operator="lessThan">
      <formula>$C$4</formula>
    </cfRule>
  </conditionalFormatting>
  <conditionalFormatting sqref="CM48">
    <cfRule type="cellIs" dxfId="8836" priority="2394" operator="lessThan">
      <formula>$C$4</formula>
    </cfRule>
  </conditionalFormatting>
  <conditionalFormatting sqref="CM49">
    <cfRule type="cellIs" dxfId="8835" priority="2395" operator="lessThan">
      <formula>$C$4</formula>
    </cfRule>
  </conditionalFormatting>
  <conditionalFormatting sqref="CM50">
    <cfRule type="cellIs" dxfId="8834" priority="2396" operator="lessThan">
      <formula>$C$4</formula>
    </cfRule>
  </conditionalFormatting>
  <conditionalFormatting sqref="CM51">
    <cfRule type="cellIs" dxfId="8833" priority="2397" operator="lessThan">
      <formula>$C$4</formula>
    </cfRule>
  </conditionalFormatting>
  <conditionalFormatting sqref="CM52">
    <cfRule type="cellIs" dxfId="8832" priority="2398" operator="lessThan">
      <formula>$C$4</formula>
    </cfRule>
  </conditionalFormatting>
  <conditionalFormatting sqref="CM53">
    <cfRule type="cellIs" dxfId="8831" priority="2399" operator="lessThan">
      <formula>$C$4</formula>
    </cfRule>
  </conditionalFormatting>
  <conditionalFormatting sqref="CM54">
    <cfRule type="cellIs" dxfId="8830" priority="2400" operator="lessThan">
      <formula>$C$4</formula>
    </cfRule>
  </conditionalFormatting>
  <conditionalFormatting sqref="CM55">
    <cfRule type="cellIs" dxfId="8829" priority="2401" operator="lessThan">
      <formula>$C$4</formula>
    </cfRule>
  </conditionalFormatting>
  <conditionalFormatting sqref="CM56">
    <cfRule type="cellIs" dxfId="8828" priority="2402" operator="lessThan">
      <formula>$C$4</formula>
    </cfRule>
  </conditionalFormatting>
  <conditionalFormatting sqref="CM57">
    <cfRule type="cellIs" dxfId="8827" priority="2403" operator="lessThan">
      <formula>$C$4</formula>
    </cfRule>
  </conditionalFormatting>
  <conditionalFormatting sqref="CM58">
    <cfRule type="cellIs" dxfId="8826" priority="2404" operator="lessThan">
      <formula>$C$4</formula>
    </cfRule>
  </conditionalFormatting>
  <conditionalFormatting sqref="CM59">
    <cfRule type="cellIs" dxfId="8825" priority="2405" operator="lessThan">
      <formula>$C$4</formula>
    </cfRule>
  </conditionalFormatting>
  <conditionalFormatting sqref="CM60">
    <cfRule type="cellIs" dxfId="8824" priority="2406" operator="lessThan">
      <formula>$C$4</formula>
    </cfRule>
  </conditionalFormatting>
  <conditionalFormatting sqref="CN11">
    <cfRule type="cellIs" dxfId="8823" priority="2407" operator="lessThan">
      <formula>$C$4</formula>
    </cfRule>
  </conditionalFormatting>
  <conditionalFormatting sqref="CN12">
    <cfRule type="cellIs" dxfId="8822" priority="2408" operator="lessThan">
      <formula>$C$4</formula>
    </cfRule>
  </conditionalFormatting>
  <conditionalFormatting sqref="CN13">
    <cfRule type="cellIs" dxfId="8821" priority="2409" operator="lessThan">
      <formula>$C$4</formula>
    </cfRule>
  </conditionalFormatting>
  <conditionalFormatting sqref="CN14">
    <cfRule type="cellIs" dxfId="8820" priority="2410" operator="lessThan">
      <formula>$C$4</formula>
    </cfRule>
  </conditionalFormatting>
  <conditionalFormatting sqref="CN15">
    <cfRule type="cellIs" dxfId="8819" priority="2411" operator="lessThan">
      <formula>$C$4</formula>
    </cfRule>
  </conditionalFormatting>
  <conditionalFormatting sqref="CN16">
    <cfRule type="cellIs" dxfId="8818" priority="2412" operator="lessThan">
      <formula>$C$4</formula>
    </cfRule>
  </conditionalFormatting>
  <conditionalFormatting sqref="CN17">
    <cfRule type="cellIs" dxfId="8817" priority="2413" operator="lessThan">
      <formula>$C$4</formula>
    </cfRule>
  </conditionalFormatting>
  <conditionalFormatting sqref="CN18">
    <cfRule type="cellIs" dxfId="8816" priority="2414" operator="lessThan">
      <formula>$C$4</formula>
    </cfRule>
  </conditionalFormatting>
  <conditionalFormatting sqref="CN19">
    <cfRule type="cellIs" dxfId="8815" priority="2415" operator="lessThan">
      <formula>$C$4</formula>
    </cfRule>
  </conditionalFormatting>
  <conditionalFormatting sqref="CN20">
    <cfRule type="cellIs" dxfId="8814" priority="2416" operator="lessThan">
      <formula>$C$4</formula>
    </cfRule>
  </conditionalFormatting>
  <conditionalFormatting sqref="CN21">
    <cfRule type="cellIs" dxfId="8813" priority="2417" operator="lessThan">
      <formula>$C$4</formula>
    </cfRule>
  </conditionalFormatting>
  <conditionalFormatting sqref="CN22">
    <cfRule type="cellIs" dxfId="8812" priority="2418" operator="lessThan">
      <formula>$C$4</formula>
    </cfRule>
  </conditionalFormatting>
  <conditionalFormatting sqref="CN23">
    <cfRule type="cellIs" dxfId="8811" priority="2419" operator="lessThan">
      <formula>$C$4</formula>
    </cfRule>
  </conditionalFormatting>
  <conditionalFormatting sqref="CN24">
    <cfRule type="cellIs" dxfId="8810" priority="2420" operator="lessThan">
      <formula>$C$4</formula>
    </cfRule>
  </conditionalFormatting>
  <conditionalFormatting sqref="CN25">
    <cfRule type="cellIs" dxfId="8809" priority="2421" operator="lessThan">
      <formula>$C$4</formula>
    </cfRule>
  </conditionalFormatting>
  <conditionalFormatting sqref="CN26">
    <cfRule type="cellIs" dxfId="8808" priority="2422" operator="lessThan">
      <formula>$C$4</formula>
    </cfRule>
  </conditionalFormatting>
  <conditionalFormatting sqref="CN27">
    <cfRule type="cellIs" dxfId="8807" priority="2423" operator="lessThan">
      <formula>$C$4</formula>
    </cfRule>
  </conditionalFormatting>
  <conditionalFormatting sqref="CN28">
    <cfRule type="cellIs" dxfId="8806" priority="2424" operator="lessThan">
      <formula>$C$4</formula>
    </cfRule>
  </conditionalFormatting>
  <conditionalFormatting sqref="CN29">
    <cfRule type="cellIs" dxfId="8805" priority="2425" operator="lessThan">
      <formula>$C$4</formula>
    </cfRule>
  </conditionalFormatting>
  <conditionalFormatting sqref="CN30">
    <cfRule type="cellIs" dxfId="8804" priority="2426" operator="lessThan">
      <formula>$C$4</formula>
    </cfRule>
  </conditionalFormatting>
  <conditionalFormatting sqref="CN31">
    <cfRule type="cellIs" dxfId="8803" priority="2427" operator="lessThan">
      <formula>$C$4</formula>
    </cfRule>
  </conditionalFormatting>
  <conditionalFormatting sqref="CN32">
    <cfRule type="cellIs" dxfId="8802" priority="2428" operator="lessThan">
      <formula>$C$4</formula>
    </cfRule>
  </conditionalFormatting>
  <conditionalFormatting sqref="CN33">
    <cfRule type="cellIs" dxfId="8801" priority="2429" operator="lessThan">
      <formula>$C$4</formula>
    </cfRule>
  </conditionalFormatting>
  <conditionalFormatting sqref="CN34">
    <cfRule type="cellIs" dxfId="8800" priority="2430" operator="lessThan">
      <formula>$C$4</formula>
    </cfRule>
  </conditionalFormatting>
  <conditionalFormatting sqref="CN35">
    <cfRule type="cellIs" dxfId="8799" priority="2431" operator="lessThan">
      <formula>$C$4</formula>
    </cfRule>
  </conditionalFormatting>
  <conditionalFormatting sqref="CN36">
    <cfRule type="cellIs" dxfId="8798" priority="2432" operator="lessThan">
      <formula>$C$4</formula>
    </cfRule>
  </conditionalFormatting>
  <conditionalFormatting sqref="CN37">
    <cfRule type="cellIs" dxfId="8797" priority="2433" operator="lessThan">
      <formula>$C$4</formula>
    </cfRule>
  </conditionalFormatting>
  <conditionalFormatting sqref="CN38">
    <cfRule type="cellIs" dxfId="8796" priority="2434" operator="lessThan">
      <formula>$C$4</formula>
    </cfRule>
  </conditionalFormatting>
  <conditionalFormatting sqref="CN39">
    <cfRule type="cellIs" dxfId="8795" priority="2435" operator="lessThan">
      <formula>$C$4</formula>
    </cfRule>
  </conditionalFormatting>
  <conditionalFormatting sqref="CN40">
    <cfRule type="cellIs" dxfId="8794" priority="2436" operator="lessThan">
      <formula>$C$4</formula>
    </cfRule>
  </conditionalFormatting>
  <conditionalFormatting sqref="CN41">
    <cfRule type="cellIs" dxfId="8793" priority="2437" operator="lessThan">
      <formula>$C$4</formula>
    </cfRule>
  </conditionalFormatting>
  <conditionalFormatting sqref="CN42">
    <cfRule type="cellIs" dxfId="8792" priority="2438" operator="lessThan">
      <formula>$C$4</formula>
    </cfRule>
  </conditionalFormatting>
  <conditionalFormatting sqref="CN43">
    <cfRule type="cellIs" dxfId="8791" priority="2439" operator="lessThan">
      <formula>$C$4</formula>
    </cfRule>
  </conditionalFormatting>
  <conditionalFormatting sqref="CN44">
    <cfRule type="cellIs" dxfId="8790" priority="2440" operator="lessThan">
      <formula>$C$4</formula>
    </cfRule>
  </conditionalFormatting>
  <conditionalFormatting sqref="CN45">
    <cfRule type="cellIs" dxfId="8789" priority="2441" operator="lessThan">
      <formula>$C$4</formula>
    </cfRule>
  </conditionalFormatting>
  <conditionalFormatting sqref="CN46">
    <cfRule type="cellIs" dxfId="8788" priority="2442" operator="lessThan">
      <formula>$C$4</formula>
    </cfRule>
  </conditionalFormatting>
  <conditionalFormatting sqref="CN47">
    <cfRule type="cellIs" dxfId="8787" priority="2443" operator="lessThan">
      <formula>$C$4</formula>
    </cfRule>
  </conditionalFormatting>
  <conditionalFormatting sqref="CN48">
    <cfRule type="cellIs" dxfId="8786" priority="2444" operator="lessThan">
      <formula>$C$4</formula>
    </cfRule>
  </conditionalFormatting>
  <conditionalFormatting sqref="CN49">
    <cfRule type="cellIs" dxfId="8785" priority="2445" operator="lessThan">
      <formula>$C$4</formula>
    </cfRule>
  </conditionalFormatting>
  <conditionalFormatting sqref="CN50">
    <cfRule type="cellIs" dxfId="8784" priority="2446" operator="lessThan">
      <formula>$C$4</formula>
    </cfRule>
  </conditionalFormatting>
  <conditionalFormatting sqref="CN51">
    <cfRule type="cellIs" dxfId="8783" priority="2447" operator="lessThan">
      <formula>$C$4</formula>
    </cfRule>
  </conditionalFormatting>
  <conditionalFormatting sqref="CN52">
    <cfRule type="cellIs" dxfId="8782" priority="2448" operator="lessThan">
      <formula>$C$4</formula>
    </cfRule>
  </conditionalFormatting>
  <conditionalFormatting sqref="CN53">
    <cfRule type="cellIs" dxfId="8781" priority="2449" operator="lessThan">
      <formula>$C$4</formula>
    </cfRule>
  </conditionalFormatting>
  <conditionalFormatting sqref="CN54">
    <cfRule type="cellIs" dxfId="8780" priority="2450" operator="lessThan">
      <formula>$C$4</formula>
    </cfRule>
  </conditionalFormatting>
  <conditionalFormatting sqref="CN55">
    <cfRule type="cellIs" dxfId="8779" priority="2451" operator="lessThan">
      <formula>$C$4</formula>
    </cfRule>
  </conditionalFormatting>
  <conditionalFormatting sqref="CN56">
    <cfRule type="cellIs" dxfId="8778" priority="2452" operator="lessThan">
      <formula>$C$4</formula>
    </cfRule>
  </conditionalFormatting>
  <conditionalFormatting sqref="CN57">
    <cfRule type="cellIs" dxfId="8777" priority="2453" operator="lessThan">
      <formula>$C$4</formula>
    </cfRule>
  </conditionalFormatting>
  <conditionalFormatting sqref="CN58">
    <cfRule type="cellIs" dxfId="8776" priority="2454" operator="lessThan">
      <formula>$C$4</formula>
    </cfRule>
  </conditionalFormatting>
  <conditionalFormatting sqref="CN59">
    <cfRule type="cellIs" dxfId="8775" priority="2455" operator="lessThan">
      <formula>$C$4</formula>
    </cfRule>
  </conditionalFormatting>
  <conditionalFormatting sqref="CN60">
    <cfRule type="cellIs" dxfId="8774" priority="2456" operator="lessThan">
      <formula>$C$4</formula>
    </cfRule>
  </conditionalFormatting>
  <conditionalFormatting sqref="CO11">
    <cfRule type="cellIs" dxfId="8773" priority="2457" operator="lessThan">
      <formula>$C$4</formula>
    </cfRule>
  </conditionalFormatting>
  <conditionalFormatting sqref="CO12">
    <cfRule type="cellIs" dxfId="8772" priority="2458" operator="lessThan">
      <formula>$C$4</formula>
    </cfRule>
  </conditionalFormatting>
  <conditionalFormatting sqref="CO13">
    <cfRule type="cellIs" dxfId="8771" priority="2459" operator="lessThan">
      <formula>$C$4</formula>
    </cfRule>
  </conditionalFormatting>
  <conditionalFormatting sqref="CO14">
    <cfRule type="cellIs" dxfId="8770" priority="2460" operator="lessThan">
      <formula>$C$4</formula>
    </cfRule>
  </conditionalFormatting>
  <conditionalFormatting sqref="CO15">
    <cfRule type="cellIs" dxfId="8769" priority="2461" operator="lessThan">
      <formula>$C$4</formula>
    </cfRule>
  </conditionalFormatting>
  <conditionalFormatting sqref="CO16">
    <cfRule type="cellIs" dxfId="8768" priority="2462" operator="lessThan">
      <formula>$C$4</formula>
    </cfRule>
  </conditionalFormatting>
  <conditionalFormatting sqref="CO17">
    <cfRule type="cellIs" dxfId="8767" priority="2463" operator="lessThan">
      <formula>$C$4</formula>
    </cfRule>
  </conditionalFormatting>
  <conditionalFormatting sqref="CO18">
    <cfRule type="cellIs" dxfId="8766" priority="2464" operator="lessThan">
      <formula>$C$4</formula>
    </cfRule>
  </conditionalFormatting>
  <conditionalFormatting sqref="CO19">
    <cfRule type="cellIs" dxfId="8765" priority="2465" operator="lessThan">
      <formula>$C$4</formula>
    </cfRule>
  </conditionalFormatting>
  <conditionalFormatting sqref="CO20">
    <cfRule type="cellIs" dxfId="8764" priority="2466" operator="lessThan">
      <formula>$C$4</formula>
    </cfRule>
  </conditionalFormatting>
  <conditionalFormatting sqref="CO21">
    <cfRule type="cellIs" dxfId="8763" priority="2467" operator="lessThan">
      <formula>$C$4</formula>
    </cfRule>
  </conditionalFormatting>
  <conditionalFormatting sqref="CO22">
    <cfRule type="cellIs" dxfId="8762" priority="2468" operator="lessThan">
      <formula>$C$4</formula>
    </cfRule>
  </conditionalFormatting>
  <conditionalFormatting sqref="CO23">
    <cfRule type="cellIs" dxfId="8761" priority="2469" operator="lessThan">
      <formula>$C$4</formula>
    </cfRule>
  </conditionalFormatting>
  <conditionalFormatting sqref="CO24">
    <cfRule type="cellIs" dxfId="8760" priority="2470" operator="lessThan">
      <formula>$C$4</formula>
    </cfRule>
  </conditionalFormatting>
  <conditionalFormatting sqref="CO25">
    <cfRule type="cellIs" dxfId="8759" priority="2471" operator="lessThan">
      <formula>$C$4</formula>
    </cfRule>
  </conditionalFormatting>
  <conditionalFormatting sqref="CO26">
    <cfRule type="cellIs" dxfId="8758" priority="2472" operator="lessThan">
      <formula>$C$4</formula>
    </cfRule>
  </conditionalFormatting>
  <conditionalFormatting sqref="CO27">
    <cfRule type="cellIs" dxfId="8757" priority="2473" operator="lessThan">
      <formula>$C$4</formula>
    </cfRule>
  </conditionalFormatting>
  <conditionalFormatting sqref="CO28">
    <cfRule type="cellIs" dxfId="8756" priority="2474" operator="lessThan">
      <formula>$C$4</formula>
    </cfRule>
  </conditionalFormatting>
  <conditionalFormatting sqref="CO29">
    <cfRule type="cellIs" dxfId="8755" priority="2475" operator="lessThan">
      <formula>$C$4</formula>
    </cfRule>
  </conditionalFormatting>
  <conditionalFormatting sqref="CO30">
    <cfRule type="cellIs" dxfId="8754" priority="2476" operator="lessThan">
      <formula>$C$4</formula>
    </cfRule>
  </conditionalFormatting>
  <conditionalFormatting sqref="CO31">
    <cfRule type="cellIs" dxfId="8753" priority="2477" operator="lessThan">
      <formula>$C$4</formula>
    </cfRule>
  </conditionalFormatting>
  <conditionalFormatting sqref="CO32">
    <cfRule type="cellIs" dxfId="8752" priority="2478" operator="lessThan">
      <formula>$C$4</formula>
    </cfRule>
  </conditionalFormatting>
  <conditionalFormatting sqref="CO33">
    <cfRule type="cellIs" dxfId="8751" priority="2479" operator="lessThan">
      <formula>$C$4</formula>
    </cfRule>
  </conditionalFormatting>
  <conditionalFormatting sqref="CO34">
    <cfRule type="cellIs" dxfId="8750" priority="2480" operator="lessThan">
      <formula>$C$4</formula>
    </cfRule>
  </conditionalFormatting>
  <conditionalFormatting sqref="CO35">
    <cfRule type="cellIs" dxfId="8749" priority="2481" operator="lessThan">
      <formula>$C$4</formula>
    </cfRule>
  </conditionalFormatting>
  <conditionalFormatting sqref="CO36">
    <cfRule type="cellIs" dxfId="8748" priority="2482" operator="lessThan">
      <formula>$C$4</formula>
    </cfRule>
  </conditionalFormatting>
  <conditionalFormatting sqref="CO37">
    <cfRule type="cellIs" dxfId="8747" priority="2483" operator="lessThan">
      <formula>$C$4</formula>
    </cfRule>
  </conditionalFormatting>
  <conditionalFormatting sqref="CO38">
    <cfRule type="cellIs" dxfId="8746" priority="2484" operator="lessThan">
      <formula>$C$4</formula>
    </cfRule>
  </conditionalFormatting>
  <conditionalFormatting sqref="CO39">
    <cfRule type="cellIs" dxfId="8745" priority="2485" operator="lessThan">
      <formula>$C$4</formula>
    </cfRule>
  </conditionalFormatting>
  <conditionalFormatting sqref="CO40">
    <cfRule type="cellIs" dxfId="8744" priority="2486" operator="lessThan">
      <formula>$C$4</formula>
    </cfRule>
  </conditionalFormatting>
  <conditionalFormatting sqref="CO41">
    <cfRule type="cellIs" dxfId="8743" priority="2487" operator="lessThan">
      <formula>$C$4</formula>
    </cfRule>
  </conditionalFormatting>
  <conditionalFormatting sqref="CO42">
    <cfRule type="cellIs" dxfId="8742" priority="2488" operator="lessThan">
      <formula>$C$4</formula>
    </cfRule>
  </conditionalFormatting>
  <conditionalFormatting sqref="CO43">
    <cfRule type="cellIs" dxfId="8741" priority="2489" operator="lessThan">
      <formula>$C$4</formula>
    </cfRule>
  </conditionalFormatting>
  <conditionalFormatting sqref="CO44">
    <cfRule type="cellIs" dxfId="8740" priority="2490" operator="lessThan">
      <formula>$C$4</formula>
    </cfRule>
  </conditionalFormatting>
  <conditionalFormatting sqref="CO45">
    <cfRule type="cellIs" dxfId="8739" priority="2491" operator="lessThan">
      <formula>$C$4</formula>
    </cfRule>
  </conditionalFormatting>
  <conditionalFormatting sqref="CO46">
    <cfRule type="cellIs" dxfId="8738" priority="2492" operator="lessThan">
      <formula>$C$4</formula>
    </cfRule>
  </conditionalFormatting>
  <conditionalFormatting sqref="CO47">
    <cfRule type="cellIs" dxfId="8737" priority="2493" operator="lessThan">
      <formula>$C$4</formula>
    </cfRule>
  </conditionalFormatting>
  <conditionalFormatting sqref="CO48">
    <cfRule type="cellIs" dxfId="8736" priority="2494" operator="lessThan">
      <formula>$C$4</formula>
    </cfRule>
  </conditionalFormatting>
  <conditionalFormatting sqref="CO49">
    <cfRule type="cellIs" dxfId="8735" priority="2495" operator="lessThan">
      <formula>$C$4</formula>
    </cfRule>
  </conditionalFormatting>
  <conditionalFormatting sqref="CO50">
    <cfRule type="cellIs" dxfId="8734" priority="2496" operator="lessThan">
      <formula>$C$4</formula>
    </cfRule>
  </conditionalFormatting>
  <conditionalFormatting sqref="CO51">
    <cfRule type="cellIs" dxfId="8733" priority="2497" operator="lessThan">
      <formula>$C$4</formula>
    </cfRule>
  </conditionalFormatting>
  <conditionalFormatting sqref="CO52">
    <cfRule type="cellIs" dxfId="8732" priority="2498" operator="lessThan">
      <formula>$C$4</formula>
    </cfRule>
  </conditionalFormatting>
  <conditionalFormatting sqref="CO53">
    <cfRule type="cellIs" dxfId="8731" priority="2499" operator="lessThan">
      <formula>$C$4</formula>
    </cfRule>
  </conditionalFormatting>
  <conditionalFormatting sqref="CO54">
    <cfRule type="cellIs" dxfId="8730" priority="2500" operator="lessThan">
      <formula>$C$4</formula>
    </cfRule>
  </conditionalFormatting>
  <conditionalFormatting sqref="CO55">
    <cfRule type="cellIs" dxfId="8729" priority="2501" operator="lessThan">
      <formula>$C$4</formula>
    </cfRule>
  </conditionalFormatting>
  <conditionalFormatting sqref="CO56">
    <cfRule type="cellIs" dxfId="8728" priority="2502" operator="lessThan">
      <formula>$C$4</formula>
    </cfRule>
  </conditionalFormatting>
  <conditionalFormatting sqref="CO57">
    <cfRule type="cellIs" dxfId="8727" priority="2503" operator="lessThan">
      <formula>$C$4</formula>
    </cfRule>
  </conditionalFormatting>
  <conditionalFormatting sqref="CO58">
    <cfRule type="cellIs" dxfId="8726" priority="2504" operator="lessThan">
      <formula>$C$4</formula>
    </cfRule>
  </conditionalFormatting>
  <conditionalFormatting sqref="CO59">
    <cfRule type="cellIs" dxfId="8725" priority="2505" operator="lessThan">
      <formula>$C$4</formula>
    </cfRule>
  </conditionalFormatting>
  <conditionalFormatting sqref="CO60">
    <cfRule type="cellIs" dxfId="8724" priority="2506" operator="lessThan">
      <formula>$C$4</formula>
    </cfRule>
  </conditionalFormatting>
  <conditionalFormatting sqref="R11">
    <cfRule type="cellIs" dxfId="8723" priority="2507" operator="lessThan">
      <formula>$C$4</formula>
    </cfRule>
  </conditionalFormatting>
  <conditionalFormatting sqref="R12">
    <cfRule type="cellIs" dxfId="8722" priority="2508" operator="lessThan">
      <formula>$C$4</formula>
    </cfRule>
  </conditionalFormatting>
  <conditionalFormatting sqref="R13">
    <cfRule type="cellIs" dxfId="8721" priority="2509" operator="lessThan">
      <formula>$C$4</formula>
    </cfRule>
  </conditionalFormatting>
  <conditionalFormatting sqref="R14">
    <cfRule type="cellIs" dxfId="8720" priority="2510" operator="lessThan">
      <formula>$C$4</formula>
    </cfRule>
  </conditionalFormatting>
  <conditionalFormatting sqref="R15">
    <cfRule type="cellIs" dxfId="8719" priority="2511" operator="lessThan">
      <formula>$C$4</formula>
    </cfRule>
  </conditionalFormatting>
  <conditionalFormatting sqref="R16">
    <cfRule type="cellIs" dxfId="8718" priority="2512" operator="lessThan">
      <formula>$C$4</formula>
    </cfRule>
  </conditionalFormatting>
  <conditionalFormatting sqref="R17">
    <cfRule type="cellIs" dxfId="8717" priority="2513" operator="lessThan">
      <formula>$C$4</formula>
    </cfRule>
  </conditionalFormatting>
  <conditionalFormatting sqref="R18">
    <cfRule type="cellIs" dxfId="8716" priority="2514" operator="lessThan">
      <formula>$C$4</formula>
    </cfRule>
  </conditionalFormatting>
  <conditionalFormatting sqref="R19">
    <cfRule type="cellIs" dxfId="8715" priority="2515" operator="lessThan">
      <formula>$C$4</formula>
    </cfRule>
  </conditionalFormatting>
  <conditionalFormatting sqref="R20">
    <cfRule type="cellIs" dxfId="8714" priority="2516" operator="lessThan">
      <formula>$C$4</formula>
    </cfRule>
  </conditionalFormatting>
  <conditionalFormatting sqref="R21">
    <cfRule type="cellIs" dxfId="8713" priority="2517" operator="lessThan">
      <formula>$C$4</formula>
    </cfRule>
  </conditionalFormatting>
  <conditionalFormatting sqref="R22">
    <cfRule type="cellIs" dxfId="8712" priority="2518" operator="lessThan">
      <formula>$C$4</formula>
    </cfRule>
  </conditionalFormatting>
  <conditionalFormatting sqref="R23">
    <cfRule type="cellIs" dxfId="8711" priority="2519" operator="lessThan">
      <formula>$C$4</formula>
    </cfRule>
  </conditionalFormatting>
  <conditionalFormatting sqref="R24">
    <cfRule type="cellIs" dxfId="8710" priority="2520" operator="lessThan">
      <formula>$C$4</formula>
    </cfRule>
  </conditionalFormatting>
  <conditionalFormatting sqref="R25">
    <cfRule type="cellIs" dxfId="8709" priority="2521" operator="lessThan">
      <formula>$C$4</formula>
    </cfRule>
  </conditionalFormatting>
  <conditionalFormatting sqref="R26">
    <cfRule type="cellIs" dxfId="8708" priority="2522" operator="lessThan">
      <formula>$C$4</formula>
    </cfRule>
  </conditionalFormatting>
  <conditionalFormatting sqref="R27">
    <cfRule type="cellIs" dxfId="8707" priority="2523" operator="lessThan">
      <formula>$C$4</formula>
    </cfRule>
  </conditionalFormatting>
  <conditionalFormatting sqref="R28">
    <cfRule type="cellIs" dxfId="8706" priority="2524" operator="lessThan">
      <formula>$C$4</formula>
    </cfRule>
  </conditionalFormatting>
  <conditionalFormatting sqref="R29">
    <cfRule type="cellIs" dxfId="8705" priority="2525" operator="lessThan">
      <formula>$C$4</formula>
    </cfRule>
  </conditionalFormatting>
  <conditionalFormatting sqref="R30">
    <cfRule type="cellIs" dxfId="8704" priority="2526" operator="lessThan">
      <formula>$C$4</formula>
    </cfRule>
  </conditionalFormatting>
  <conditionalFormatting sqref="R31">
    <cfRule type="cellIs" dxfId="8703" priority="2527" operator="lessThan">
      <formula>$C$4</formula>
    </cfRule>
  </conditionalFormatting>
  <conditionalFormatting sqref="R32">
    <cfRule type="cellIs" dxfId="8702" priority="2528" operator="lessThan">
      <formula>$C$4</formula>
    </cfRule>
  </conditionalFormatting>
  <conditionalFormatting sqref="R33">
    <cfRule type="cellIs" dxfId="8701" priority="2529" operator="lessThan">
      <formula>$C$4</formula>
    </cfRule>
  </conditionalFormatting>
  <conditionalFormatting sqref="R34">
    <cfRule type="cellIs" dxfId="8700" priority="2530" operator="lessThan">
      <formula>$C$4</formula>
    </cfRule>
  </conditionalFormatting>
  <conditionalFormatting sqref="R35">
    <cfRule type="cellIs" dxfId="8699" priority="2531" operator="lessThan">
      <formula>$C$4</formula>
    </cfRule>
  </conditionalFormatting>
  <conditionalFormatting sqref="R36">
    <cfRule type="cellIs" dxfId="8698" priority="2532" operator="lessThan">
      <formula>$C$4</formula>
    </cfRule>
  </conditionalFormatting>
  <conditionalFormatting sqref="R37">
    <cfRule type="cellIs" dxfId="8697" priority="2533" operator="lessThan">
      <formula>$C$4</formula>
    </cfRule>
  </conditionalFormatting>
  <conditionalFormatting sqref="R38">
    <cfRule type="cellIs" dxfId="8696" priority="2534" operator="lessThan">
      <formula>$C$4</formula>
    </cfRule>
  </conditionalFormatting>
  <conditionalFormatting sqref="R39">
    <cfRule type="cellIs" dxfId="8695" priority="2535" operator="lessThan">
      <formula>$C$4</formula>
    </cfRule>
  </conditionalFormatting>
  <conditionalFormatting sqref="R40">
    <cfRule type="cellIs" dxfId="8694" priority="2536" operator="lessThan">
      <formula>$C$4</formula>
    </cfRule>
  </conditionalFormatting>
  <conditionalFormatting sqref="R41">
    <cfRule type="cellIs" dxfId="8693" priority="2537" operator="lessThan">
      <formula>$C$4</formula>
    </cfRule>
  </conditionalFormatting>
  <conditionalFormatting sqref="R42">
    <cfRule type="cellIs" dxfId="8692" priority="2538" operator="lessThan">
      <formula>$C$4</formula>
    </cfRule>
  </conditionalFormatting>
  <conditionalFormatting sqref="R43">
    <cfRule type="cellIs" dxfId="8691" priority="2539" operator="lessThan">
      <formula>$C$4</formula>
    </cfRule>
  </conditionalFormatting>
  <conditionalFormatting sqref="R44">
    <cfRule type="cellIs" dxfId="8690" priority="2540" operator="lessThan">
      <formula>$C$4</formula>
    </cfRule>
  </conditionalFormatting>
  <conditionalFormatting sqref="R45">
    <cfRule type="cellIs" dxfId="8689" priority="2541" operator="lessThan">
      <formula>$C$4</formula>
    </cfRule>
  </conditionalFormatting>
  <conditionalFormatting sqref="R46">
    <cfRule type="cellIs" dxfId="8688" priority="2542" operator="lessThan">
      <formula>$C$4</formula>
    </cfRule>
  </conditionalFormatting>
  <conditionalFormatting sqref="R47">
    <cfRule type="cellIs" dxfId="8687" priority="2543" operator="lessThan">
      <formula>$C$4</formula>
    </cfRule>
  </conditionalFormatting>
  <conditionalFormatting sqref="R48">
    <cfRule type="cellIs" dxfId="8686" priority="2544" operator="lessThan">
      <formula>$C$4</formula>
    </cfRule>
  </conditionalFormatting>
  <conditionalFormatting sqref="R49">
    <cfRule type="cellIs" dxfId="8685" priority="2545" operator="lessThan">
      <formula>$C$4</formula>
    </cfRule>
  </conditionalFormatting>
  <conditionalFormatting sqref="R50">
    <cfRule type="cellIs" dxfId="8684" priority="2546" operator="lessThan">
      <formula>$C$4</formula>
    </cfRule>
  </conditionalFormatting>
  <conditionalFormatting sqref="R51">
    <cfRule type="cellIs" dxfId="8683" priority="2547" operator="lessThan">
      <formula>$C$4</formula>
    </cfRule>
  </conditionalFormatting>
  <conditionalFormatting sqref="R52">
    <cfRule type="cellIs" dxfId="8682" priority="2548" operator="lessThan">
      <formula>$C$4</formula>
    </cfRule>
  </conditionalFormatting>
  <conditionalFormatting sqref="R53">
    <cfRule type="cellIs" dxfId="8681" priority="2549" operator="lessThan">
      <formula>$C$4</formula>
    </cfRule>
  </conditionalFormatting>
  <conditionalFormatting sqref="R54">
    <cfRule type="cellIs" dxfId="8680" priority="2550" operator="lessThan">
      <formula>$C$4</formula>
    </cfRule>
  </conditionalFormatting>
  <conditionalFormatting sqref="R55">
    <cfRule type="cellIs" dxfId="8679" priority="2551" operator="lessThan">
      <formula>$C$4</formula>
    </cfRule>
  </conditionalFormatting>
  <conditionalFormatting sqref="R56">
    <cfRule type="cellIs" dxfId="8678" priority="2552" operator="lessThan">
      <formula>$C$4</formula>
    </cfRule>
  </conditionalFormatting>
  <conditionalFormatting sqref="R57">
    <cfRule type="cellIs" dxfId="8677" priority="2553" operator="lessThan">
      <formula>$C$4</formula>
    </cfRule>
  </conditionalFormatting>
  <conditionalFormatting sqref="R58">
    <cfRule type="cellIs" dxfId="8676" priority="2554" operator="lessThan">
      <formula>$C$4</formula>
    </cfRule>
  </conditionalFormatting>
  <conditionalFormatting sqref="R59">
    <cfRule type="cellIs" dxfId="8675" priority="2555" operator="lessThan">
      <formula>$C$4</formula>
    </cfRule>
  </conditionalFormatting>
  <conditionalFormatting sqref="R60">
    <cfRule type="cellIs" dxfId="8674" priority="2556" operator="lessThan">
      <formula>$C$4</formula>
    </cfRule>
  </conditionalFormatting>
  <conditionalFormatting sqref="S11">
    <cfRule type="cellIs" dxfId="8673" priority="2557" operator="lessThan">
      <formula>$C$4</formula>
    </cfRule>
  </conditionalFormatting>
  <conditionalFormatting sqref="S12">
    <cfRule type="cellIs" dxfId="8672" priority="2558" operator="lessThan">
      <formula>$C$4</formula>
    </cfRule>
  </conditionalFormatting>
  <conditionalFormatting sqref="S13">
    <cfRule type="cellIs" dxfId="8671" priority="2559" operator="lessThan">
      <formula>$C$4</formula>
    </cfRule>
  </conditionalFormatting>
  <conditionalFormatting sqref="S14">
    <cfRule type="cellIs" dxfId="8670" priority="2560" operator="lessThan">
      <formula>$C$4</formula>
    </cfRule>
  </conditionalFormatting>
  <conditionalFormatting sqref="S15">
    <cfRule type="cellIs" dxfId="8669" priority="2561" operator="lessThan">
      <formula>$C$4</formula>
    </cfRule>
  </conditionalFormatting>
  <conditionalFormatting sqref="S16">
    <cfRule type="cellIs" dxfId="8668" priority="2562" operator="lessThan">
      <formula>$C$4</formula>
    </cfRule>
  </conditionalFormatting>
  <conditionalFormatting sqref="S17">
    <cfRule type="cellIs" dxfId="8667" priority="2563" operator="lessThan">
      <formula>$C$4</formula>
    </cfRule>
  </conditionalFormatting>
  <conditionalFormatting sqref="S18">
    <cfRule type="cellIs" dxfId="8666" priority="2564" operator="lessThan">
      <formula>$C$4</formula>
    </cfRule>
  </conditionalFormatting>
  <conditionalFormatting sqref="S19">
    <cfRule type="cellIs" dxfId="8665" priority="2565" operator="lessThan">
      <formula>$C$4</formula>
    </cfRule>
  </conditionalFormatting>
  <conditionalFormatting sqref="S20">
    <cfRule type="cellIs" dxfId="8664" priority="2566" operator="lessThan">
      <formula>$C$4</formula>
    </cfRule>
  </conditionalFormatting>
  <conditionalFormatting sqref="S21">
    <cfRule type="cellIs" dxfId="8663" priority="2567" operator="lessThan">
      <formula>$C$4</formula>
    </cfRule>
  </conditionalFormatting>
  <conditionalFormatting sqref="S22">
    <cfRule type="cellIs" dxfId="8662" priority="2568" operator="lessThan">
      <formula>$C$4</formula>
    </cfRule>
  </conditionalFormatting>
  <conditionalFormatting sqref="S23">
    <cfRule type="cellIs" dxfId="8661" priority="2569" operator="lessThan">
      <formula>$C$4</formula>
    </cfRule>
  </conditionalFormatting>
  <conditionalFormatting sqref="S24">
    <cfRule type="cellIs" dxfId="8660" priority="2570" operator="lessThan">
      <formula>$C$4</formula>
    </cfRule>
  </conditionalFormatting>
  <conditionalFormatting sqref="S25">
    <cfRule type="cellIs" dxfId="8659" priority="2571" operator="lessThan">
      <formula>$C$4</formula>
    </cfRule>
  </conditionalFormatting>
  <conditionalFormatting sqref="S26">
    <cfRule type="cellIs" dxfId="8658" priority="2572" operator="lessThan">
      <formula>$C$4</formula>
    </cfRule>
  </conditionalFormatting>
  <conditionalFormatting sqref="S27">
    <cfRule type="cellIs" dxfId="8657" priority="2573" operator="lessThan">
      <formula>$C$4</formula>
    </cfRule>
  </conditionalFormatting>
  <conditionalFormatting sqref="S28">
    <cfRule type="cellIs" dxfId="8656" priority="2574" operator="lessThan">
      <formula>$C$4</formula>
    </cfRule>
  </conditionalFormatting>
  <conditionalFormatting sqref="S29">
    <cfRule type="cellIs" dxfId="8655" priority="2575" operator="lessThan">
      <formula>$C$4</formula>
    </cfRule>
  </conditionalFormatting>
  <conditionalFormatting sqref="S30">
    <cfRule type="cellIs" dxfId="8654" priority="2576" operator="lessThan">
      <formula>$C$4</formula>
    </cfRule>
  </conditionalFormatting>
  <conditionalFormatting sqref="S31">
    <cfRule type="cellIs" dxfId="8653" priority="2577" operator="lessThan">
      <formula>$C$4</formula>
    </cfRule>
  </conditionalFormatting>
  <conditionalFormatting sqref="S32">
    <cfRule type="cellIs" dxfId="8652" priority="2578" operator="lessThan">
      <formula>$C$4</formula>
    </cfRule>
  </conditionalFormatting>
  <conditionalFormatting sqref="S33">
    <cfRule type="cellIs" dxfId="8651" priority="2579" operator="lessThan">
      <formula>$C$4</formula>
    </cfRule>
  </conditionalFormatting>
  <conditionalFormatting sqref="S34">
    <cfRule type="cellIs" dxfId="8650" priority="2580" operator="lessThan">
      <formula>$C$4</formula>
    </cfRule>
  </conditionalFormatting>
  <conditionalFormatting sqref="S35">
    <cfRule type="cellIs" dxfId="8649" priority="2581" operator="lessThan">
      <formula>$C$4</formula>
    </cfRule>
  </conditionalFormatting>
  <conditionalFormatting sqref="S36">
    <cfRule type="cellIs" dxfId="8648" priority="2582" operator="lessThan">
      <formula>$C$4</formula>
    </cfRule>
  </conditionalFormatting>
  <conditionalFormatting sqref="S37">
    <cfRule type="cellIs" dxfId="8647" priority="2583" operator="lessThan">
      <formula>$C$4</formula>
    </cfRule>
  </conditionalFormatting>
  <conditionalFormatting sqref="S38">
    <cfRule type="cellIs" dxfId="8646" priority="2584" operator="lessThan">
      <formula>$C$4</formula>
    </cfRule>
  </conditionalFormatting>
  <conditionalFormatting sqref="S39">
    <cfRule type="cellIs" dxfId="8645" priority="2585" operator="lessThan">
      <formula>$C$4</formula>
    </cfRule>
  </conditionalFormatting>
  <conditionalFormatting sqref="S40">
    <cfRule type="cellIs" dxfId="8644" priority="2586" operator="lessThan">
      <formula>$C$4</formula>
    </cfRule>
  </conditionalFormatting>
  <conditionalFormatting sqref="S41">
    <cfRule type="cellIs" dxfId="8643" priority="2587" operator="lessThan">
      <formula>$C$4</formula>
    </cfRule>
  </conditionalFormatting>
  <conditionalFormatting sqref="S42">
    <cfRule type="cellIs" dxfId="8642" priority="2588" operator="lessThan">
      <formula>$C$4</formula>
    </cfRule>
  </conditionalFormatting>
  <conditionalFormatting sqref="S43">
    <cfRule type="cellIs" dxfId="8641" priority="2589" operator="lessThan">
      <formula>$C$4</formula>
    </cfRule>
  </conditionalFormatting>
  <conditionalFormatting sqref="S44">
    <cfRule type="cellIs" dxfId="8640" priority="2590" operator="lessThan">
      <formula>$C$4</formula>
    </cfRule>
  </conditionalFormatting>
  <conditionalFormatting sqref="S45">
    <cfRule type="cellIs" dxfId="8639" priority="2591" operator="lessThan">
      <formula>$C$4</formula>
    </cfRule>
  </conditionalFormatting>
  <conditionalFormatting sqref="S46">
    <cfRule type="cellIs" dxfId="8638" priority="2592" operator="lessThan">
      <formula>$C$4</formula>
    </cfRule>
  </conditionalFormatting>
  <conditionalFormatting sqref="S47">
    <cfRule type="cellIs" dxfId="8637" priority="2593" operator="lessThan">
      <formula>$C$4</formula>
    </cfRule>
  </conditionalFormatting>
  <conditionalFormatting sqref="S48">
    <cfRule type="cellIs" dxfId="8636" priority="2594" operator="lessThan">
      <formula>$C$4</formula>
    </cfRule>
  </conditionalFormatting>
  <conditionalFormatting sqref="S49">
    <cfRule type="cellIs" dxfId="8635" priority="2595" operator="lessThan">
      <formula>$C$4</formula>
    </cfRule>
  </conditionalFormatting>
  <conditionalFormatting sqref="S50">
    <cfRule type="cellIs" dxfId="8634" priority="2596" operator="lessThan">
      <formula>$C$4</formula>
    </cfRule>
  </conditionalFormatting>
  <conditionalFormatting sqref="S51">
    <cfRule type="cellIs" dxfId="8633" priority="2597" operator="lessThan">
      <formula>$C$4</formula>
    </cfRule>
  </conditionalFormatting>
  <conditionalFormatting sqref="S52">
    <cfRule type="cellIs" dxfId="8632" priority="2598" operator="lessThan">
      <formula>$C$4</formula>
    </cfRule>
  </conditionalFormatting>
  <conditionalFormatting sqref="S53">
    <cfRule type="cellIs" dxfId="8631" priority="2599" operator="lessThan">
      <formula>$C$4</formula>
    </cfRule>
  </conditionalFormatting>
  <conditionalFormatting sqref="S54">
    <cfRule type="cellIs" dxfId="8630" priority="2600" operator="lessThan">
      <formula>$C$4</formula>
    </cfRule>
  </conditionalFormatting>
  <conditionalFormatting sqref="S55">
    <cfRule type="cellIs" dxfId="8629" priority="2601" operator="lessThan">
      <formula>$C$4</formula>
    </cfRule>
  </conditionalFormatting>
  <conditionalFormatting sqref="S56">
    <cfRule type="cellIs" dxfId="8628" priority="2602" operator="lessThan">
      <formula>$C$4</formula>
    </cfRule>
  </conditionalFormatting>
  <conditionalFormatting sqref="S57">
    <cfRule type="cellIs" dxfId="8627" priority="2603" operator="lessThan">
      <formula>$C$4</formula>
    </cfRule>
  </conditionalFormatting>
  <conditionalFormatting sqref="S58">
    <cfRule type="cellIs" dxfId="8626" priority="2604" operator="lessThan">
      <formula>$C$4</formula>
    </cfRule>
  </conditionalFormatting>
  <conditionalFormatting sqref="S59">
    <cfRule type="cellIs" dxfId="8625" priority="2605" operator="lessThan">
      <formula>$C$4</formula>
    </cfRule>
  </conditionalFormatting>
  <conditionalFormatting sqref="S60">
    <cfRule type="cellIs" dxfId="8624" priority="2606" operator="lessThan">
      <formula>$C$4</formula>
    </cfRule>
  </conditionalFormatting>
  <conditionalFormatting sqref="U11">
    <cfRule type="cellIs" dxfId="8623" priority="2607" operator="lessThan">
      <formula>$C$4</formula>
    </cfRule>
  </conditionalFormatting>
  <conditionalFormatting sqref="U12">
    <cfRule type="cellIs" dxfId="8622" priority="2608" operator="lessThan">
      <formula>$C$4</formula>
    </cfRule>
  </conditionalFormatting>
  <conditionalFormatting sqref="U13">
    <cfRule type="cellIs" dxfId="8621" priority="2609" operator="lessThan">
      <formula>$C$4</formula>
    </cfRule>
  </conditionalFormatting>
  <conditionalFormatting sqref="U14">
    <cfRule type="cellIs" dxfId="8620" priority="2610" operator="lessThan">
      <formula>$C$4</formula>
    </cfRule>
  </conditionalFormatting>
  <conditionalFormatting sqref="U15">
    <cfRule type="cellIs" dxfId="8619" priority="2611" operator="lessThan">
      <formula>$C$4</formula>
    </cfRule>
  </conditionalFormatting>
  <conditionalFormatting sqref="U16">
    <cfRule type="cellIs" dxfId="8618" priority="2612" operator="lessThan">
      <formula>$C$4</formula>
    </cfRule>
  </conditionalFormatting>
  <conditionalFormatting sqref="U17">
    <cfRule type="cellIs" dxfId="8617" priority="2613" operator="lessThan">
      <formula>$C$4</formula>
    </cfRule>
  </conditionalFormatting>
  <conditionalFormatting sqref="U18">
    <cfRule type="cellIs" dxfId="8616" priority="2614" operator="lessThan">
      <formula>$C$4</formula>
    </cfRule>
  </conditionalFormatting>
  <conditionalFormatting sqref="U19">
    <cfRule type="cellIs" dxfId="8615" priority="2615" operator="lessThan">
      <formula>$C$4</formula>
    </cfRule>
  </conditionalFormatting>
  <conditionalFormatting sqref="U20">
    <cfRule type="cellIs" dxfId="8614" priority="2616" operator="lessThan">
      <formula>$C$4</formula>
    </cfRule>
  </conditionalFormatting>
  <conditionalFormatting sqref="U21">
    <cfRule type="cellIs" dxfId="8613" priority="2617" operator="lessThan">
      <formula>$C$4</formula>
    </cfRule>
  </conditionalFormatting>
  <conditionalFormatting sqref="U22">
    <cfRule type="cellIs" dxfId="8612" priority="2618" operator="lessThan">
      <formula>$C$4</formula>
    </cfRule>
  </conditionalFormatting>
  <conditionalFormatting sqref="U23">
    <cfRule type="cellIs" dxfId="8611" priority="2619" operator="lessThan">
      <formula>$C$4</formula>
    </cfRule>
  </conditionalFormatting>
  <conditionalFormatting sqref="U24">
    <cfRule type="cellIs" dxfId="8610" priority="2620" operator="lessThan">
      <formula>$C$4</formula>
    </cfRule>
  </conditionalFormatting>
  <conditionalFormatting sqref="U25">
    <cfRule type="cellIs" dxfId="8609" priority="2621" operator="lessThan">
      <formula>$C$4</formula>
    </cfRule>
  </conditionalFormatting>
  <conditionalFormatting sqref="U26">
    <cfRule type="cellIs" dxfId="8608" priority="2622" operator="lessThan">
      <formula>$C$4</formula>
    </cfRule>
  </conditionalFormatting>
  <conditionalFormatting sqref="U27">
    <cfRule type="cellIs" dxfId="8607" priority="2623" operator="lessThan">
      <formula>$C$4</formula>
    </cfRule>
  </conditionalFormatting>
  <conditionalFormatting sqref="U28">
    <cfRule type="cellIs" dxfId="8606" priority="2624" operator="lessThan">
      <formula>$C$4</formula>
    </cfRule>
  </conditionalFormatting>
  <conditionalFormatting sqref="U29">
    <cfRule type="cellIs" dxfId="8605" priority="2625" operator="lessThan">
      <formula>$C$4</formula>
    </cfRule>
  </conditionalFormatting>
  <conditionalFormatting sqref="U30">
    <cfRule type="cellIs" dxfId="8604" priority="2626" operator="lessThan">
      <formula>$C$4</formula>
    </cfRule>
  </conditionalFormatting>
  <conditionalFormatting sqref="U31">
    <cfRule type="cellIs" dxfId="8603" priority="2627" operator="lessThan">
      <formula>$C$4</formula>
    </cfRule>
  </conditionalFormatting>
  <conditionalFormatting sqref="U32">
    <cfRule type="cellIs" dxfId="8602" priority="2628" operator="lessThan">
      <formula>$C$4</formula>
    </cfRule>
  </conditionalFormatting>
  <conditionalFormatting sqref="U33">
    <cfRule type="cellIs" dxfId="8601" priority="2629" operator="lessThan">
      <formula>$C$4</formula>
    </cfRule>
  </conditionalFormatting>
  <conditionalFormatting sqref="U34">
    <cfRule type="cellIs" dxfId="8600" priority="2630" operator="lessThan">
      <formula>$C$4</formula>
    </cfRule>
  </conditionalFormatting>
  <conditionalFormatting sqref="U35">
    <cfRule type="cellIs" dxfId="8599" priority="2631" operator="lessThan">
      <formula>$C$4</formula>
    </cfRule>
  </conditionalFormatting>
  <conditionalFormatting sqref="U36">
    <cfRule type="cellIs" dxfId="8598" priority="2632" operator="lessThan">
      <formula>$C$4</formula>
    </cfRule>
  </conditionalFormatting>
  <conditionalFormatting sqref="U37">
    <cfRule type="cellIs" dxfId="8597" priority="2633" operator="lessThan">
      <formula>$C$4</formula>
    </cfRule>
  </conditionalFormatting>
  <conditionalFormatting sqref="U38">
    <cfRule type="cellIs" dxfId="8596" priority="2634" operator="lessThan">
      <formula>$C$4</formula>
    </cfRule>
  </conditionalFormatting>
  <conditionalFormatting sqref="U39">
    <cfRule type="cellIs" dxfId="8595" priority="2635" operator="lessThan">
      <formula>$C$4</formula>
    </cfRule>
  </conditionalFormatting>
  <conditionalFormatting sqref="U40">
    <cfRule type="cellIs" dxfId="8594" priority="2636" operator="lessThan">
      <formula>$C$4</formula>
    </cfRule>
  </conditionalFormatting>
  <conditionalFormatting sqref="U41">
    <cfRule type="cellIs" dxfId="8593" priority="2637" operator="lessThan">
      <formula>$C$4</formula>
    </cfRule>
  </conditionalFormatting>
  <conditionalFormatting sqref="U42">
    <cfRule type="cellIs" dxfId="8592" priority="2638" operator="lessThan">
      <formula>$C$4</formula>
    </cfRule>
  </conditionalFormatting>
  <conditionalFormatting sqref="U43">
    <cfRule type="cellIs" dxfId="8591" priority="2639" operator="lessThan">
      <formula>$C$4</formula>
    </cfRule>
  </conditionalFormatting>
  <conditionalFormatting sqref="U44">
    <cfRule type="cellIs" dxfId="8590" priority="2640" operator="lessThan">
      <formula>$C$4</formula>
    </cfRule>
  </conditionalFormatting>
  <conditionalFormatting sqref="U45">
    <cfRule type="cellIs" dxfId="8589" priority="2641" operator="lessThan">
      <formula>$C$4</formula>
    </cfRule>
  </conditionalFormatting>
  <conditionalFormatting sqref="U46">
    <cfRule type="cellIs" dxfId="8588" priority="2642" operator="lessThan">
      <formula>$C$4</formula>
    </cfRule>
  </conditionalFormatting>
  <conditionalFormatting sqref="U47">
    <cfRule type="cellIs" dxfId="8587" priority="2643" operator="lessThan">
      <formula>$C$4</formula>
    </cfRule>
  </conditionalFormatting>
  <conditionalFormatting sqref="U48">
    <cfRule type="cellIs" dxfId="8586" priority="2644" operator="lessThan">
      <formula>$C$4</formula>
    </cfRule>
  </conditionalFormatting>
  <conditionalFormatting sqref="U49">
    <cfRule type="cellIs" dxfId="8585" priority="2645" operator="lessThan">
      <formula>$C$4</formula>
    </cfRule>
  </conditionalFormatting>
  <conditionalFormatting sqref="U50">
    <cfRule type="cellIs" dxfId="8584" priority="2646" operator="lessThan">
      <formula>$C$4</formula>
    </cfRule>
  </conditionalFormatting>
  <conditionalFormatting sqref="U51">
    <cfRule type="cellIs" dxfId="8583" priority="2647" operator="lessThan">
      <formula>$C$4</formula>
    </cfRule>
  </conditionalFormatting>
  <conditionalFormatting sqref="U52">
    <cfRule type="cellIs" dxfId="8582" priority="2648" operator="lessThan">
      <formula>$C$4</formula>
    </cfRule>
  </conditionalFormatting>
  <conditionalFormatting sqref="U53">
    <cfRule type="cellIs" dxfId="8581" priority="2649" operator="lessThan">
      <formula>$C$4</formula>
    </cfRule>
  </conditionalFormatting>
  <conditionalFormatting sqref="U54">
    <cfRule type="cellIs" dxfId="8580" priority="2650" operator="lessThan">
      <formula>$C$4</formula>
    </cfRule>
  </conditionalFormatting>
  <conditionalFormatting sqref="U55">
    <cfRule type="cellIs" dxfId="8579" priority="2651" operator="lessThan">
      <formula>$C$4</formula>
    </cfRule>
  </conditionalFormatting>
  <conditionalFormatting sqref="U56">
    <cfRule type="cellIs" dxfId="8578" priority="2652" operator="lessThan">
      <formula>$C$4</formula>
    </cfRule>
  </conditionalFormatting>
  <conditionalFormatting sqref="U57">
    <cfRule type="cellIs" dxfId="8577" priority="2653" operator="lessThan">
      <formula>$C$4</formula>
    </cfRule>
  </conditionalFormatting>
  <conditionalFormatting sqref="U58">
    <cfRule type="cellIs" dxfId="8576" priority="2654" operator="lessThan">
      <formula>$C$4</formula>
    </cfRule>
  </conditionalFormatting>
  <conditionalFormatting sqref="U59">
    <cfRule type="cellIs" dxfId="8575" priority="2655" operator="lessThan">
      <formula>$C$4</formula>
    </cfRule>
  </conditionalFormatting>
  <conditionalFormatting sqref="U60">
    <cfRule type="cellIs" dxfId="8574" priority="2656" operator="lessThan">
      <formula>$C$4</formula>
    </cfRule>
  </conditionalFormatting>
  <conditionalFormatting sqref="V11">
    <cfRule type="cellIs" dxfId="8573" priority="2657" operator="lessThan">
      <formula>$C$4</formula>
    </cfRule>
  </conditionalFormatting>
  <conditionalFormatting sqref="V12">
    <cfRule type="cellIs" dxfId="8572" priority="2658" operator="lessThan">
      <formula>$C$4</formula>
    </cfRule>
  </conditionalFormatting>
  <conditionalFormatting sqref="V13">
    <cfRule type="cellIs" dxfId="8571" priority="2659" operator="lessThan">
      <formula>$C$4</formula>
    </cfRule>
  </conditionalFormatting>
  <conditionalFormatting sqref="V14">
    <cfRule type="cellIs" dxfId="8570" priority="2660" operator="lessThan">
      <formula>$C$4</formula>
    </cfRule>
  </conditionalFormatting>
  <conditionalFormatting sqref="V15">
    <cfRule type="cellIs" dxfId="8569" priority="2661" operator="lessThan">
      <formula>$C$4</formula>
    </cfRule>
  </conditionalFormatting>
  <conditionalFormatting sqref="V16">
    <cfRule type="cellIs" dxfId="8568" priority="2662" operator="lessThan">
      <formula>$C$4</formula>
    </cfRule>
  </conditionalFormatting>
  <conditionalFormatting sqref="V17">
    <cfRule type="cellIs" dxfId="8567" priority="2663" operator="lessThan">
      <formula>$C$4</formula>
    </cfRule>
  </conditionalFormatting>
  <conditionalFormatting sqref="V18">
    <cfRule type="cellIs" dxfId="8566" priority="2664" operator="lessThan">
      <formula>$C$4</formula>
    </cfRule>
  </conditionalFormatting>
  <conditionalFormatting sqref="V19">
    <cfRule type="cellIs" dxfId="8565" priority="2665" operator="lessThan">
      <formula>$C$4</formula>
    </cfRule>
  </conditionalFormatting>
  <conditionalFormatting sqref="V20">
    <cfRule type="cellIs" dxfId="8564" priority="2666" operator="lessThan">
      <formula>$C$4</formula>
    </cfRule>
  </conditionalFormatting>
  <conditionalFormatting sqref="V21">
    <cfRule type="cellIs" dxfId="8563" priority="2667" operator="lessThan">
      <formula>$C$4</formula>
    </cfRule>
  </conditionalFormatting>
  <conditionalFormatting sqref="V22">
    <cfRule type="cellIs" dxfId="8562" priority="2668" operator="lessThan">
      <formula>$C$4</formula>
    </cfRule>
  </conditionalFormatting>
  <conditionalFormatting sqref="V23">
    <cfRule type="cellIs" dxfId="8561" priority="2669" operator="lessThan">
      <formula>$C$4</formula>
    </cfRule>
  </conditionalFormatting>
  <conditionalFormatting sqref="V24">
    <cfRule type="cellIs" dxfId="8560" priority="2670" operator="lessThan">
      <formula>$C$4</formula>
    </cfRule>
  </conditionalFormatting>
  <conditionalFormatting sqref="V25">
    <cfRule type="cellIs" dxfId="8559" priority="2671" operator="lessThan">
      <formula>$C$4</formula>
    </cfRule>
  </conditionalFormatting>
  <conditionalFormatting sqref="V26">
    <cfRule type="cellIs" dxfId="8558" priority="2672" operator="lessThan">
      <formula>$C$4</formula>
    </cfRule>
  </conditionalFormatting>
  <conditionalFormatting sqref="V27">
    <cfRule type="cellIs" dxfId="8557" priority="2673" operator="lessThan">
      <formula>$C$4</formula>
    </cfRule>
  </conditionalFormatting>
  <conditionalFormatting sqref="V28">
    <cfRule type="cellIs" dxfId="8556" priority="2674" operator="lessThan">
      <formula>$C$4</formula>
    </cfRule>
  </conditionalFormatting>
  <conditionalFormatting sqref="V29">
    <cfRule type="cellIs" dxfId="8555" priority="2675" operator="lessThan">
      <formula>$C$4</formula>
    </cfRule>
  </conditionalFormatting>
  <conditionalFormatting sqref="V30">
    <cfRule type="cellIs" dxfId="8554" priority="2676" operator="lessThan">
      <formula>$C$4</formula>
    </cfRule>
  </conditionalFormatting>
  <conditionalFormatting sqref="V31">
    <cfRule type="cellIs" dxfId="8553" priority="2677" operator="lessThan">
      <formula>$C$4</formula>
    </cfRule>
  </conditionalFormatting>
  <conditionalFormatting sqref="V32">
    <cfRule type="cellIs" dxfId="8552" priority="2678" operator="lessThan">
      <formula>$C$4</formula>
    </cfRule>
  </conditionalFormatting>
  <conditionalFormatting sqref="V33">
    <cfRule type="cellIs" dxfId="8551" priority="2679" operator="lessThan">
      <formula>$C$4</formula>
    </cfRule>
  </conditionalFormatting>
  <conditionalFormatting sqref="V34">
    <cfRule type="cellIs" dxfId="8550" priority="2680" operator="lessThan">
      <formula>$C$4</formula>
    </cfRule>
  </conditionalFormatting>
  <conditionalFormatting sqref="V35">
    <cfRule type="cellIs" dxfId="8549" priority="2681" operator="lessThan">
      <formula>$C$4</formula>
    </cfRule>
  </conditionalFormatting>
  <conditionalFormatting sqref="V36">
    <cfRule type="cellIs" dxfId="8548" priority="2682" operator="lessThan">
      <formula>$C$4</formula>
    </cfRule>
  </conditionalFormatting>
  <conditionalFormatting sqref="V37">
    <cfRule type="cellIs" dxfId="8547" priority="2683" operator="lessThan">
      <formula>$C$4</formula>
    </cfRule>
  </conditionalFormatting>
  <conditionalFormatting sqref="V38">
    <cfRule type="cellIs" dxfId="8546" priority="2684" operator="lessThan">
      <formula>$C$4</formula>
    </cfRule>
  </conditionalFormatting>
  <conditionalFormatting sqref="V39">
    <cfRule type="cellIs" dxfId="8545" priority="2685" operator="lessThan">
      <formula>$C$4</formula>
    </cfRule>
  </conditionalFormatting>
  <conditionalFormatting sqref="V40">
    <cfRule type="cellIs" dxfId="8544" priority="2686" operator="lessThan">
      <formula>$C$4</formula>
    </cfRule>
  </conditionalFormatting>
  <conditionalFormatting sqref="V41">
    <cfRule type="cellIs" dxfId="8543" priority="2687" operator="lessThan">
      <formula>$C$4</formula>
    </cfRule>
  </conditionalFormatting>
  <conditionalFormatting sqref="V42">
    <cfRule type="cellIs" dxfId="8542" priority="2688" operator="lessThan">
      <formula>$C$4</formula>
    </cfRule>
  </conditionalFormatting>
  <conditionalFormatting sqref="V43">
    <cfRule type="cellIs" dxfId="8541" priority="2689" operator="lessThan">
      <formula>$C$4</formula>
    </cfRule>
  </conditionalFormatting>
  <conditionalFormatting sqref="V44">
    <cfRule type="cellIs" dxfId="8540" priority="2690" operator="lessThan">
      <formula>$C$4</formula>
    </cfRule>
  </conditionalFormatting>
  <conditionalFormatting sqref="V45">
    <cfRule type="cellIs" dxfId="8539" priority="2691" operator="lessThan">
      <formula>$C$4</formula>
    </cfRule>
  </conditionalFormatting>
  <conditionalFormatting sqref="V46">
    <cfRule type="cellIs" dxfId="8538" priority="2692" operator="lessThan">
      <formula>$C$4</formula>
    </cfRule>
  </conditionalFormatting>
  <conditionalFormatting sqref="V47">
    <cfRule type="cellIs" dxfId="8537" priority="2693" operator="lessThan">
      <formula>$C$4</formula>
    </cfRule>
  </conditionalFormatting>
  <conditionalFormatting sqref="V48">
    <cfRule type="cellIs" dxfId="8536" priority="2694" operator="lessThan">
      <formula>$C$4</formula>
    </cfRule>
  </conditionalFormatting>
  <conditionalFormatting sqref="V49">
    <cfRule type="cellIs" dxfId="8535" priority="2695" operator="lessThan">
      <formula>$C$4</formula>
    </cfRule>
  </conditionalFormatting>
  <conditionalFormatting sqref="V50">
    <cfRule type="cellIs" dxfId="8534" priority="2696" operator="lessThan">
      <formula>$C$4</formula>
    </cfRule>
  </conditionalFormatting>
  <conditionalFormatting sqref="V51">
    <cfRule type="cellIs" dxfId="8533" priority="2697" operator="lessThan">
      <formula>$C$4</formula>
    </cfRule>
  </conditionalFormatting>
  <conditionalFormatting sqref="V52">
    <cfRule type="cellIs" dxfId="8532" priority="2698" operator="lessThan">
      <formula>$C$4</formula>
    </cfRule>
  </conditionalFormatting>
  <conditionalFormatting sqref="V53">
    <cfRule type="cellIs" dxfId="8531" priority="2699" operator="lessThan">
      <formula>$C$4</formula>
    </cfRule>
  </conditionalFormatting>
  <conditionalFormatting sqref="V54">
    <cfRule type="cellIs" dxfId="8530" priority="2700" operator="lessThan">
      <formula>$C$4</formula>
    </cfRule>
  </conditionalFormatting>
  <conditionalFormatting sqref="V55">
    <cfRule type="cellIs" dxfId="8529" priority="2701" operator="lessThan">
      <formula>$C$4</formula>
    </cfRule>
  </conditionalFormatting>
  <conditionalFormatting sqref="V56">
    <cfRule type="cellIs" dxfId="8528" priority="2702" operator="lessThan">
      <formula>$C$4</formula>
    </cfRule>
  </conditionalFormatting>
  <conditionalFormatting sqref="V57">
    <cfRule type="cellIs" dxfId="8527" priority="2703" operator="lessThan">
      <formula>$C$4</formula>
    </cfRule>
  </conditionalFormatting>
  <conditionalFormatting sqref="V58">
    <cfRule type="cellIs" dxfId="8526" priority="2704" operator="lessThan">
      <formula>$C$4</formula>
    </cfRule>
  </conditionalFormatting>
  <conditionalFormatting sqref="V59">
    <cfRule type="cellIs" dxfId="8525" priority="2705" operator="lessThan">
      <formula>$C$4</formula>
    </cfRule>
  </conditionalFormatting>
  <conditionalFormatting sqref="V60">
    <cfRule type="cellIs" dxfId="8524" priority="2706" operator="lessThan">
      <formula>$C$4</formula>
    </cfRule>
  </conditionalFormatting>
  <conditionalFormatting sqref="CR11">
    <cfRule type="cellIs" dxfId="8523" priority="2707" operator="lessThan">
      <formula>$C$4</formula>
    </cfRule>
  </conditionalFormatting>
  <conditionalFormatting sqref="CR11">
    <cfRule type="cellIs" dxfId="8522" priority="2708" operator="lessThan">
      <formula>$C$4</formula>
    </cfRule>
  </conditionalFormatting>
  <conditionalFormatting sqref="CR12">
    <cfRule type="cellIs" dxfId="8521" priority="2709" operator="lessThan">
      <formula>$C$4</formula>
    </cfRule>
  </conditionalFormatting>
  <conditionalFormatting sqref="CR12">
    <cfRule type="cellIs" dxfId="8520" priority="2710" operator="lessThan">
      <formula>$C$4</formula>
    </cfRule>
  </conditionalFormatting>
  <conditionalFormatting sqref="CR13">
    <cfRule type="cellIs" dxfId="8519" priority="2711" operator="lessThan">
      <formula>$C$4</formula>
    </cfRule>
  </conditionalFormatting>
  <conditionalFormatting sqref="CR13">
    <cfRule type="cellIs" dxfId="8518" priority="2712" operator="lessThan">
      <formula>$C$4</formula>
    </cfRule>
  </conditionalFormatting>
  <conditionalFormatting sqref="CR14">
    <cfRule type="cellIs" dxfId="8517" priority="2713" operator="lessThan">
      <formula>$C$4</formula>
    </cfRule>
  </conditionalFormatting>
  <conditionalFormatting sqref="CR14">
    <cfRule type="cellIs" dxfId="8516" priority="2714" operator="lessThan">
      <formula>$C$4</formula>
    </cfRule>
  </conditionalFormatting>
  <conditionalFormatting sqref="CR15">
    <cfRule type="cellIs" dxfId="8515" priority="2715" operator="lessThan">
      <formula>$C$4</formula>
    </cfRule>
  </conditionalFormatting>
  <conditionalFormatting sqref="CR15">
    <cfRule type="cellIs" dxfId="8514" priority="2716" operator="lessThan">
      <formula>$C$4</formula>
    </cfRule>
  </conditionalFormatting>
  <conditionalFormatting sqref="CR16">
    <cfRule type="cellIs" dxfId="8513" priority="2717" operator="lessThan">
      <formula>$C$4</formula>
    </cfRule>
  </conditionalFormatting>
  <conditionalFormatting sqref="CR16">
    <cfRule type="cellIs" dxfId="8512" priority="2718" operator="lessThan">
      <formula>$C$4</formula>
    </cfRule>
  </conditionalFormatting>
  <conditionalFormatting sqref="CR17">
    <cfRule type="cellIs" dxfId="8511" priority="2719" operator="lessThan">
      <formula>$C$4</formula>
    </cfRule>
  </conditionalFormatting>
  <conditionalFormatting sqref="CR17">
    <cfRule type="cellIs" dxfId="8510" priority="2720" operator="lessThan">
      <formula>$C$4</formula>
    </cfRule>
  </conditionalFormatting>
  <conditionalFormatting sqref="CR18">
    <cfRule type="cellIs" dxfId="8509" priority="2721" operator="lessThan">
      <formula>$C$4</formula>
    </cfRule>
  </conditionalFormatting>
  <conditionalFormatting sqref="CR18">
    <cfRule type="cellIs" dxfId="8508" priority="2722" operator="lessThan">
      <formula>$C$4</formula>
    </cfRule>
  </conditionalFormatting>
  <conditionalFormatting sqref="CR19">
    <cfRule type="cellIs" dxfId="8507" priority="2723" operator="lessThan">
      <formula>$C$4</formula>
    </cfRule>
  </conditionalFormatting>
  <conditionalFormatting sqref="CR19">
    <cfRule type="cellIs" dxfId="8506" priority="2724" operator="lessThan">
      <formula>$C$4</formula>
    </cfRule>
  </conditionalFormatting>
  <conditionalFormatting sqref="CR20">
    <cfRule type="cellIs" dxfId="8505" priority="2725" operator="lessThan">
      <formula>$C$4</formula>
    </cfRule>
  </conditionalFormatting>
  <conditionalFormatting sqref="CR20">
    <cfRule type="cellIs" dxfId="8504" priority="2726" operator="lessThan">
      <formula>$C$4</formula>
    </cfRule>
  </conditionalFormatting>
  <conditionalFormatting sqref="CR21">
    <cfRule type="cellIs" dxfId="8503" priority="2727" operator="lessThan">
      <formula>$C$4</formula>
    </cfRule>
  </conditionalFormatting>
  <conditionalFormatting sqref="CR21">
    <cfRule type="cellIs" dxfId="8502" priority="2728" operator="lessThan">
      <formula>$C$4</formula>
    </cfRule>
  </conditionalFormatting>
  <conditionalFormatting sqref="CR22">
    <cfRule type="cellIs" dxfId="8501" priority="2729" operator="lessThan">
      <formula>$C$4</formula>
    </cfRule>
  </conditionalFormatting>
  <conditionalFormatting sqref="CR22">
    <cfRule type="cellIs" dxfId="8500" priority="2730" operator="lessThan">
      <formula>$C$4</formula>
    </cfRule>
  </conditionalFormatting>
  <conditionalFormatting sqref="CR23">
    <cfRule type="cellIs" dxfId="8499" priority="2731" operator="lessThan">
      <formula>$C$4</formula>
    </cfRule>
  </conditionalFormatting>
  <conditionalFormatting sqref="CR23">
    <cfRule type="cellIs" dxfId="8498" priority="2732" operator="lessThan">
      <formula>$C$4</formula>
    </cfRule>
  </conditionalFormatting>
  <conditionalFormatting sqref="CR24">
    <cfRule type="cellIs" dxfId="8497" priority="2733" operator="lessThan">
      <formula>$C$4</formula>
    </cfRule>
  </conditionalFormatting>
  <conditionalFormatting sqref="CR24">
    <cfRule type="cellIs" dxfId="8496" priority="2734" operator="lessThan">
      <formula>$C$4</formula>
    </cfRule>
  </conditionalFormatting>
  <conditionalFormatting sqref="CR25">
    <cfRule type="cellIs" dxfId="8495" priority="2735" operator="lessThan">
      <formula>$C$4</formula>
    </cfRule>
  </conditionalFormatting>
  <conditionalFormatting sqref="CR25">
    <cfRule type="cellIs" dxfId="8494" priority="2736" operator="lessThan">
      <formula>$C$4</formula>
    </cfRule>
  </conditionalFormatting>
  <conditionalFormatting sqref="CR26">
    <cfRule type="cellIs" dxfId="8493" priority="2737" operator="lessThan">
      <formula>$C$4</formula>
    </cfRule>
  </conditionalFormatting>
  <conditionalFormatting sqref="CR26">
    <cfRule type="cellIs" dxfId="8492" priority="2738" operator="lessThan">
      <formula>$C$4</formula>
    </cfRule>
  </conditionalFormatting>
  <conditionalFormatting sqref="CR27">
    <cfRule type="cellIs" dxfId="8491" priority="2739" operator="lessThan">
      <formula>$C$4</formula>
    </cfRule>
  </conditionalFormatting>
  <conditionalFormatting sqref="CR27">
    <cfRule type="cellIs" dxfId="8490" priority="2740" operator="lessThan">
      <formula>$C$4</formula>
    </cfRule>
  </conditionalFormatting>
  <conditionalFormatting sqref="CR28">
    <cfRule type="cellIs" dxfId="8489" priority="2741" operator="lessThan">
      <formula>$C$4</formula>
    </cfRule>
  </conditionalFormatting>
  <conditionalFormatting sqref="CR28">
    <cfRule type="cellIs" dxfId="8488" priority="2742" operator="lessThan">
      <formula>$C$4</formula>
    </cfRule>
  </conditionalFormatting>
  <conditionalFormatting sqref="CR29">
    <cfRule type="cellIs" dxfId="8487" priority="2743" operator="lessThan">
      <formula>$C$4</formula>
    </cfRule>
  </conditionalFormatting>
  <conditionalFormatting sqref="CR29">
    <cfRule type="cellIs" dxfId="8486" priority="2744" operator="lessThan">
      <formula>$C$4</formula>
    </cfRule>
  </conditionalFormatting>
  <conditionalFormatting sqref="CR30">
    <cfRule type="cellIs" dxfId="8485" priority="2745" operator="lessThan">
      <formula>$C$4</formula>
    </cfRule>
  </conditionalFormatting>
  <conditionalFormatting sqref="CR30">
    <cfRule type="cellIs" dxfId="8484" priority="2746" operator="lessThan">
      <formula>$C$4</formula>
    </cfRule>
  </conditionalFormatting>
  <conditionalFormatting sqref="CR31">
    <cfRule type="cellIs" dxfId="8483" priority="2747" operator="lessThan">
      <formula>$C$4</formula>
    </cfRule>
  </conditionalFormatting>
  <conditionalFormatting sqref="CR31">
    <cfRule type="cellIs" dxfId="8482" priority="2748" operator="lessThan">
      <formula>$C$4</formula>
    </cfRule>
  </conditionalFormatting>
  <conditionalFormatting sqref="CR32">
    <cfRule type="cellIs" dxfId="8481" priority="2749" operator="lessThan">
      <formula>$C$4</formula>
    </cfRule>
  </conditionalFormatting>
  <conditionalFormatting sqref="CR32">
    <cfRule type="cellIs" dxfId="8480" priority="2750" operator="lessThan">
      <formula>$C$4</formula>
    </cfRule>
  </conditionalFormatting>
  <conditionalFormatting sqref="CR33">
    <cfRule type="cellIs" dxfId="8479" priority="2751" operator="lessThan">
      <formula>$C$4</formula>
    </cfRule>
  </conditionalFormatting>
  <conditionalFormatting sqref="CR33">
    <cfRule type="cellIs" dxfId="8478" priority="2752" operator="lessThan">
      <formula>$C$4</formula>
    </cfRule>
  </conditionalFormatting>
  <conditionalFormatting sqref="CR34">
    <cfRule type="cellIs" dxfId="8477" priority="2753" operator="lessThan">
      <formula>$C$4</formula>
    </cfRule>
  </conditionalFormatting>
  <conditionalFormatting sqref="CR34">
    <cfRule type="cellIs" dxfId="8476" priority="2754" operator="lessThan">
      <formula>$C$4</formula>
    </cfRule>
  </conditionalFormatting>
  <conditionalFormatting sqref="CR35">
    <cfRule type="cellIs" dxfId="8475" priority="2755" operator="lessThan">
      <formula>$C$4</formula>
    </cfRule>
  </conditionalFormatting>
  <conditionalFormatting sqref="CR35">
    <cfRule type="cellIs" dxfId="8474" priority="2756" operator="lessThan">
      <formula>$C$4</formula>
    </cfRule>
  </conditionalFormatting>
  <conditionalFormatting sqref="CR36">
    <cfRule type="cellIs" dxfId="8473" priority="2757" operator="lessThan">
      <formula>$C$4</formula>
    </cfRule>
  </conditionalFormatting>
  <conditionalFormatting sqref="CR36">
    <cfRule type="cellIs" dxfId="8472" priority="2758" operator="lessThan">
      <formula>$C$4</formula>
    </cfRule>
  </conditionalFormatting>
  <conditionalFormatting sqref="CR37">
    <cfRule type="cellIs" dxfId="8471" priority="2759" operator="lessThan">
      <formula>$C$4</formula>
    </cfRule>
  </conditionalFormatting>
  <conditionalFormatting sqref="CR37">
    <cfRule type="cellIs" dxfId="8470" priority="2760" operator="lessThan">
      <formula>$C$4</formula>
    </cfRule>
  </conditionalFormatting>
  <conditionalFormatting sqref="CR38">
    <cfRule type="cellIs" dxfId="8469" priority="2761" operator="lessThan">
      <formula>$C$4</formula>
    </cfRule>
  </conditionalFormatting>
  <conditionalFormatting sqref="CR38">
    <cfRule type="cellIs" dxfId="8468" priority="2762" operator="lessThan">
      <formula>$C$4</formula>
    </cfRule>
  </conditionalFormatting>
  <conditionalFormatting sqref="CR39">
    <cfRule type="cellIs" dxfId="8467" priority="2763" operator="lessThan">
      <formula>$C$4</formula>
    </cfRule>
  </conditionalFormatting>
  <conditionalFormatting sqref="CR39">
    <cfRule type="cellIs" dxfId="8466" priority="2764" operator="lessThan">
      <formula>$C$4</formula>
    </cfRule>
  </conditionalFormatting>
  <conditionalFormatting sqref="CR40">
    <cfRule type="cellIs" dxfId="8465" priority="2765" operator="lessThan">
      <formula>$C$4</formula>
    </cfRule>
  </conditionalFormatting>
  <conditionalFormatting sqref="CR40">
    <cfRule type="cellIs" dxfId="8464" priority="2766" operator="lessThan">
      <formula>$C$4</formula>
    </cfRule>
  </conditionalFormatting>
  <conditionalFormatting sqref="CR41">
    <cfRule type="cellIs" dxfId="8463" priority="2767" operator="lessThan">
      <formula>$C$4</formula>
    </cfRule>
  </conditionalFormatting>
  <conditionalFormatting sqref="CR41">
    <cfRule type="cellIs" dxfId="8462" priority="2768" operator="lessThan">
      <formula>$C$4</formula>
    </cfRule>
  </conditionalFormatting>
  <conditionalFormatting sqref="CR42">
    <cfRule type="cellIs" dxfId="8461" priority="2769" operator="lessThan">
      <formula>$C$4</formula>
    </cfRule>
  </conditionalFormatting>
  <conditionalFormatting sqref="CR42">
    <cfRule type="cellIs" dxfId="8460" priority="2770" operator="lessThan">
      <formula>$C$4</formula>
    </cfRule>
  </conditionalFormatting>
  <conditionalFormatting sqref="CR43">
    <cfRule type="cellIs" dxfId="8459" priority="2771" operator="lessThan">
      <formula>$C$4</formula>
    </cfRule>
  </conditionalFormatting>
  <conditionalFormatting sqref="CR43">
    <cfRule type="cellIs" dxfId="8458" priority="2772" operator="lessThan">
      <formula>$C$4</formula>
    </cfRule>
  </conditionalFormatting>
  <conditionalFormatting sqref="CR44">
    <cfRule type="cellIs" dxfId="8457" priority="2773" operator="lessThan">
      <formula>$C$4</formula>
    </cfRule>
  </conditionalFormatting>
  <conditionalFormatting sqref="CR44">
    <cfRule type="cellIs" dxfId="8456" priority="2774" operator="lessThan">
      <formula>$C$4</formula>
    </cfRule>
  </conditionalFormatting>
  <conditionalFormatting sqref="CR45">
    <cfRule type="cellIs" dxfId="8455" priority="2775" operator="lessThan">
      <formula>$C$4</formula>
    </cfRule>
  </conditionalFormatting>
  <conditionalFormatting sqref="CR45">
    <cfRule type="cellIs" dxfId="8454" priority="2776" operator="lessThan">
      <formula>$C$4</formula>
    </cfRule>
  </conditionalFormatting>
  <conditionalFormatting sqref="CR46">
    <cfRule type="cellIs" dxfId="8453" priority="2777" operator="lessThan">
      <formula>$C$4</formula>
    </cfRule>
  </conditionalFormatting>
  <conditionalFormatting sqref="CR46">
    <cfRule type="cellIs" dxfId="8452" priority="2778" operator="lessThan">
      <formula>$C$4</formula>
    </cfRule>
  </conditionalFormatting>
  <conditionalFormatting sqref="CR47">
    <cfRule type="cellIs" dxfId="8451" priority="2779" operator="lessThan">
      <formula>$C$4</formula>
    </cfRule>
  </conditionalFormatting>
  <conditionalFormatting sqref="CR47">
    <cfRule type="cellIs" dxfId="8450" priority="2780" operator="lessThan">
      <formula>$C$4</formula>
    </cfRule>
  </conditionalFormatting>
  <conditionalFormatting sqref="CR48">
    <cfRule type="cellIs" dxfId="8449" priority="2781" operator="lessThan">
      <formula>$C$4</formula>
    </cfRule>
  </conditionalFormatting>
  <conditionalFormatting sqref="CR48">
    <cfRule type="cellIs" dxfId="8448" priority="2782" operator="lessThan">
      <formula>$C$4</formula>
    </cfRule>
  </conditionalFormatting>
  <conditionalFormatting sqref="CR49">
    <cfRule type="cellIs" dxfId="8447" priority="2783" operator="lessThan">
      <formula>$C$4</formula>
    </cfRule>
  </conditionalFormatting>
  <conditionalFormatting sqref="CR49">
    <cfRule type="cellIs" dxfId="8446" priority="2784" operator="lessThan">
      <formula>$C$4</formula>
    </cfRule>
  </conditionalFormatting>
  <conditionalFormatting sqref="CR50">
    <cfRule type="cellIs" dxfId="8445" priority="2785" operator="lessThan">
      <formula>$C$4</formula>
    </cfRule>
  </conditionalFormatting>
  <conditionalFormatting sqref="CR50">
    <cfRule type="cellIs" dxfId="8444" priority="2786" operator="lessThan">
      <formula>$C$4</formula>
    </cfRule>
  </conditionalFormatting>
  <conditionalFormatting sqref="CR51">
    <cfRule type="cellIs" dxfId="8443" priority="2787" operator="lessThan">
      <formula>$C$4</formula>
    </cfRule>
  </conditionalFormatting>
  <conditionalFormatting sqref="CR51">
    <cfRule type="cellIs" dxfId="8442" priority="2788" operator="lessThan">
      <formula>$C$4</formula>
    </cfRule>
  </conditionalFormatting>
  <conditionalFormatting sqref="CR52">
    <cfRule type="cellIs" dxfId="8441" priority="2789" operator="lessThan">
      <formula>$C$4</formula>
    </cfRule>
  </conditionalFormatting>
  <conditionalFormatting sqref="CR52">
    <cfRule type="cellIs" dxfId="8440" priority="2790" operator="lessThan">
      <formula>$C$4</formula>
    </cfRule>
  </conditionalFormatting>
  <conditionalFormatting sqref="CR53">
    <cfRule type="cellIs" dxfId="8439" priority="2791" operator="lessThan">
      <formula>$C$4</formula>
    </cfRule>
  </conditionalFormatting>
  <conditionalFormatting sqref="CR53">
    <cfRule type="cellIs" dxfId="8438" priority="2792" operator="lessThan">
      <formula>$C$4</formula>
    </cfRule>
  </conditionalFormatting>
  <conditionalFormatting sqref="CR54">
    <cfRule type="cellIs" dxfId="8437" priority="2793" operator="lessThan">
      <formula>$C$4</formula>
    </cfRule>
  </conditionalFormatting>
  <conditionalFormatting sqref="CR54">
    <cfRule type="cellIs" dxfId="8436" priority="2794" operator="lessThan">
      <formula>$C$4</formula>
    </cfRule>
  </conditionalFormatting>
  <conditionalFormatting sqref="CR55">
    <cfRule type="cellIs" dxfId="8435" priority="2795" operator="lessThan">
      <formula>$C$4</formula>
    </cfRule>
  </conditionalFormatting>
  <conditionalFormatting sqref="CR55">
    <cfRule type="cellIs" dxfId="8434" priority="2796" operator="lessThan">
      <formula>$C$4</formula>
    </cfRule>
  </conditionalFormatting>
  <conditionalFormatting sqref="CR56">
    <cfRule type="cellIs" dxfId="8433" priority="2797" operator="lessThan">
      <formula>$C$4</formula>
    </cfRule>
  </conditionalFormatting>
  <conditionalFormatting sqref="CR56">
    <cfRule type="cellIs" dxfId="8432" priority="2798" operator="lessThan">
      <formula>$C$4</formula>
    </cfRule>
  </conditionalFormatting>
  <conditionalFormatting sqref="CR57">
    <cfRule type="cellIs" dxfId="8431" priority="2799" operator="lessThan">
      <formula>$C$4</formula>
    </cfRule>
  </conditionalFormatting>
  <conditionalFormatting sqref="CR57">
    <cfRule type="cellIs" dxfId="8430" priority="2800" operator="lessThan">
      <formula>$C$4</formula>
    </cfRule>
  </conditionalFormatting>
  <conditionalFormatting sqref="CR58">
    <cfRule type="cellIs" dxfId="8429" priority="2801" operator="lessThan">
      <formula>$C$4</formula>
    </cfRule>
  </conditionalFormatting>
  <conditionalFormatting sqref="CR58">
    <cfRule type="cellIs" dxfId="8428" priority="2802" operator="lessThan">
      <formula>$C$4</formula>
    </cfRule>
  </conditionalFormatting>
  <conditionalFormatting sqref="CR59">
    <cfRule type="cellIs" dxfId="8427" priority="2803" operator="lessThan">
      <formula>$C$4</formula>
    </cfRule>
  </conditionalFormatting>
  <conditionalFormatting sqref="CR59">
    <cfRule type="cellIs" dxfId="8426" priority="2804" operator="lessThan">
      <formula>$C$4</formula>
    </cfRule>
  </conditionalFormatting>
  <conditionalFormatting sqref="CR60">
    <cfRule type="cellIs" dxfId="8425" priority="2805" operator="lessThan">
      <formula>$C$4</formula>
    </cfRule>
  </conditionalFormatting>
  <conditionalFormatting sqref="CR60">
    <cfRule type="cellIs" dxfId="8424" priority="2806" operator="lessThan">
      <formula>$C$4</formula>
    </cfRule>
  </conditionalFormatting>
  <conditionalFormatting sqref="L11">
    <cfRule type="cellIs" dxfId="8423" priority="2807" operator="lessThan">
      <formula>$C$4</formula>
    </cfRule>
  </conditionalFormatting>
  <conditionalFormatting sqref="L11">
    <cfRule type="cellIs" dxfId="8422" priority="2808" operator="lessThan">
      <formula>$C$4</formula>
    </cfRule>
  </conditionalFormatting>
  <conditionalFormatting sqref="L12">
    <cfRule type="cellIs" dxfId="8421" priority="2809" operator="lessThan">
      <formula>$C$4</formula>
    </cfRule>
  </conditionalFormatting>
  <conditionalFormatting sqref="L12">
    <cfRule type="cellIs" dxfId="8420" priority="2810" operator="lessThan">
      <formula>$C$4</formula>
    </cfRule>
  </conditionalFormatting>
  <conditionalFormatting sqref="L13">
    <cfRule type="cellIs" dxfId="8419" priority="2811" operator="lessThan">
      <formula>$C$4</formula>
    </cfRule>
  </conditionalFormatting>
  <conditionalFormatting sqref="L13">
    <cfRule type="cellIs" dxfId="8418" priority="2812" operator="lessThan">
      <formula>$C$4</formula>
    </cfRule>
  </conditionalFormatting>
  <conditionalFormatting sqref="L14">
    <cfRule type="cellIs" dxfId="8417" priority="2813" operator="lessThan">
      <formula>$C$4</formula>
    </cfRule>
  </conditionalFormatting>
  <conditionalFormatting sqref="L14">
    <cfRule type="cellIs" dxfId="8416" priority="2814" operator="lessThan">
      <formula>$C$4</formula>
    </cfRule>
  </conditionalFormatting>
  <conditionalFormatting sqref="L15">
    <cfRule type="cellIs" dxfId="8415" priority="2815" operator="lessThan">
      <formula>$C$4</formula>
    </cfRule>
  </conditionalFormatting>
  <conditionalFormatting sqref="L15">
    <cfRule type="cellIs" dxfId="8414" priority="2816" operator="lessThan">
      <formula>$C$4</formula>
    </cfRule>
  </conditionalFormatting>
  <conditionalFormatting sqref="L16">
    <cfRule type="cellIs" dxfId="8413" priority="2817" operator="lessThan">
      <formula>$C$4</formula>
    </cfRule>
  </conditionalFormatting>
  <conditionalFormatting sqref="L16">
    <cfRule type="cellIs" dxfId="8412" priority="2818" operator="lessThan">
      <formula>$C$4</formula>
    </cfRule>
  </conditionalFormatting>
  <conditionalFormatting sqref="L17">
    <cfRule type="cellIs" dxfId="8411" priority="2819" operator="lessThan">
      <formula>$C$4</formula>
    </cfRule>
  </conditionalFormatting>
  <conditionalFormatting sqref="L17">
    <cfRule type="cellIs" dxfId="8410" priority="2820" operator="lessThan">
      <formula>$C$4</formula>
    </cfRule>
  </conditionalFormatting>
  <conditionalFormatting sqref="L18">
    <cfRule type="cellIs" dxfId="8409" priority="2821" operator="lessThan">
      <formula>$C$4</formula>
    </cfRule>
  </conditionalFormatting>
  <conditionalFormatting sqref="L18">
    <cfRule type="cellIs" dxfId="8408" priority="2822" operator="lessThan">
      <formula>$C$4</formula>
    </cfRule>
  </conditionalFormatting>
  <conditionalFormatting sqref="L19">
    <cfRule type="cellIs" dxfId="8407" priority="2823" operator="lessThan">
      <formula>$C$4</formula>
    </cfRule>
  </conditionalFormatting>
  <conditionalFormatting sqref="L19">
    <cfRule type="cellIs" dxfId="8406" priority="2824" operator="lessThan">
      <formula>$C$4</formula>
    </cfRule>
  </conditionalFormatting>
  <conditionalFormatting sqref="L20">
    <cfRule type="cellIs" dxfId="8405" priority="2825" operator="lessThan">
      <formula>$C$4</formula>
    </cfRule>
  </conditionalFormatting>
  <conditionalFormatting sqref="L20">
    <cfRule type="cellIs" dxfId="8404" priority="2826" operator="lessThan">
      <formula>$C$4</formula>
    </cfRule>
  </conditionalFormatting>
  <conditionalFormatting sqref="L21">
    <cfRule type="cellIs" dxfId="8403" priority="2827" operator="lessThan">
      <formula>$C$4</formula>
    </cfRule>
  </conditionalFormatting>
  <conditionalFormatting sqref="L21">
    <cfRule type="cellIs" dxfId="8402" priority="2828" operator="lessThan">
      <formula>$C$4</formula>
    </cfRule>
  </conditionalFormatting>
  <conditionalFormatting sqref="L22">
    <cfRule type="cellIs" dxfId="8401" priority="2829" operator="lessThan">
      <formula>$C$4</formula>
    </cfRule>
  </conditionalFormatting>
  <conditionalFormatting sqref="L22">
    <cfRule type="cellIs" dxfId="8400" priority="2830" operator="lessThan">
      <formula>$C$4</formula>
    </cfRule>
  </conditionalFormatting>
  <conditionalFormatting sqref="L23">
    <cfRule type="cellIs" dxfId="8399" priority="2831" operator="lessThan">
      <formula>$C$4</formula>
    </cfRule>
  </conditionalFormatting>
  <conditionalFormatting sqref="L23">
    <cfRule type="cellIs" dxfId="8398" priority="2832" operator="lessThan">
      <formula>$C$4</formula>
    </cfRule>
  </conditionalFormatting>
  <conditionalFormatting sqref="L24">
    <cfRule type="cellIs" dxfId="8397" priority="2833" operator="lessThan">
      <formula>$C$4</formula>
    </cfRule>
  </conditionalFormatting>
  <conditionalFormatting sqref="L24">
    <cfRule type="cellIs" dxfId="8396" priority="2834" operator="lessThan">
      <formula>$C$4</formula>
    </cfRule>
  </conditionalFormatting>
  <conditionalFormatting sqref="L25">
    <cfRule type="cellIs" dxfId="8395" priority="2835" operator="lessThan">
      <formula>$C$4</formula>
    </cfRule>
  </conditionalFormatting>
  <conditionalFormatting sqref="L25">
    <cfRule type="cellIs" dxfId="8394" priority="2836" operator="lessThan">
      <formula>$C$4</formula>
    </cfRule>
  </conditionalFormatting>
  <conditionalFormatting sqref="L26">
    <cfRule type="cellIs" dxfId="8393" priority="2837" operator="lessThan">
      <formula>$C$4</formula>
    </cfRule>
  </conditionalFormatting>
  <conditionalFormatting sqref="L26">
    <cfRule type="cellIs" dxfId="8392" priority="2838" operator="lessThan">
      <formula>$C$4</formula>
    </cfRule>
  </conditionalFormatting>
  <conditionalFormatting sqref="L27">
    <cfRule type="cellIs" dxfId="8391" priority="2839" operator="lessThan">
      <formula>$C$4</formula>
    </cfRule>
  </conditionalFormatting>
  <conditionalFormatting sqref="L27">
    <cfRule type="cellIs" dxfId="8390" priority="2840" operator="lessThan">
      <formula>$C$4</formula>
    </cfRule>
  </conditionalFormatting>
  <conditionalFormatting sqref="L28">
    <cfRule type="cellIs" dxfId="8389" priority="2841" operator="lessThan">
      <formula>$C$4</formula>
    </cfRule>
  </conditionalFormatting>
  <conditionalFormatting sqref="L28">
    <cfRule type="cellIs" dxfId="8388" priority="2842" operator="lessThan">
      <formula>$C$4</formula>
    </cfRule>
  </conditionalFormatting>
  <conditionalFormatting sqref="L29">
    <cfRule type="cellIs" dxfId="8387" priority="2843" operator="lessThan">
      <formula>$C$4</formula>
    </cfRule>
  </conditionalFormatting>
  <conditionalFormatting sqref="L29">
    <cfRule type="cellIs" dxfId="8386" priority="2844" operator="lessThan">
      <formula>$C$4</formula>
    </cfRule>
  </conditionalFormatting>
  <conditionalFormatting sqref="L30">
    <cfRule type="cellIs" dxfId="8385" priority="2845" operator="lessThan">
      <formula>$C$4</formula>
    </cfRule>
  </conditionalFormatting>
  <conditionalFormatting sqref="L30">
    <cfRule type="cellIs" dxfId="8384" priority="2846" operator="lessThan">
      <formula>$C$4</formula>
    </cfRule>
  </conditionalFormatting>
  <conditionalFormatting sqref="L31">
    <cfRule type="cellIs" dxfId="8383" priority="2847" operator="lessThan">
      <formula>$C$4</formula>
    </cfRule>
  </conditionalFormatting>
  <conditionalFormatting sqref="L31">
    <cfRule type="cellIs" dxfId="8382" priority="2848" operator="lessThan">
      <formula>$C$4</formula>
    </cfRule>
  </conditionalFormatting>
  <conditionalFormatting sqref="L32">
    <cfRule type="cellIs" dxfId="8381" priority="2849" operator="lessThan">
      <formula>$C$4</formula>
    </cfRule>
  </conditionalFormatting>
  <conditionalFormatting sqref="L32">
    <cfRule type="cellIs" dxfId="8380" priority="2850" operator="lessThan">
      <formula>$C$4</formula>
    </cfRule>
  </conditionalFormatting>
  <conditionalFormatting sqref="L33">
    <cfRule type="cellIs" dxfId="8379" priority="2851" operator="lessThan">
      <formula>$C$4</formula>
    </cfRule>
  </conditionalFormatting>
  <conditionalFormatting sqref="L33">
    <cfRule type="cellIs" dxfId="8378" priority="2852" operator="lessThan">
      <formula>$C$4</formula>
    </cfRule>
  </conditionalFormatting>
  <conditionalFormatting sqref="L34">
    <cfRule type="cellIs" dxfId="8377" priority="2853" operator="lessThan">
      <formula>$C$4</formula>
    </cfRule>
  </conditionalFormatting>
  <conditionalFormatting sqref="L34">
    <cfRule type="cellIs" dxfId="8376" priority="2854" operator="lessThan">
      <formula>$C$4</formula>
    </cfRule>
  </conditionalFormatting>
  <conditionalFormatting sqref="L35">
    <cfRule type="cellIs" dxfId="8375" priority="2855" operator="lessThan">
      <formula>$C$4</formula>
    </cfRule>
  </conditionalFormatting>
  <conditionalFormatting sqref="L35">
    <cfRule type="cellIs" dxfId="8374" priority="2856" operator="lessThan">
      <formula>$C$4</formula>
    </cfRule>
  </conditionalFormatting>
  <conditionalFormatting sqref="L36">
    <cfRule type="cellIs" dxfId="8373" priority="2857" operator="lessThan">
      <formula>$C$4</formula>
    </cfRule>
  </conditionalFormatting>
  <conditionalFormatting sqref="L36">
    <cfRule type="cellIs" dxfId="8372" priority="2858" operator="lessThan">
      <formula>$C$4</formula>
    </cfRule>
  </conditionalFormatting>
  <conditionalFormatting sqref="L37">
    <cfRule type="cellIs" dxfId="8371" priority="2859" operator="lessThan">
      <formula>$C$4</formula>
    </cfRule>
  </conditionalFormatting>
  <conditionalFormatting sqref="L37">
    <cfRule type="cellIs" dxfId="8370" priority="2860" operator="lessThan">
      <formula>$C$4</formula>
    </cfRule>
  </conditionalFormatting>
  <conditionalFormatting sqref="L38">
    <cfRule type="cellIs" dxfId="8369" priority="2861" operator="lessThan">
      <formula>$C$4</formula>
    </cfRule>
  </conditionalFormatting>
  <conditionalFormatting sqref="L38">
    <cfRule type="cellIs" dxfId="8368" priority="2862" operator="lessThan">
      <formula>$C$4</formula>
    </cfRule>
  </conditionalFormatting>
  <conditionalFormatting sqref="L39">
    <cfRule type="cellIs" dxfId="8367" priority="2863" operator="lessThan">
      <formula>$C$4</formula>
    </cfRule>
  </conditionalFormatting>
  <conditionalFormatting sqref="L39">
    <cfRule type="cellIs" dxfId="8366" priority="2864" operator="lessThan">
      <formula>$C$4</formula>
    </cfRule>
  </conditionalFormatting>
  <conditionalFormatting sqref="L40">
    <cfRule type="cellIs" dxfId="8365" priority="2865" operator="lessThan">
      <formula>$C$4</formula>
    </cfRule>
  </conditionalFormatting>
  <conditionalFormatting sqref="L40">
    <cfRule type="cellIs" dxfId="8364" priority="2866" operator="lessThan">
      <formula>$C$4</formula>
    </cfRule>
  </conditionalFormatting>
  <conditionalFormatting sqref="L41">
    <cfRule type="cellIs" dxfId="8363" priority="2867" operator="lessThan">
      <formula>$C$4</formula>
    </cfRule>
  </conditionalFormatting>
  <conditionalFormatting sqref="L41">
    <cfRule type="cellIs" dxfId="8362" priority="2868" operator="lessThan">
      <formula>$C$4</formula>
    </cfRule>
  </conditionalFormatting>
  <conditionalFormatting sqref="L42">
    <cfRule type="cellIs" dxfId="8361" priority="2869" operator="lessThan">
      <formula>$C$4</formula>
    </cfRule>
  </conditionalFormatting>
  <conditionalFormatting sqref="L42">
    <cfRule type="cellIs" dxfId="8360" priority="2870" operator="lessThan">
      <formula>$C$4</formula>
    </cfRule>
  </conditionalFormatting>
  <conditionalFormatting sqref="L43">
    <cfRule type="cellIs" dxfId="8359" priority="2871" operator="lessThan">
      <formula>$C$4</formula>
    </cfRule>
  </conditionalFormatting>
  <conditionalFormatting sqref="L43">
    <cfRule type="cellIs" dxfId="8358" priority="2872" operator="lessThan">
      <formula>$C$4</formula>
    </cfRule>
  </conditionalFormatting>
  <conditionalFormatting sqref="L44">
    <cfRule type="cellIs" dxfId="8357" priority="2873" operator="lessThan">
      <formula>$C$4</formula>
    </cfRule>
  </conditionalFormatting>
  <conditionalFormatting sqref="L44">
    <cfRule type="cellIs" dxfId="8356" priority="2874" operator="lessThan">
      <formula>$C$4</formula>
    </cfRule>
  </conditionalFormatting>
  <conditionalFormatting sqref="L45">
    <cfRule type="cellIs" dxfId="8355" priority="2875" operator="lessThan">
      <formula>$C$4</formula>
    </cfRule>
  </conditionalFormatting>
  <conditionalFormatting sqref="L45">
    <cfRule type="cellIs" dxfId="8354" priority="2876" operator="lessThan">
      <formula>$C$4</formula>
    </cfRule>
  </conditionalFormatting>
  <conditionalFormatting sqref="L46">
    <cfRule type="cellIs" dxfId="8353" priority="2877" operator="lessThan">
      <formula>$C$4</formula>
    </cfRule>
  </conditionalFormatting>
  <conditionalFormatting sqref="L46">
    <cfRule type="cellIs" dxfId="8352" priority="2878" operator="lessThan">
      <formula>$C$4</formula>
    </cfRule>
  </conditionalFormatting>
  <conditionalFormatting sqref="L47">
    <cfRule type="cellIs" dxfId="8351" priority="2879" operator="lessThan">
      <formula>$C$4</formula>
    </cfRule>
  </conditionalFormatting>
  <conditionalFormatting sqref="L47">
    <cfRule type="cellIs" dxfId="8350" priority="2880" operator="lessThan">
      <formula>$C$4</formula>
    </cfRule>
  </conditionalFormatting>
  <conditionalFormatting sqref="L48">
    <cfRule type="cellIs" dxfId="8349" priority="2881" operator="lessThan">
      <formula>$C$4</formula>
    </cfRule>
  </conditionalFormatting>
  <conditionalFormatting sqref="L48">
    <cfRule type="cellIs" dxfId="8348" priority="2882" operator="lessThan">
      <formula>$C$4</formula>
    </cfRule>
  </conditionalFormatting>
  <conditionalFormatting sqref="L49">
    <cfRule type="cellIs" dxfId="8347" priority="2883" operator="lessThan">
      <formula>$C$4</formula>
    </cfRule>
  </conditionalFormatting>
  <conditionalFormatting sqref="L49">
    <cfRule type="cellIs" dxfId="8346" priority="2884" operator="lessThan">
      <formula>$C$4</formula>
    </cfRule>
  </conditionalFormatting>
  <conditionalFormatting sqref="L50">
    <cfRule type="cellIs" dxfId="8345" priority="2885" operator="lessThan">
      <formula>$C$4</formula>
    </cfRule>
  </conditionalFormatting>
  <conditionalFormatting sqref="L50">
    <cfRule type="cellIs" dxfId="8344" priority="2886" operator="lessThan">
      <formula>$C$4</formula>
    </cfRule>
  </conditionalFormatting>
  <conditionalFormatting sqref="L51">
    <cfRule type="cellIs" dxfId="8343" priority="2887" operator="lessThan">
      <formula>$C$4</formula>
    </cfRule>
  </conditionalFormatting>
  <conditionalFormatting sqref="L51">
    <cfRule type="cellIs" dxfId="8342" priority="2888" operator="lessThan">
      <formula>$C$4</formula>
    </cfRule>
  </conditionalFormatting>
  <conditionalFormatting sqref="L52">
    <cfRule type="cellIs" dxfId="8341" priority="2889" operator="lessThan">
      <formula>$C$4</formula>
    </cfRule>
  </conditionalFormatting>
  <conditionalFormatting sqref="L52">
    <cfRule type="cellIs" dxfId="8340" priority="2890" operator="lessThan">
      <formula>$C$4</formula>
    </cfRule>
  </conditionalFormatting>
  <conditionalFormatting sqref="L53">
    <cfRule type="cellIs" dxfId="8339" priority="2891" operator="lessThan">
      <formula>$C$4</formula>
    </cfRule>
  </conditionalFormatting>
  <conditionalFormatting sqref="L53">
    <cfRule type="cellIs" dxfId="8338" priority="2892" operator="lessThan">
      <formula>$C$4</formula>
    </cfRule>
  </conditionalFormatting>
  <conditionalFormatting sqref="L54">
    <cfRule type="cellIs" dxfId="8337" priority="2893" operator="lessThan">
      <formula>$C$4</formula>
    </cfRule>
  </conditionalFormatting>
  <conditionalFormatting sqref="L54">
    <cfRule type="cellIs" dxfId="8336" priority="2894" operator="lessThan">
      <formula>$C$4</formula>
    </cfRule>
  </conditionalFormatting>
  <conditionalFormatting sqref="L55">
    <cfRule type="cellIs" dxfId="8335" priority="2895" operator="lessThan">
      <formula>$C$4</formula>
    </cfRule>
  </conditionalFormatting>
  <conditionalFormatting sqref="L55">
    <cfRule type="cellIs" dxfId="8334" priority="2896" operator="lessThan">
      <formula>$C$4</formula>
    </cfRule>
  </conditionalFormatting>
  <conditionalFormatting sqref="L56">
    <cfRule type="cellIs" dxfId="8333" priority="2897" operator="lessThan">
      <formula>$C$4</formula>
    </cfRule>
  </conditionalFormatting>
  <conditionalFormatting sqref="L56">
    <cfRule type="cellIs" dxfId="8332" priority="2898" operator="lessThan">
      <formula>$C$4</formula>
    </cfRule>
  </conditionalFormatting>
  <conditionalFormatting sqref="L57">
    <cfRule type="cellIs" dxfId="8331" priority="2899" operator="lessThan">
      <formula>$C$4</formula>
    </cfRule>
  </conditionalFormatting>
  <conditionalFormatting sqref="L57">
    <cfRule type="cellIs" dxfId="8330" priority="2900" operator="lessThan">
      <formula>$C$4</formula>
    </cfRule>
  </conditionalFormatting>
  <conditionalFormatting sqref="L58">
    <cfRule type="cellIs" dxfId="8329" priority="2901" operator="lessThan">
      <formula>$C$4</formula>
    </cfRule>
  </conditionalFormatting>
  <conditionalFormatting sqref="L58">
    <cfRule type="cellIs" dxfId="8328" priority="2902" operator="lessThan">
      <formula>$C$4</formula>
    </cfRule>
  </conditionalFormatting>
  <conditionalFormatting sqref="L59">
    <cfRule type="cellIs" dxfId="8327" priority="2903" operator="lessThan">
      <formula>$C$4</formula>
    </cfRule>
  </conditionalFormatting>
  <conditionalFormatting sqref="L59">
    <cfRule type="cellIs" dxfId="8326" priority="2904" operator="lessThan">
      <formula>$C$4</formula>
    </cfRule>
  </conditionalFormatting>
  <conditionalFormatting sqref="L60">
    <cfRule type="cellIs" dxfId="8325" priority="2905" operator="lessThan">
      <formula>$C$4</formula>
    </cfRule>
  </conditionalFormatting>
  <conditionalFormatting sqref="L60">
    <cfRule type="cellIs" dxfId="8324" priority="2906" operator="lessThan">
      <formula>$C$4</formula>
    </cfRule>
  </conditionalFormatting>
  <conditionalFormatting sqref="M11">
    <cfRule type="cellIs" dxfId="8323" priority="2907" operator="lessThan">
      <formula>$C$4</formula>
    </cfRule>
  </conditionalFormatting>
  <conditionalFormatting sqref="M11">
    <cfRule type="cellIs" dxfId="8322" priority="2908" operator="lessThan">
      <formula>$C$4</formula>
    </cfRule>
  </conditionalFormatting>
  <conditionalFormatting sqref="M12">
    <cfRule type="cellIs" dxfId="8321" priority="2909" operator="lessThan">
      <formula>$C$4</formula>
    </cfRule>
  </conditionalFormatting>
  <conditionalFormatting sqref="M12">
    <cfRule type="cellIs" dxfId="8320" priority="2910" operator="lessThan">
      <formula>$C$4</formula>
    </cfRule>
  </conditionalFormatting>
  <conditionalFormatting sqref="M13">
    <cfRule type="cellIs" dxfId="8319" priority="2911" operator="lessThan">
      <formula>$C$4</formula>
    </cfRule>
  </conditionalFormatting>
  <conditionalFormatting sqref="M13">
    <cfRule type="cellIs" dxfId="8318" priority="2912" operator="lessThan">
      <formula>$C$4</formula>
    </cfRule>
  </conditionalFormatting>
  <conditionalFormatting sqref="M14">
    <cfRule type="cellIs" dxfId="8317" priority="2913" operator="lessThan">
      <formula>$C$4</formula>
    </cfRule>
  </conditionalFormatting>
  <conditionalFormatting sqref="M14">
    <cfRule type="cellIs" dxfId="8316" priority="2914" operator="lessThan">
      <formula>$C$4</formula>
    </cfRule>
  </conditionalFormatting>
  <conditionalFormatting sqref="M15">
    <cfRule type="cellIs" dxfId="8315" priority="2915" operator="lessThan">
      <formula>$C$4</formula>
    </cfRule>
  </conditionalFormatting>
  <conditionalFormatting sqref="M15">
    <cfRule type="cellIs" dxfId="8314" priority="2916" operator="lessThan">
      <formula>$C$4</formula>
    </cfRule>
  </conditionalFormatting>
  <conditionalFormatting sqref="M16">
    <cfRule type="cellIs" dxfId="8313" priority="2917" operator="lessThan">
      <formula>$C$4</formula>
    </cfRule>
  </conditionalFormatting>
  <conditionalFormatting sqref="M16">
    <cfRule type="cellIs" dxfId="8312" priority="2918" operator="lessThan">
      <formula>$C$4</formula>
    </cfRule>
  </conditionalFormatting>
  <conditionalFormatting sqref="M17">
    <cfRule type="cellIs" dxfId="8311" priority="2919" operator="lessThan">
      <formula>$C$4</formula>
    </cfRule>
  </conditionalFormatting>
  <conditionalFormatting sqref="M17">
    <cfRule type="cellIs" dxfId="8310" priority="2920" operator="lessThan">
      <formula>$C$4</formula>
    </cfRule>
  </conditionalFormatting>
  <conditionalFormatting sqref="M18">
    <cfRule type="cellIs" dxfId="8309" priority="2921" operator="lessThan">
      <formula>$C$4</formula>
    </cfRule>
  </conditionalFormatting>
  <conditionalFormatting sqref="M18">
    <cfRule type="cellIs" dxfId="8308" priority="2922" operator="lessThan">
      <formula>$C$4</formula>
    </cfRule>
  </conditionalFormatting>
  <conditionalFormatting sqref="M19">
    <cfRule type="cellIs" dxfId="8307" priority="2923" operator="lessThan">
      <formula>$C$4</formula>
    </cfRule>
  </conditionalFormatting>
  <conditionalFormatting sqref="M19">
    <cfRule type="cellIs" dxfId="8306" priority="2924" operator="lessThan">
      <formula>$C$4</formula>
    </cfRule>
  </conditionalFormatting>
  <conditionalFormatting sqref="M20">
    <cfRule type="cellIs" dxfId="8305" priority="2925" operator="lessThan">
      <formula>$C$4</formula>
    </cfRule>
  </conditionalFormatting>
  <conditionalFormatting sqref="M20">
    <cfRule type="cellIs" dxfId="8304" priority="2926" operator="lessThan">
      <formula>$C$4</formula>
    </cfRule>
  </conditionalFormatting>
  <conditionalFormatting sqref="M21">
    <cfRule type="cellIs" dxfId="8303" priority="2927" operator="lessThan">
      <formula>$C$4</formula>
    </cfRule>
  </conditionalFormatting>
  <conditionalFormatting sqref="M21">
    <cfRule type="cellIs" dxfId="8302" priority="2928" operator="lessThan">
      <formula>$C$4</formula>
    </cfRule>
  </conditionalFormatting>
  <conditionalFormatting sqref="M22">
    <cfRule type="cellIs" dxfId="8301" priority="2929" operator="lessThan">
      <formula>$C$4</formula>
    </cfRule>
  </conditionalFormatting>
  <conditionalFormatting sqref="M22">
    <cfRule type="cellIs" dxfId="8300" priority="2930" operator="lessThan">
      <formula>$C$4</formula>
    </cfRule>
  </conditionalFormatting>
  <conditionalFormatting sqref="M23">
    <cfRule type="cellIs" dxfId="8299" priority="2931" operator="lessThan">
      <formula>$C$4</formula>
    </cfRule>
  </conditionalFormatting>
  <conditionalFormatting sqref="M23">
    <cfRule type="cellIs" dxfId="8298" priority="2932" operator="lessThan">
      <formula>$C$4</formula>
    </cfRule>
  </conditionalFormatting>
  <conditionalFormatting sqref="M24">
    <cfRule type="cellIs" dxfId="8297" priority="2933" operator="lessThan">
      <formula>$C$4</formula>
    </cfRule>
  </conditionalFormatting>
  <conditionalFormatting sqref="M24">
    <cfRule type="cellIs" dxfId="8296" priority="2934" operator="lessThan">
      <formula>$C$4</formula>
    </cfRule>
  </conditionalFormatting>
  <conditionalFormatting sqref="M25">
    <cfRule type="cellIs" dxfId="8295" priority="2935" operator="lessThan">
      <formula>$C$4</formula>
    </cfRule>
  </conditionalFormatting>
  <conditionalFormatting sqref="M25">
    <cfRule type="cellIs" dxfId="8294" priority="2936" operator="lessThan">
      <formula>$C$4</formula>
    </cfRule>
  </conditionalFormatting>
  <conditionalFormatting sqref="M26">
    <cfRule type="cellIs" dxfId="8293" priority="2937" operator="lessThan">
      <formula>$C$4</formula>
    </cfRule>
  </conditionalFormatting>
  <conditionalFormatting sqref="M26">
    <cfRule type="cellIs" dxfId="8292" priority="2938" operator="lessThan">
      <formula>$C$4</formula>
    </cfRule>
  </conditionalFormatting>
  <conditionalFormatting sqref="M27">
    <cfRule type="cellIs" dxfId="8291" priority="2939" operator="lessThan">
      <formula>$C$4</formula>
    </cfRule>
  </conditionalFormatting>
  <conditionalFormatting sqref="M27">
    <cfRule type="cellIs" dxfId="8290" priority="2940" operator="lessThan">
      <formula>$C$4</formula>
    </cfRule>
  </conditionalFormatting>
  <conditionalFormatting sqref="M28">
    <cfRule type="cellIs" dxfId="8289" priority="2941" operator="lessThan">
      <formula>$C$4</formula>
    </cfRule>
  </conditionalFormatting>
  <conditionalFormatting sqref="M28">
    <cfRule type="cellIs" dxfId="8288" priority="2942" operator="lessThan">
      <formula>$C$4</formula>
    </cfRule>
  </conditionalFormatting>
  <conditionalFormatting sqref="M29">
    <cfRule type="cellIs" dxfId="8287" priority="2943" operator="lessThan">
      <formula>$C$4</formula>
    </cfRule>
  </conditionalFormatting>
  <conditionalFormatting sqref="M29">
    <cfRule type="cellIs" dxfId="8286" priority="2944" operator="lessThan">
      <formula>$C$4</formula>
    </cfRule>
  </conditionalFormatting>
  <conditionalFormatting sqref="M30">
    <cfRule type="cellIs" dxfId="8285" priority="2945" operator="lessThan">
      <formula>$C$4</formula>
    </cfRule>
  </conditionalFormatting>
  <conditionalFormatting sqref="M30">
    <cfRule type="cellIs" dxfId="8284" priority="2946" operator="lessThan">
      <formula>$C$4</formula>
    </cfRule>
  </conditionalFormatting>
  <conditionalFormatting sqref="M31">
    <cfRule type="cellIs" dxfId="8283" priority="2947" operator="lessThan">
      <formula>$C$4</formula>
    </cfRule>
  </conditionalFormatting>
  <conditionalFormatting sqref="M31">
    <cfRule type="cellIs" dxfId="8282" priority="2948" operator="lessThan">
      <formula>$C$4</formula>
    </cfRule>
  </conditionalFormatting>
  <conditionalFormatting sqref="M32">
    <cfRule type="cellIs" dxfId="8281" priority="2949" operator="lessThan">
      <formula>$C$4</formula>
    </cfRule>
  </conditionalFormatting>
  <conditionalFormatting sqref="M32">
    <cfRule type="cellIs" dxfId="8280" priority="2950" operator="lessThan">
      <formula>$C$4</formula>
    </cfRule>
  </conditionalFormatting>
  <conditionalFormatting sqref="M33">
    <cfRule type="cellIs" dxfId="8279" priority="2951" operator="lessThan">
      <formula>$C$4</formula>
    </cfRule>
  </conditionalFormatting>
  <conditionalFormatting sqref="M33">
    <cfRule type="cellIs" dxfId="8278" priority="2952" operator="lessThan">
      <formula>$C$4</formula>
    </cfRule>
  </conditionalFormatting>
  <conditionalFormatting sqref="M34">
    <cfRule type="cellIs" dxfId="8277" priority="2953" operator="lessThan">
      <formula>$C$4</formula>
    </cfRule>
  </conditionalFormatting>
  <conditionalFormatting sqref="M34">
    <cfRule type="cellIs" dxfId="8276" priority="2954" operator="lessThan">
      <formula>$C$4</formula>
    </cfRule>
  </conditionalFormatting>
  <conditionalFormatting sqref="M35">
    <cfRule type="cellIs" dxfId="8275" priority="2955" operator="lessThan">
      <formula>$C$4</formula>
    </cfRule>
  </conditionalFormatting>
  <conditionalFormatting sqref="M35">
    <cfRule type="cellIs" dxfId="8274" priority="2956" operator="lessThan">
      <formula>$C$4</formula>
    </cfRule>
  </conditionalFormatting>
  <conditionalFormatting sqref="M36">
    <cfRule type="cellIs" dxfId="8273" priority="2957" operator="lessThan">
      <formula>$C$4</formula>
    </cfRule>
  </conditionalFormatting>
  <conditionalFormatting sqref="M36">
    <cfRule type="cellIs" dxfId="8272" priority="2958" operator="lessThan">
      <formula>$C$4</formula>
    </cfRule>
  </conditionalFormatting>
  <conditionalFormatting sqref="M37">
    <cfRule type="cellIs" dxfId="8271" priority="2959" operator="lessThan">
      <formula>$C$4</formula>
    </cfRule>
  </conditionalFormatting>
  <conditionalFormatting sqref="M37">
    <cfRule type="cellIs" dxfId="8270" priority="2960" operator="lessThan">
      <formula>$C$4</formula>
    </cfRule>
  </conditionalFormatting>
  <conditionalFormatting sqref="M38">
    <cfRule type="cellIs" dxfId="8269" priority="2961" operator="lessThan">
      <formula>$C$4</formula>
    </cfRule>
  </conditionalFormatting>
  <conditionalFormatting sqref="M38">
    <cfRule type="cellIs" dxfId="8268" priority="2962" operator="lessThan">
      <formula>$C$4</formula>
    </cfRule>
  </conditionalFormatting>
  <conditionalFormatting sqref="M39">
    <cfRule type="cellIs" dxfId="8267" priority="2963" operator="lessThan">
      <formula>$C$4</formula>
    </cfRule>
  </conditionalFormatting>
  <conditionalFormatting sqref="M39">
    <cfRule type="cellIs" dxfId="8266" priority="2964" operator="lessThan">
      <formula>$C$4</formula>
    </cfRule>
  </conditionalFormatting>
  <conditionalFormatting sqref="M40">
    <cfRule type="cellIs" dxfId="8265" priority="2965" operator="lessThan">
      <formula>$C$4</formula>
    </cfRule>
  </conditionalFormatting>
  <conditionalFormatting sqref="M40">
    <cfRule type="cellIs" dxfId="8264" priority="2966" operator="lessThan">
      <formula>$C$4</formula>
    </cfRule>
  </conditionalFormatting>
  <conditionalFormatting sqref="M41">
    <cfRule type="cellIs" dxfId="8263" priority="2967" operator="lessThan">
      <formula>$C$4</formula>
    </cfRule>
  </conditionalFormatting>
  <conditionalFormatting sqref="M41">
    <cfRule type="cellIs" dxfId="8262" priority="2968" operator="lessThan">
      <formula>$C$4</formula>
    </cfRule>
  </conditionalFormatting>
  <conditionalFormatting sqref="M42">
    <cfRule type="cellIs" dxfId="8261" priority="2969" operator="lessThan">
      <formula>$C$4</formula>
    </cfRule>
  </conditionalFormatting>
  <conditionalFormatting sqref="M42">
    <cfRule type="cellIs" dxfId="8260" priority="2970" operator="lessThan">
      <formula>$C$4</formula>
    </cfRule>
  </conditionalFormatting>
  <conditionalFormatting sqref="M43">
    <cfRule type="cellIs" dxfId="8259" priority="2971" operator="lessThan">
      <formula>$C$4</formula>
    </cfRule>
  </conditionalFormatting>
  <conditionalFormatting sqref="M43">
    <cfRule type="cellIs" dxfId="8258" priority="2972" operator="lessThan">
      <formula>$C$4</formula>
    </cfRule>
  </conditionalFormatting>
  <conditionalFormatting sqref="M44">
    <cfRule type="cellIs" dxfId="8257" priority="2973" operator="lessThan">
      <formula>$C$4</formula>
    </cfRule>
  </conditionalFormatting>
  <conditionalFormatting sqref="M44">
    <cfRule type="cellIs" dxfId="8256" priority="2974" operator="lessThan">
      <formula>$C$4</formula>
    </cfRule>
  </conditionalFormatting>
  <conditionalFormatting sqref="M45">
    <cfRule type="cellIs" dxfId="8255" priority="2975" operator="lessThan">
      <formula>$C$4</formula>
    </cfRule>
  </conditionalFormatting>
  <conditionalFormatting sqref="M45">
    <cfRule type="cellIs" dxfId="8254" priority="2976" operator="lessThan">
      <formula>$C$4</formula>
    </cfRule>
  </conditionalFormatting>
  <conditionalFormatting sqref="M46">
    <cfRule type="cellIs" dxfId="8253" priority="2977" operator="lessThan">
      <formula>$C$4</formula>
    </cfRule>
  </conditionalFormatting>
  <conditionalFormatting sqref="M46">
    <cfRule type="cellIs" dxfId="8252" priority="2978" operator="lessThan">
      <formula>$C$4</formula>
    </cfRule>
  </conditionalFormatting>
  <conditionalFormatting sqref="M47">
    <cfRule type="cellIs" dxfId="8251" priority="2979" operator="lessThan">
      <formula>$C$4</formula>
    </cfRule>
  </conditionalFormatting>
  <conditionalFormatting sqref="M47">
    <cfRule type="cellIs" dxfId="8250" priority="2980" operator="lessThan">
      <formula>$C$4</formula>
    </cfRule>
  </conditionalFormatting>
  <conditionalFormatting sqref="M48">
    <cfRule type="cellIs" dxfId="8249" priority="2981" operator="lessThan">
      <formula>$C$4</formula>
    </cfRule>
  </conditionalFormatting>
  <conditionalFormatting sqref="M48">
    <cfRule type="cellIs" dxfId="8248" priority="2982" operator="lessThan">
      <formula>$C$4</formula>
    </cfRule>
  </conditionalFormatting>
  <conditionalFormatting sqref="M49">
    <cfRule type="cellIs" dxfId="8247" priority="2983" operator="lessThan">
      <formula>$C$4</formula>
    </cfRule>
  </conditionalFormatting>
  <conditionalFormatting sqref="M49">
    <cfRule type="cellIs" dxfId="8246" priority="2984" operator="lessThan">
      <formula>$C$4</formula>
    </cfRule>
  </conditionalFormatting>
  <conditionalFormatting sqref="M50">
    <cfRule type="cellIs" dxfId="8245" priority="2985" operator="lessThan">
      <formula>$C$4</formula>
    </cfRule>
  </conditionalFormatting>
  <conditionalFormatting sqref="M50">
    <cfRule type="cellIs" dxfId="8244" priority="2986" operator="lessThan">
      <formula>$C$4</formula>
    </cfRule>
  </conditionalFormatting>
  <conditionalFormatting sqref="M51">
    <cfRule type="cellIs" dxfId="8243" priority="2987" operator="lessThan">
      <formula>$C$4</formula>
    </cfRule>
  </conditionalFormatting>
  <conditionalFormatting sqref="M51">
    <cfRule type="cellIs" dxfId="8242" priority="2988" operator="lessThan">
      <formula>$C$4</formula>
    </cfRule>
  </conditionalFormatting>
  <conditionalFormatting sqref="M52">
    <cfRule type="cellIs" dxfId="8241" priority="2989" operator="lessThan">
      <formula>$C$4</formula>
    </cfRule>
  </conditionalFormatting>
  <conditionalFormatting sqref="M52">
    <cfRule type="cellIs" dxfId="8240" priority="2990" operator="lessThan">
      <formula>$C$4</formula>
    </cfRule>
  </conditionalFormatting>
  <conditionalFormatting sqref="M53">
    <cfRule type="cellIs" dxfId="8239" priority="2991" operator="lessThan">
      <formula>$C$4</formula>
    </cfRule>
  </conditionalFormatting>
  <conditionalFormatting sqref="M53">
    <cfRule type="cellIs" dxfId="8238" priority="2992" operator="lessThan">
      <formula>$C$4</formula>
    </cfRule>
  </conditionalFormatting>
  <conditionalFormatting sqref="M54">
    <cfRule type="cellIs" dxfId="8237" priority="2993" operator="lessThan">
      <formula>$C$4</formula>
    </cfRule>
  </conditionalFormatting>
  <conditionalFormatting sqref="M54">
    <cfRule type="cellIs" dxfId="8236" priority="2994" operator="lessThan">
      <formula>$C$4</formula>
    </cfRule>
  </conditionalFormatting>
  <conditionalFormatting sqref="M55">
    <cfRule type="cellIs" dxfId="8235" priority="2995" operator="lessThan">
      <formula>$C$4</formula>
    </cfRule>
  </conditionalFormatting>
  <conditionalFormatting sqref="M55">
    <cfRule type="cellIs" dxfId="8234" priority="2996" operator="lessThan">
      <formula>$C$4</formula>
    </cfRule>
  </conditionalFormatting>
  <conditionalFormatting sqref="M56">
    <cfRule type="cellIs" dxfId="8233" priority="2997" operator="lessThan">
      <formula>$C$4</formula>
    </cfRule>
  </conditionalFormatting>
  <conditionalFormatting sqref="M56">
    <cfRule type="cellIs" dxfId="8232" priority="2998" operator="lessThan">
      <formula>$C$4</formula>
    </cfRule>
  </conditionalFormatting>
  <conditionalFormatting sqref="M57">
    <cfRule type="cellIs" dxfId="8231" priority="2999" operator="lessThan">
      <formula>$C$4</formula>
    </cfRule>
  </conditionalFormatting>
  <conditionalFormatting sqref="M57">
    <cfRule type="cellIs" dxfId="8230" priority="3000" operator="lessThan">
      <formula>$C$4</formula>
    </cfRule>
  </conditionalFormatting>
  <conditionalFormatting sqref="M58">
    <cfRule type="cellIs" dxfId="8229" priority="3001" operator="lessThan">
      <formula>$C$4</formula>
    </cfRule>
  </conditionalFormatting>
  <conditionalFormatting sqref="M58">
    <cfRule type="cellIs" dxfId="8228" priority="3002" operator="lessThan">
      <formula>$C$4</formula>
    </cfRule>
  </conditionalFormatting>
  <conditionalFormatting sqref="M59">
    <cfRule type="cellIs" dxfId="8227" priority="3003" operator="lessThan">
      <formula>$C$4</formula>
    </cfRule>
  </conditionalFormatting>
  <conditionalFormatting sqref="M59">
    <cfRule type="cellIs" dxfId="8226" priority="3004" operator="lessThan">
      <formula>$C$4</formula>
    </cfRule>
  </conditionalFormatting>
  <conditionalFormatting sqref="M60">
    <cfRule type="cellIs" dxfId="8225" priority="3005" operator="lessThan">
      <formula>$C$4</formula>
    </cfRule>
  </conditionalFormatting>
  <conditionalFormatting sqref="M60">
    <cfRule type="cellIs" dxfId="8224" priority="3006" operator="lessThan">
      <formula>$C$4</formula>
    </cfRule>
  </conditionalFormatting>
  <conditionalFormatting sqref="CW12">
    <cfRule type="cellIs" dxfId="8223" priority="3009" operator="lessThan">
      <formula>1</formula>
    </cfRule>
  </conditionalFormatting>
  <conditionalFormatting sqref="CW13">
    <cfRule type="cellIs" dxfId="8222" priority="3010" operator="lessThan">
      <formula>1</formula>
    </cfRule>
  </conditionalFormatting>
  <conditionalFormatting sqref="CW14">
    <cfRule type="cellIs" dxfId="8221" priority="3011" operator="lessThan">
      <formula>1</formula>
    </cfRule>
  </conditionalFormatting>
  <conditionalFormatting sqref="CW15">
    <cfRule type="cellIs" dxfId="8220" priority="3012" operator="lessThan">
      <formula>1</formula>
    </cfRule>
  </conditionalFormatting>
  <conditionalFormatting sqref="CW16">
    <cfRule type="cellIs" dxfId="8219" priority="3013" operator="lessThan">
      <formula>1</formula>
    </cfRule>
  </conditionalFormatting>
  <conditionalFormatting sqref="CW17">
    <cfRule type="cellIs" dxfId="8218" priority="3014" operator="lessThan">
      <formula>1</formula>
    </cfRule>
  </conditionalFormatting>
  <conditionalFormatting sqref="CW18">
    <cfRule type="cellIs" dxfId="8217" priority="3015" operator="lessThan">
      <formula>1</formula>
    </cfRule>
  </conditionalFormatting>
  <conditionalFormatting sqref="CW19">
    <cfRule type="cellIs" dxfId="8216" priority="3016" operator="lessThan">
      <formula>1</formula>
    </cfRule>
  </conditionalFormatting>
  <conditionalFormatting sqref="CW27">
    <cfRule type="cellIs" dxfId="8215" priority="3021" operator="lessThan">
      <formula>1</formula>
    </cfRule>
  </conditionalFormatting>
  <conditionalFormatting sqref="CW28">
    <cfRule type="cellIs" dxfId="8214" priority="3022" operator="lessThan">
      <formula>1</formula>
    </cfRule>
  </conditionalFormatting>
  <conditionalFormatting sqref="CW29">
    <cfRule type="cellIs" dxfId="8213" priority="3023" operator="lessThan">
      <formula>1</formula>
    </cfRule>
  </conditionalFormatting>
  <conditionalFormatting sqref="CW30">
    <cfRule type="cellIs" dxfId="8212" priority="3024" operator="lessThan">
      <formula>1</formula>
    </cfRule>
  </conditionalFormatting>
  <conditionalFormatting sqref="CW31">
    <cfRule type="cellIs" dxfId="8211" priority="3025" operator="lessThan">
      <formula>1</formula>
    </cfRule>
  </conditionalFormatting>
  <conditionalFormatting sqref="CW32">
    <cfRule type="cellIs" dxfId="8210" priority="3026" operator="lessThan">
      <formula>1</formula>
    </cfRule>
  </conditionalFormatting>
  <conditionalFormatting sqref="AX11">
    <cfRule type="cellIs" dxfId="8209" priority="3027" operator="lessThan">
      <formula>$C$4</formula>
    </cfRule>
  </conditionalFormatting>
  <conditionalFormatting sqref="AX11">
    <cfRule type="cellIs" dxfId="8208" priority="3028" operator="lessThan">
      <formula>$C$4</formula>
    </cfRule>
  </conditionalFormatting>
  <conditionalFormatting sqref="AX12">
    <cfRule type="cellIs" dxfId="8207" priority="3029" operator="lessThan">
      <formula>$C$4</formula>
    </cfRule>
  </conditionalFormatting>
  <conditionalFormatting sqref="AX12">
    <cfRule type="cellIs" dxfId="8206" priority="3030" operator="lessThan">
      <formula>$C$4</formula>
    </cfRule>
  </conditionalFormatting>
  <conditionalFormatting sqref="AX13">
    <cfRule type="cellIs" dxfId="8205" priority="3031" operator="lessThan">
      <formula>$C$4</formula>
    </cfRule>
  </conditionalFormatting>
  <conditionalFormatting sqref="AX13">
    <cfRule type="cellIs" dxfId="8204" priority="3032" operator="lessThan">
      <formula>$C$4</formula>
    </cfRule>
  </conditionalFormatting>
  <conditionalFormatting sqref="AX14">
    <cfRule type="cellIs" dxfId="8203" priority="3033" operator="lessThan">
      <formula>$C$4</formula>
    </cfRule>
  </conditionalFormatting>
  <conditionalFormatting sqref="AX14">
    <cfRule type="cellIs" dxfId="8202" priority="3034" operator="lessThan">
      <formula>$C$4</formula>
    </cfRule>
  </conditionalFormatting>
  <conditionalFormatting sqref="AX15">
    <cfRule type="cellIs" dxfId="8201" priority="3035" operator="lessThan">
      <formula>$C$4</formula>
    </cfRule>
  </conditionalFormatting>
  <conditionalFormatting sqref="AX15">
    <cfRule type="cellIs" dxfId="8200" priority="3036" operator="lessThan">
      <formula>$C$4</formula>
    </cfRule>
  </conditionalFormatting>
  <conditionalFormatting sqref="AX16">
    <cfRule type="cellIs" dxfId="8199" priority="3037" operator="lessThan">
      <formula>$C$4</formula>
    </cfRule>
  </conditionalFormatting>
  <conditionalFormatting sqref="AX16">
    <cfRule type="cellIs" dxfId="8198" priority="3038" operator="lessThan">
      <formula>$C$4</formula>
    </cfRule>
  </conditionalFormatting>
  <conditionalFormatting sqref="AX17">
    <cfRule type="cellIs" dxfId="8197" priority="3039" operator="lessThan">
      <formula>$C$4</formula>
    </cfRule>
  </conditionalFormatting>
  <conditionalFormatting sqref="AX17">
    <cfRule type="cellIs" dxfId="8196" priority="3040" operator="lessThan">
      <formula>$C$4</formula>
    </cfRule>
  </conditionalFormatting>
  <conditionalFormatting sqref="AX18">
    <cfRule type="cellIs" dxfId="8195" priority="3041" operator="lessThan">
      <formula>$C$4</formula>
    </cfRule>
  </conditionalFormatting>
  <conditionalFormatting sqref="AX18">
    <cfRule type="cellIs" dxfId="8194" priority="3042" operator="lessThan">
      <formula>$C$4</formula>
    </cfRule>
  </conditionalFormatting>
  <conditionalFormatting sqref="AX19">
    <cfRule type="cellIs" dxfId="8193" priority="3043" operator="lessThan">
      <formula>$C$4</formula>
    </cfRule>
  </conditionalFormatting>
  <conditionalFormatting sqref="AX19">
    <cfRule type="cellIs" dxfId="8192" priority="3044" operator="lessThan">
      <formula>$C$4</formula>
    </cfRule>
  </conditionalFormatting>
  <conditionalFormatting sqref="AX20">
    <cfRule type="cellIs" dxfId="8191" priority="3045" operator="lessThan">
      <formula>$C$4</formula>
    </cfRule>
  </conditionalFormatting>
  <conditionalFormatting sqref="AX20">
    <cfRule type="cellIs" dxfId="8190" priority="3046" operator="lessThan">
      <formula>$C$4</formula>
    </cfRule>
  </conditionalFormatting>
  <conditionalFormatting sqref="AX21">
    <cfRule type="cellIs" dxfId="8189" priority="3047" operator="lessThan">
      <formula>$C$4</formula>
    </cfRule>
  </conditionalFormatting>
  <conditionalFormatting sqref="AX21">
    <cfRule type="cellIs" dxfId="8188" priority="3048" operator="lessThan">
      <formula>$C$4</formula>
    </cfRule>
  </conditionalFormatting>
  <conditionalFormatting sqref="AX22">
    <cfRule type="cellIs" dxfId="8187" priority="3049" operator="lessThan">
      <formula>$C$4</formula>
    </cfRule>
  </conditionalFormatting>
  <conditionalFormatting sqref="AX22">
    <cfRule type="cellIs" dxfId="8186" priority="3050" operator="lessThan">
      <formula>$C$4</formula>
    </cfRule>
  </conditionalFormatting>
  <conditionalFormatting sqref="AX23">
    <cfRule type="cellIs" dxfId="8185" priority="3051" operator="lessThan">
      <formula>$C$4</formula>
    </cfRule>
  </conditionalFormatting>
  <conditionalFormatting sqref="AX23">
    <cfRule type="cellIs" dxfId="8184" priority="3052" operator="lessThan">
      <formula>$C$4</formula>
    </cfRule>
  </conditionalFormatting>
  <conditionalFormatting sqref="AX24">
    <cfRule type="cellIs" dxfId="8183" priority="3053" operator="lessThan">
      <formula>$C$4</formula>
    </cfRule>
  </conditionalFormatting>
  <conditionalFormatting sqref="AX24">
    <cfRule type="cellIs" dxfId="8182" priority="3054" operator="lessThan">
      <formula>$C$4</formula>
    </cfRule>
  </conditionalFormatting>
  <conditionalFormatting sqref="AX25">
    <cfRule type="cellIs" dxfId="8181" priority="3055" operator="lessThan">
      <formula>$C$4</formula>
    </cfRule>
  </conditionalFormatting>
  <conditionalFormatting sqref="AX25">
    <cfRule type="cellIs" dxfId="8180" priority="3056" operator="lessThan">
      <formula>$C$4</formula>
    </cfRule>
  </conditionalFormatting>
  <conditionalFormatting sqref="AX26">
    <cfRule type="cellIs" dxfId="8179" priority="3057" operator="lessThan">
      <formula>$C$4</formula>
    </cfRule>
  </conditionalFormatting>
  <conditionalFormatting sqref="AX26">
    <cfRule type="cellIs" dxfId="8178" priority="3058" operator="lessThan">
      <formula>$C$4</formula>
    </cfRule>
  </conditionalFormatting>
  <conditionalFormatting sqref="AX27">
    <cfRule type="cellIs" dxfId="8177" priority="3059" operator="lessThan">
      <formula>$C$4</formula>
    </cfRule>
  </conditionalFormatting>
  <conditionalFormatting sqref="AX27">
    <cfRule type="cellIs" dxfId="8176" priority="3060" operator="lessThan">
      <formula>$C$4</formula>
    </cfRule>
  </conditionalFormatting>
  <conditionalFormatting sqref="AX28">
    <cfRule type="cellIs" dxfId="8175" priority="3061" operator="lessThan">
      <formula>$C$4</formula>
    </cfRule>
  </conditionalFormatting>
  <conditionalFormatting sqref="AX28">
    <cfRule type="cellIs" dxfId="8174" priority="3062" operator="lessThan">
      <formula>$C$4</formula>
    </cfRule>
  </conditionalFormatting>
  <conditionalFormatting sqref="AX29">
    <cfRule type="cellIs" dxfId="8173" priority="3063" operator="lessThan">
      <formula>$C$4</formula>
    </cfRule>
  </conditionalFormatting>
  <conditionalFormatting sqref="AX29">
    <cfRule type="cellIs" dxfId="8172" priority="3064" operator="lessThan">
      <formula>$C$4</formula>
    </cfRule>
  </conditionalFormatting>
  <conditionalFormatting sqref="AX30">
    <cfRule type="cellIs" dxfId="8171" priority="3065" operator="lessThan">
      <formula>$C$4</formula>
    </cfRule>
  </conditionalFormatting>
  <conditionalFormatting sqref="AX30">
    <cfRule type="cellIs" dxfId="8170" priority="3066" operator="lessThan">
      <formula>$C$4</formula>
    </cfRule>
  </conditionalFormatting>
  <conditionalFormatting sqref="AX31">
    <cfRule type="cellIs" dxfId="8169" priority="3067" operator="lessThan">
      <formula>$C$4</formula>
    </cfRule>
  </conditionalFormatting>
  <conditionalFormatting sqref="AX31">
    <cfRule type="cellIs" dxfId="8168" priority="3068" operator="lessThan">
      <formula>$C$4</formula>
    </cfRule>
  </conditionalFormatting>
  <conditionalFormatting sqref="AX32">
    <cfRule type="cellIs" dxfId="8167" priority="3069" operator="lessThan">
      <formula>$C$4</formula>
    </cfRule>
  </conditionalFormatting>
  <conditionalFormatting sqref="AX32">
    <cfRule type="cellIs" dxfId="8166" priority="3070" operator="lessThan">
      <formula>$C$4</formula>
    </cfRule>
  </conditionalFormatting>
  <conditionalFormatting sqref="AX33">
    <cfRule type="cellIs" dxfId="8165" priority="3071" operator="lessThan">
      <formula>$C$4</formula>
    </cfRule>
  </conditionalFormatting>
  <conditionalFormatting sqref="AX33">
    <cfRule type="cellIs" dxfId="8164" priority="3072" operator="lessThan">
      <formula>$C$4</formula>
    </cfRule>
  </conditionalFormatting>
  <conditionalFormatting sqref="AX34">
    <cfRule type="cellIs" dxfId="8163" priority="3073" operator="lessThan">
      <formula>$C$4</formula>
    </cfRule>
  </conditionalFormatting>
  <conditionalFormatting sqref="AX34">
    <cfRule type="cellIs" dxfId="8162" priority="3074" operator="lessThan">
      <formula>$C$4</formula>
    </cfRule>
  </conditionalFormatting>
  <conditionalFormatting sqref="AX35">
    <cfRule type="cellIs" dxfId="8161" priority="3075" operator="lessThan">
      <formula>$C$4</formula>
    </cfRule>
  </conditionalFormatting>
  <conditionalFormatting sqref="AX35">
    <cfRule type="cellIs" dxfId="8160" priority="3076" operator="lessThan">
      <formula>$C$4</formula>
    </cfRule>
  </conditionalFormatting>
  <conditionalFormatting sqref="AX36">
    <cfRule type="cellIs" dxfId="8159" priority="3077" operator="lessThan">
      <formula>$C$4</formula>
    </cfRule>
  </conditionalFormatting>
  <conditionalFormatting sqref="AX36">
    <cfRule type="cellIs" dxfId="8158" priority="3078" operator="lessThan">
      <formula>$C$4</formula>
    </cfRule>
  </conditionalFormatting>
  <conditionalFormatting sqref="AX37">
    <cfRule type="cellIs" dxfId="8157" priority="3079" operator="lessThan">
      <formula>$C$4</formula>
    </cfRule>
  </conditionalFormatting>
  <conditionalFormatting sqref="AX37">
    <cfRule type="cellIs" dxfId="8156" priority="3080" operator="lessThan">
      <formula>$C$4</formula>
    </cfRule>
  </conditionalFormatting>
  <conditionalFormatting sqref="AX38">
    <cfRule type="cellIs" dxfId="8155" priority="3081" operator="lessThan">
      <formula>$C$4</formula>
    </cfRule>
  </conditionalFormatting>
  <conditionalFormatting sqref="AX38">
    <cfRule type="cellIs" dxfId="8154" priority="3082" operator="lessThan">
      <formula>$C$4</formula>
    </cfRule>
  </conditionalFormatting>
  <conditionalFormatting sqref="AX39">
    <cfRule type="cellIs" dxfId="8153" priority="3083" operator="lessThan">
      <formula>$C$4</formula>
    </cfRule>
  </conditionalFormatting>
  <conditionalFormatting sqref="AX39">
    <cfRule type="cellIs" dxfId="8152" priority="3084" operator="lessThan">
      <formula>$C$4</formula>
    </cfRule>
  </conditionalFormatting>
  <conditionalFormatting sqref="AX40">
    <cfRule type="cellIs" dxfId="8151" priority="3085" operator="lessThan">
      <formula>$C$4</formula>
    </cfRule>
  </conditionalFormatting>
  <conditionalFormatting sqref="AX40">
    <cfRule type="cellIs" dxfId="8150" priority="3086" operator="lessThan">
      <formula>$C$4</formula>
    </cfRule>
  </conditionalFormatting>
  <conditionalFormatting sqref="AX41">
    <cfRule type="cellIs" dxfId="8149" priority="3087" operator="lessThan">
      <formula>$C$4</formula>
    </cfRule>
  </conditionalFormatting>
  <conditionalFormatting sqref="AX41">
    <cfRule type="cellIs" dxfId="8148" priority="3088" operator="lessThan">
      <formula>$C$4</formula>
    </cfRule>
  </conditionalFormatting>
  <conditionalFormatting sqref="AX42">
    <cfRule type="cellIs" dxfId="8147" priority="3089" operator="lessThan">
      <formula>$C$4</formula>
    </cfRule>
  </conditionalFormatting>
  <conditionalFormatting sqref="AX42">
    <cfRule type="cellIs" dxfId="8146" priority="3090" operator="lessThan">
      <formula>$C$4</formula>
    </cfRule>
  </conditionalFormatting>
  <conditionalFormatting sqref="AX43">
    <cfRule type="cellIs" dxfId="8145" priority="3091" operator="lessThan">
      <formula>$C$4</formula>
    </cfRule>
  </conditionalFormatting>
  <conditionalFormatting sqref="AX43">
    <cfRule type="cellIs" dxfId="8144" priority="3092" operator="lessThan">
      <formula>$C$4</formula>
    </cfRule>
  </conditionalFormatting>
  <conditionalFormatting sqref="AX44">
    <cfRule type="cellIs" dxfId="8143" priority="3093" operator="lessThan">
      <formula>$C$4</formula>
    </cfRule>
  </conditionalFormatting>
  <conditionalFormatting sqref="AX44">
    <cfRule type="cellIs" dxfId="8142" priority="3094" operator="lessThan">
      <formula>$C$4</formula>
    </cfRule>
  </conditionalFormatting>
  <conditionalFormatting sqref="AX45">
    <cfRule type="cellIs" dxfId="8141" priority="3095" operator="lessThan">
      <formula>$C$4</formula>
    </cfRule>
  </conditionalFormatting>
  <conditionalFormatting sqref="AX45">
    <cfRule type="cellIs" dxfId="8140" priority="3096" operator="lessThan">
      <formula>$C$4</formula>
    </cfRule>
  </conditionalFormatting>
  <conditionalFormatting sqref="AX46">
    <cfRule type="cellIs" dxfId="8139" priority="3097" operator="lessThan">
      <formula>$C$4</formula>
    </cfRule>
  </conditionalFormatting>
  <conditionalFormatting sqref="AX46">
    <cfRule type="cellIs" dxfId="8138" priority="3098" operator="lessThan">
      <formula>$C$4</formula>
    </cfRule>
  </conditionalFormatting>
  <conditionalFormatting sqref="AX47">
    <cfRule type="cellIs" dxfId="8137" priority="3099" operator="lessThan">
      <formula>$C$4</formula>
    </cfRule>
  </conditionalFormatting>
  <conditionalFormatting sqref="AX47">
    <cfRule type="cellIs" dxfId="8136" priority="3100" operator="lessThan">
      <formula>$C$4</formula>
    </cfRule>
  </conditionalFormatting>
  <conditionalFormatting sqref="AX48">
    <cfRule type="cellIs" dxfId="8135" priority="3101" operator="lessThan">
      <formula>$C$4</formula>
    </cfRule>
  </conditionalFormatting>
  <conditionalFormatting sqref="AX48">
    <cfRule type="cellIs" dxfId="8134" priority="3102" operator="lessThan">
      <formula>$C$4</formula>
    </cfRule>
  </conditionalFormatting>
  <conditionalFormatting sqref="AX49">
    <cfRule type="cellIs" dxfId="8133" priority="3103" operator="lessThan">
      <formula>$C$4</formula>
    </cfRule>
  </conditionalFormatting>
  <conditionalFormatting sqref="AX49">
    <cfRule type="cellIs" dxfId="8132" priority="3104" operator="lessThan">
      <formula>$C$4</formula>
    </cfRule>
  </conditionalFormatting>
  <conditionalFormatting sqref="AX50">
    <cfRule type="cellIs" dxfId="8131" priority="3105" operator="lessThan">
      <formula>$C$4</formula>
    </cfRule>
  </conditionalFormatting>
  <conditionalFormatting sqref="AX50">
    <cfRule type="cellIs" dxfId="8130" priority="3106" operator="lessThan">
      <formula>$C$4</formula>
    </cfRule>
  </conditionalFormatting>
  <conditionalFormatting sqref="AX51">
    <cfRule type="cellIs" dxfId="8129" priority="3107" operator="lessThan">
      <formula>$C$4</formula>
    </cfRule>
  </conditionalFormatting>
  <conditionalFormatting sqref="AX51">
    <cfRule type="cellIs" dxfId="8128" priority="3108" operator="lessThan">
      <formula>$C$4</formula>
    </cfRule>
  </conditionalFormatting>
  <conditionalFormatting sqref="AX52">
    <cfRule type="cellIs" dxfId="8127" priority="3109" operator="lessThan">
      <formula>$C$4</formula>
    </cfRule>
  </conditionalFormatting>
  <conditionalFormatting sqref="AX52">
    <cfRule type="cellIs" dxfId="8126" priority="3110" operator="lessThan">
      <formula>$C$4</formula>
    </cfRule>
  </conditionalFormatting>
  <conditionalFormatting sqref="AX53">
    <cfRule type="cellIs" dxfId="8125" priority="3111" operator="lessThan">
      <formula>$C$4</formula>
    </cfRule>
  </conditionalFormatting>
  <conditionalFormatting sqref="AX53">
    <cfRule type="cellIs" dxfId="8124" priority="3112" operator="lessThan">
      <formula>$C$4</formula>
    </cfRule>
  </conditionalFormatting>
  <conditionalFormatting sqref="AX54">
    <cfRule type="cellIs" dxfId="8123" priority="3113" operator="lessThan">
      <formula>$C$4</formula>
    </cfRule>
  </conditionalFormatting>
  <conditionalFormatting sqref="AX54">
    <cfRule type="cellIs" dxfId="8122" priority="3114" operator="lessThan">
      <formula>$C$4</formula>
    </cfRule>
  </conditionalFormatting>
  <conditionalFormatting sqref="AX55">
    <cfRule type="cellIs" dxfId="8121" priority="3115" operator="lessThan">
      <formula>$C$4</formula>
    </cfRule>
  </conditionalFormatting>
  <conditionalFormatting sqref="AX55">
    <cfRule type="cellIs" dxfId="8120" priority="3116" operator="lessThan">
      <formula>$C$4</formula>
    </cfRule>
  </conditionalFormatting>
  <conditionalFormatting sqref="AX56">
    <cfRule type="cellIs" dxfId="8119" priority="3117" operator="lessThan">
      <formula>$C$4</formula>
    </cfRule>
  </conditionalFormatting>
  <conditionalFormatting sqref="AX56">
    <cfRule type="cellIs" dxfId="8118" priority="3118" operator="lessThan">
      <formula>$C$4</formula>
    </cfRule>
  </conditionalFormatting>
  <conditionalFormatting sqref="AX57">
    <cfRule type="cellIs" dxfId="8117" priority="3119" operator="lessThan">
      <formula>$C$4</formula>
    </cfRule>
  </conditionalFormatting>
  <conditionalFormatting sqref="AX57">
    <cfRule type="cellIs" dxfId="8116" priority="3120" operator="lessThan">
      <formula>$C$4</formula>
    </cfRule>
  </conditionalFormatting>
  <conditionalFormatting sqref="AX58">
    <cfRule type="cellIs" dxfId="8115" priority="3121" operator="lessThan">
      <formula>$C$4</formula>
    </cfRule>
  </conditionalFormatting>
  <conditionalFormatting sqref="AX58">
    <cfRule type="cellIs" dxfId="8114" priority="3122" operator="lessThan">
      <formula>$C$4</formula>
    </cfRule>
  </conditionalFormatting>
  <conditionalFormatting sqref="AX59">
    <cfRule type="cellIs" dxfId="8113" priority="3123" operator="lessThan">
      <formula>$C$4</formula>
    </cfRule>
  </conditionalFormatting>
  <conditionalFormatting sqref="AX59">
    <cfRule type="cellIs" dxfId="8112" priority="3124" operator="lessThan">
      <formula>$C$4</formula>
    </cfRule>
  </conditionalFormatting>
  <conditionalFormatting sqref="AX60">
    <cfRule type="cellIs" dxfId="8111" priority="3125" operator="lessThan">
      <formula>$C$4</formula>
    </cfRule>
  </conditionalFormatting>
  <conditionalFormatting sqref="AX60">
    <cfRule type="cellIs" dxfId="8110" priority="3126" operator="lessThan">
      <formula>$C$4</formula>
    </cfRule>
  </conditionalFormatting>
  <conditionalFormatting sqref="AY11">
    <cfRule type="cellIs" dxfId="8109" priority="3127" operator="lessThan">
      <formula>$C$4</formula>
    </cfRule>
  </conditionalFormatting>
  <conditionalFormatting sqref="AY11">
    <cfRule type="cellIs" dxfId="8108" priority="3128" operator="lessThan">
      <formula>$C$4</formula>
    </cfRule>
  </conditionalFormatting>
  <conditionalFormatting sqref="AY12">
    <cfRule type="cellIs" dxfId="8107" priority="3129" operator="lessThan">
      <formula>$C$4</formula>
    </cfRule>
  </conditionalFormatting>
  <conditionalFormatting sqref="AY12">
    <cfRule type="cellIs" dxfId="8106" priority="3130" operator="lessThan">
      <formula>$C$4</formula>
    </cfRule>
  </conditionalFormatting>
  <conditionalFormatting sqref="AY13">
    <cfRule type="cellIs" dxfId="8105" priority="3131" operator="lessThan">
      <formula>$C$4</formula>
    </cfRule>
  </conditionalFormatting>
  <conditionalFormatting sqref="AY13">
    <cfRule type="cellIs" dxfId="8104" priority="3132" operator="lessThan">
      <formula>$C$4</formula>
    </cfRule>
  </conditionalFormatting>
  <conditionalFormatting sqref="AY14">
    <cfRule type="cellIs" dxfId="8103" priority="3133" operator="lessThan">
      <formula>$C$4</formula>
    </cfRule>
  </conditionalFormatting>
  <conditionalFormatting sqref="AY14">
    <cfRule type="cellIs" dxfId="8102" priority="3134" operator="lessThan">
      <formula>$C$4</formula>
    </cfRule>
  </conditionalFormatting>
  <conditionalFormatting sqref="AY15">
    <cfRule type="cellIs" dxfId="8101" priority="3135" operator="lessThan">
      <formula>$C$4</formula>
    </cfRule>
  </conditionalFormatting>
  <conditionalFormatting sqref="AY15">
    <cfRule type="cellIs" dxfId="8100" priority="3136" operator="lessThan">
      <formula>$C$4</formula>
    </cfRule>
  </conditionalFormatting>
  <conditionalFormatting sqref="AY16">
    <cfRule type="cellIs" dxfId="8099" priority="3137" operator="lessThan">
      <formula>$C$4</formula>
    </cfRule>
  </conditionalFormatting>
  <conditionalFormatting sqref="AY16">
    <cfRule type="cellIs" dxfId="8098" priority="3138" operator="lessThan">
      <formula>$C$4</formula>
    </cfRule>
  </conditionalFormatting>
  <conditionalFormatting sqref="AY17">
    <cfRule type="cellIs" dxfId="8097" priority="3139" operator="lessThan">
      <formula>$C$4</formula>
    </cfRule>
  </conditionalFormatting>
  <conditionalFormatting sqref="AY17">
    <cfRule type="cellIs" dxfId="8096" priority="3140" operator="lessThan">
      <formula>$C$4</formula>
    </cfRule>
  </conditionalFormatting>
  <conditionalFormatting sqref="AY18">
    <cfRule type="cellIs" dxfId="8095" priority="3141" operator="lessThan">
      <formula>$C$4</formula>
    </cfRule>
  </conditionalFormatting>
  <conditionalFormatting sqref="AY18">
    <cfRule type="cellIs" dxfId="8094" priority="3142" operator="lessThan">
      <formula>$C$4</formula>
    </cfRule>
  </conditionalFormatting>
  <conditionalFormatting sqref="AY19">
    <cfRule type="cellIs" dxfId="8093" priority="3143" operator="lessThan">
      <formula>$C$4</formula>
    </cfRule>
  </conditionalFormatting>
  <conditionalFormatting sqref="AY19">
    <cfRule type="cellIs" dxfId="8092" priority="3144" operator="lessThan">
      <formula>$C$4</formula>
    </cfRule>
  </conditionalFormatting>
  <conditionalFormatting sqref="AY20">
    <cfRule type="cellIs" dxfId="8091" priority="3145" operator="lessThan">
      <formula>$C$4</formula>
    </cfRule>
  </conditionalFormatting>
  <conditionalFormatting sqref="AY20">
    <cfRule type="cellIs" dxfId="8090" priority="3146" operator="lessThan">
      <formula>$C$4</formula>
    </cfRule>
  </conditionalFormatting>
  <conditionalFormatting sqref="AY21">
    <cfRule type="cellIs" dxfId="8089" priority="3147" operator="lessThan">
      <formula>$C$4</formula>
    </cfRule>
  </conditionalFormatting>
  <conditionalFormatting sqref="AY21">
    <cfRule type="cellIs" dxfId="8088" priority="3148" operator="lessThan">
      <formula>$C$4</formula>
    </cfRule>
  </conditionalFormatting>
  <conditionalFormatting sqref="AY22">
    <cfRule type="cellIs" dxfId="8087" priority="3149" operator="lessThan">
      <formula>$C$4</formula>
    </cfRule>
  </conditionalFormatting>
  <conditionalFormatting sqref="AY22">
    <cfRule type="cellIs" dxfId="8086" priority="3150" operator="lessThan">
      <formula>$C$4</formula>
    </cfRule>
  </conditionalFormatting>
  <conditionalFormatting sqref="AY23">
    <cfRule type="cellIs" dxfId="8085" priority="3151" operator="lessThan">
      <formula>$C$4</formula>
    </cfRule>
  </conditionalFormatting>
  <conditionalFormatting sqref="AY23">
    <cfRule type="cellIs" dxfId="8084" priority="3152" operator="lessThan">
      <formula>$C$4</formula>
    </cfRule>
  </conditionalFormatting>
  <conditionalFormatting sqref="AY24">
    <cfRule type="cellIs" dxfId="8083" priority="3153" operator="lessThan">
      <formula>$C$4</formula>
    </cfRule>
  </conditionalFormatting>
  <conditionalFormatting sqref="AY24">
    <cfRule type="cellIs" dxfId="8082" priority="3154" operator="lessThan">
      <formula>$C$4</formula>
    </cfRule>
  </conditionalFormatting>
  <conditionalFormatting sqref="AY25">
    <cfRule type="cellIs" dxfId="8081" priority="3155" operator="lessThan">
      <formula>$C$4</formula>
    </cfRule>
  </conditionalFormatting>
  <conditionalFormatting sqref="AY25">
    <cfRule type="cellIs" dxfId="8080" priority="3156" operator="lessThan">
      <formula>$C$4</formula>
    </cfRule>
  </conditionalFormatting>
  <conditionalFormatting sqref="AY26">
    <cfRule type="cellIs" dxfId="8079" priority="3157" operator="lessThan">
      <formula>$C$4</formula>
    </cfRule>
  </conditionalFormatting>
  <conditionalFormatting sqref="AY26">
    <cfRule type="cellIs" dxfId="8078" priority="3158" operator="lessThan">
      <formula>$C$4</formula>
    </cfRule>
  </conditionalFormatting>
  <conditionalFormatting sqref="AY27">
    <cfRule type="cellIs" dxfId="8077" priority="3159" operator="lessThan">
      <formula>$C$4</formula>
    </cfRule>
  </conditionalFormatting>
  <conditionalFormatting sqref="AY27">
    <cfRule type="cellIs" dxfId="8076" priority="3160" operator="lessThan">
      <formula>$C$4</formula>
    </cfRule>
  </conditionalFormatting>
  <conditionalFormatting sqref="AY28">
    <cfRule type="cellIs" dxfId="8075" priority="3161" operator="lessThan">
      <formula>$C$4</formula>
    </cfRule>
  </conditionalFormatting>
  <conditionalFormatting sqref="AY28">
    <cfRule type="cellIs" dxfId="8074" priority="3162" operator="lessThan">
      <formula>$C$4</formula>
    </cfRule>
  </conditionalFormatting>
  <conditionalFormatting sqref="AY29">
    <cfRule type="cellIs" dxfId="8073" priority="3163" operator="lessThan">
      <formula>$C$4</formula>
    </cfRule>
  </conditionalFormatting>
  <conditionalFormatting sqref="AY29">
    <cfRule type="cellIs" dxfId="8072" priority="3164" operator="lessThan">
      <formula>$C$4</formula>
    </cfRule>
  </conditionalFormatting>
  <conditionalFormatting sqref="AY30">
    <cfRule type="cellIs" dxfId="8071" priority="3165" operator="lessThan">
      <formula>$C$4</formula>
    </cfRule>
  </conditionalFormatting>
  <conditionalFormatting sqref="AY30">
    <cfRule type="cellIs" dxfId="8070" priority="3166" operator="lessThan">
      <formula>$C$4</formula>
    </cfRule>
  </conditionalFormatting>
  <conditionalFormatting sqref="AY31">
    <cfRule type="cellIs" dxfId="8069" priority="3167" operator="lessThan">
      <formula>$C$4</formula>
    </cfRule>
  </conditionalFormatting>
  <conditionalFormatting sqref="AY31">
    <cfRule type="cellIs" dxfId="8068" priority="3168" operator="lessThan">
      <formula>$C$4</formula>
    </cfRule>
  </conditionalFormatting>
  <conditionalFormatting sqref="AY32">
    <cfRule type="cellIs" dxfId="8067" priority="3169" operator="lessThan">
      <formula>$C$4</formula>
    </cfRule>
  </conditionalFormatting>
  <conditionalFormatting sqref="AY32">
    <cfRule type="cellIs" dxfId="8066" priority="3170" operator="lessThan">
      <formula>$C$4</formula>
    </cfRule>
  </conditionalFormatting>
  <conditionalFormatting sqref="AY33">
    <cfRule type="cellIs" dxfId="8065" priority="3171" operator="lessThan">
      <formula>$C$4</formula>
    </cfRule>
  </conditionalFormatting>
  <conditionalFormatting sqref="AY33">
    <cfRule type="cellIs" dxfId="8064" priority="3172" operator="lessThan">
      <formula>$C$4</formula>
    </cfRule>
  </conditionalFormatting>
  <conditionalFormatting sqref="AY34">
    <cfRule type="cellIs" dxfId="8063" priority="3173" operator="lessThan">
      <formula>$C$4</formula>
    </cfRule>
  </conditionalFormatting>
  <conditionalFormatting sqref="AY34">
    <cfRule type="cellIs" dxfId="8062" priority="3174" operator="lessThan">
      <formula>$C$4</formula>
    </cfRule>
  </conditionalFormatting>
  <conditionalFormatting sqref="AY35">
    <cfRule type="cellIs" dxfId="8061" priority="3175" operator="lessThan">
      <formula>$C$4</formula>
    </cfRule>
  </conditionalFormatting>
  <conditionalFormatting sqref="AY35">
    <cfRule type="cellIs" dxfId="8060" priority="3176" operator="lessThan">
      <formula>$C$4</formula>
    </cfRule>
  </conditionalFormatting>
  <conditionalFormatting sqref="AY36">
    <cfRule type="cellIs" dxfId="8059" priority="3177" operator="lessThan">
      <formula>$C$4</formula>
    </cfRule>
  </conditionalFormatting>
  <conditionalFormatting sqref="AY36">
    <cfRule type="cellIs" dxfId="8058" priority="3178" operator="lessThan">
      <formula>$C$4</formula>
    </cfRule>
  </conditionalFormatting>
  <conditionalFormatting sqref="AY37">
    <cfRule type="cellIs" dxfId="8057" priority="3179" operator="lessThan">
      <formula>$C$4</formula>
    </cfRule>
  </conditionalFormatting>
  <conditionalFormatting sqref="AY37">
    <cfRule type="cellIs" dxfId="8056" priority="3180" operator="lessThan">
      <formula>$C$4</formula>
    </cfRule>
  </conditionalFormatting>
  <conditionalFormatting sqref="AY38">
    <cfRule type="cellIs" dxfId="8055" priority="3181" operator="lessThan">
      <formula>$C$4</formula>
    </cfRule>
  </conditionalFormatting>
  <conditionalFormatting sqref="AY38">
    <cfRule type="cellIs" dxfId="8054" priority="3182" operator="lessThan">
      <formula>$C$4</formula>
    </cfRule>
  </conditionalFormatting>
  <conditionalFormatting sqref="AY39">
    <cfRule type="cellIs" dxfId="8053" priority="3183" operator="lessThan">
      <formula>$C$4</formula>
    </cfRule>
  </conditionalFormatting>
  <conditionalFormatting sqref="AY39">
    <cfRule type="cellIs" dxfId="8052" priority="3184" operator="lessThan">
      <formula>$C$4</formula>
    </cfRule>
  </conditionalFormatting>
  <conditionalFormatting sqref="AY40">
    <cfRule type="cellIs" dxfId="8051" priority="3185" operator="lessThan">
      <formula>$C$4</formula>
    </cfRule>
  </conditionalFormatting>
  <conditionalFormatting sqref="AY40">
    <cfRule type="cellIs" dxfId="8050" priority="3186" operator="lessThan">
      <formula>$C$4</formula>
    </cfRule>
  </conditionalFormatting>
  <conditionalFormatting sqref="AY41">
    <cfRule type="cellIs" dxfId="8049" priority="3187" operator="lessThan">
      <formula>$C$4</formula>
    </cfRule>
  </conditionalFormatting>
  <conditionalFormatting sqref="AY41">
    <cfRule type="cellIs" dxfId="8048" priority="3188" operator="lessThan">
      <formula>$C$4</formula>
    </cfRule>
  </conditionalFormatting>
  <conditionalFormatting sqref="AY42">
    <cfRule type="cellIs" dxfId="8047" priority="3189" operator="lessThan">
      <formula>$C$4</formula>
    </cfRule>
  </conditionalFormatting>
  <conditionalFormatting sqref="AY42">
    <cfRule type="cellIs" dxfId="8046" priority="3190" operator="lessThan">
      <formula>$C$4</formula>
    </cfRule>
  </conditionalFormatting>
  <conditionalFormatting sqref="AY43">
    <cfRule type="cellIs" dxfId="8045" priority="3191" operator="lessThan">
      <formula>$C$4</formula>
    </cfRule>
  </conditionalFormatting>
  <conditionalFormatting sqref="AY43">
    <cfRule type="cellIs" dxfId="8044" priority="3192" operator="lessThan">
      <formula>$C$4</formula>
    </cfRule>
  </conditionalFormatting>
  <conditionalFormatting sqref="AY44">
    <cfRule type="cellIs" dxfId="8043" priority="3193" operator="lessThan">
      <formula>$C$4</formula>
    </cfRule>
  </conditionalFormatting>
  <conditionalFormatting sqref="AY44">
    <cfRule type="cellIs" dxfId="8042" priority="3194" operator="lessThan">
      <formula>$C$4</formula>
    </cfRule>
  </conditionalFormatting>
  <conditionalFormatting sqref="AY45">
    <cfRule type="cellIs" dxfId="8041" priority="3195" operator="lessThan">
      <formula>$C$4</formula>
    </cfRule>
  </conditionalFormatting>
  <conditionalFormatting sqref="AY45">
    <cfRule type="cellIs" dxfId="8040" priority="3196" operator="lessThan">
      <formula>$C$4</formula>
    </cfRule>
  </conditionalFormatting>
  <conditionalFormatting sqref="AY46">
    <cfRule type="cellIs" dxfId="8039" priority="3197" operator="lessThan">
      <formula>$C$4</formula>
    </cfRule>
  </conditionalFormatting>
  <conditionalFormatting sqref="AY46">
    <cfRule type="cellIs" dxfId="8038" priority="3198" operator="lessThan">
      <formula>$C$4</formula>
    </cfRule>
  </conditionalFormatting>
  <conditionalFormatting sqref="AY47">
    <cfRule type="cellIs" dxfId="8037" priority="3199" operator="lessThan">
      <formula>$C$4</formula>
    </cfRule>
  </conditionalFormatting>
  <conditionalFormatting sqref="AY47">
    <cfRule type="cellIs" dxfId="8036" priority="3200" operator="lessThan">
      <formula>$C$4</formula>
    </cfRule>
  </conditionalFormatting>
  <conditionalFormatting sqref="AY48">
    <cfRule type="cellIs" dxfId="8035" priority="3201" operator="lessThan">
      <formula>$C$4</formula>
    </cfRule>
  </conditionalFormatting>
  <conditionalFormatting sqref="AY48">
    <cfRule type="cellIs" dxfId="8034" priority="3202" operator="lessThan">
      <formula>$C$4</formula>
    </cfRule>
  </conditionalFormatting>
  <conditionalFormatting sqref="AY49">
    <cfRule type="cellIs" dxfId="8033" priority="3203" operator="lessThan">
      <formula>$C$4</formula>
    </cfRule>
  </conditionalFormatting>
  <conditionalFormatting sqref="AY49">
    <cfRule type="cellIs" dxfId="8032" priority="3204" operator="lessThan">
      <formula>$C$4</formula>
    </cfRule>
  </conditionalFormatting>
  <conditionalFormatting sqref="AY50">
    <cfRule type="cellIs" dxfId="8031" priority="3205" operator="lessThan">
      <formula>$C$4</formula>
    </cfRule>
  </conditionalFormatting>
  <conditionalFormatting sqref="AY50">
    <cfRule type="cellIs" dxfId="8030" priority="3206" operator="lessThan">
      <formula>$C$4</formula>
    </cfRule>
  </conditionalFormatting>
  <conditionalFormatting sqref="AY51">
    <cfRule type="cellIs" dxfId="8029" priority="3207" operator="lessThan">
      <formula>$C$4</formula>
    </cfRule>
  </conditionalFormatting>
  <conditionalFormatting sqref="AY51">
    <cfRule type="cellIs" dxfId="8028" priority="3208" operator="lessThan">
      <formula>$C$4</formula>
    </cfRule>
  </conditionalFormatting>
  <conditionalFormatting sqref="AY52">
    <cfRule type="cellIs" dxfId="8027" priority="3209" operator="lessThan">
      <formula>$C$4</formula>
    </cfRule>
  </conditionalFormatting>
  <conditionalFormatting sqref="AY52">
    <cfRule type="cellIs" dxfId="8026" priority="3210" operator="lessThan">
      <formula>$C$4</formula>
    </cfRule>
  </conditionalFormatting>
  <conditionalFormatting sqref="AY53">
    <cfRule type="cellIs" dxfId="8025" priority="3211" operator="lessThan">
      <formula>$C$4</formula>
    </cfRule>
  </conditionalFormatting>
  <conditionalFormatting sqref="AY53">
    <cfRule type="cellIs" dxfId="8024" priority="3212" operator="lessThan">
      <formula>$C$4</formula>
    </cfRule>
  </conditionalFormatting>
  <conditionalFormatting sqref="AY54">
    <cfRule type="cellIs" dxfId="8023" priority="3213" operator="lessThan">
      <formula>$C$4</formula>
    </cfRule>
  </conditionalFormatting>
  <conditionalFormatting sqref="AY54">
    <cfRule type="cellIs" dxfId="8022" priority="3214" operator="lessThan">
      <formula>$C$4</formula>
    </cfRule>
  </conditionalFormatting>
  <conditionalFormatting sqref="AY55">
    <cfRule type="cellIs" dxfId="8021" priority="3215" operator="lessThan">
      <formula>$C$4</formula>
    </cfRule>
  </conditionalFormatting>
  <conditionalFormatting sqref="AY55">
    <cfRule type="cellIs" dxfId="8020" priority="3216" operator="lessThan">
      <formula>$C$4</formula>
    </cfRule>
  </conditionalFormatting>
  <conditionalFormatting sqref="AY56">
    <cfRule type="cellIs" dxfId="8019" priority="3217" operator="lessThan">
      <formula>$C$4</formula>
    </cfRule>
  </conditionalFormatting>
  <conditionalFormatting sqref="AY56">
    <cfRule type="cellIs" dxfId="8018" priority="3218" operator="lessThan">
      <formula>$C$4</formula>
    </cfRule>
  </conditionalFormatting>
  <conditionalFormatting sqref="AY57">
    <cfRule type="cellIs" dxfId="8017" priority="3219" operator="lessThan">
      <formula>$C$4</formula>
    </cfRule>
  </conditionalFormatting>
  <conditionalFormatting sqref="AY57">
    <cfRule type="cellIs" dxfId="8016" priority="3220" operator="lessThan">
      <formula>$C$4</formula>
    </cfRule>
  </conditionalFormatting>
  <conditionalFormatting sqref="AY58">
    <cfRule type="cellIs" dxfId="8015" priority="3221" operator="lessThan">
      <formula>$C$4</formula>
    </cfRule>
  </conditionalFormatting>
  <conditionalFormatting sqref="AY58">
    <cfRule type="cellIs" dxfId="8014" priority="3222" operator="lessThan">
      <formula>$C$4</formula>
    </cfRule>
  </conditionalFormatting>
  <conditionalFormatting sqref="AY59">
    <cfRule type="cellIs" dxfId="8013" priority="3223" operator="lessThan">
      <formula>$C$4</formula>
    </cfRule>
  </conditionalFormatting>
  <conditionalFormatting sqref="AY59">
    <cfRule type="cellIs" dxfId="8012" priority="3224" operator="lessThan">
      <formula>$C$4</formula>
    </cfRule>
  </conditionalFormatting>
  <conditionalFormatting sqref="AY60">
    <cfRule type="cellIs" dxfId="8011" priority="3225" operator="lessThan">
      <formula>$C$4</formula>
    </cfRule>
  </conditionalFormatting>
  <conditionalFormatting sqref="AY60">
    <cfRule type="cellIs" dxfId="8010" priority="3226" operator="lessThan">
      <formula>$C$4</formula>
    </cfRule>
  </conditionalFormatting>
  <conditionalFormatting sqref="AZ11">
    <cfRule type="cellIs" dxfId="8009" priority="3227" operator="lessThan">
      <formula>$C$4</formula>
    </cfRule>
  </conditionalFormatting>
  <conditionalFormatting sqref="AZ11">
    <cfRule type="cellIs" dxfId="8008" priority="3228" operator="lessThan">
      <formula>$C$4</formula>
    </cfRule>
  </conditionalFormatting>
  <conditionalFormatting sqref="AZ12">
    <cfRule type="cellIs" dxfId="8007" priority="3229" operator="lessThan">
      <formula>$C$4</formula>
    </cfRule>
  </conditionalFormatting>
  <conditionalFormatting sqref="AZ12">
    <cfRule type="cellIs" dxfId="8006" priority="3230" operator="lessThan">
      <formula>$C$4</formula>
    </cfRule>
  </conditionalFormatting>
  <conditionalFormatting sqref="AZ13">
    <cfRule type="cellIs" dxfId="8005" priority="3231" operator="lessThan">
      <formula>$C$4</formula>
    </cfRule>
  </conditionalFormatting>
  <conditionalFormatting sqref="AZ13">
    <cfRule type="cellIs" dxfId="8004" priority="3232" operator="lessThan">
      <formula>$C$4</formula>
    </cfRule>
  </conditionalFormatting>
  <conditionalFormatting sqref="AZ14">
    <cfRule type="cellIs" dxfId="8003" priority="3233" operator="lessThan">
      <formula>$C$4</formula>
    </cfRule>
  </conditionalFormatting>
  <conditionalFormatting sqref="AZ14">
    <cfRule type="cellIs" dxfId="8002" priority="3234" operator="lessThan">
      <formula>$C$4</formula>
    </cfRule>
  </conditionalFormatting>
  <conditionalFormatting sqref="AZ15">
    <cfRule type="cellIs" dxfId="8001" priority="3235" operator="lessThan">
      <formula>$C$4</formula>
    </cfRule>
  </conditionalFormatting>
  <conditionalFormatting sqref="AZ15">
    <cfRule type="cellIs" dxfId="8000" priority="3236" operator="lessThan">
      <formula>$C$4</formula>
    </cfRule>
  </conditionalFormatting>
  <conditionalFormatting sqref="AZ16">
    <cfRule type="cellIs" dxfId="7999" priority="3237" operator="lessThan">
      <formula>$C$4</formula>
    </cfRule>
  </conditionalFormatting>
  <conditionalFormatting sqref="AZ16">
    <cfRule type="cellIs" dxfId="7998" priority="3238" operator="lessThan">
      <formula>$C$4</formula>
    </cfRule>
  </conditionalFormatting>
  <conditionalFormatting sqref="AZ17">
    <cfRule type="cellIs" dxfId="7997" priority="3239" operator="lessThan">
      <formula>$C$4</formula>
    </cfRule>
  </conditionalFormatting>
  <conditionalFormatting sqref="AZ17">
    <cfRule type="cellIs" dxfId="7996" priority="3240" operator="lessThan">
      <formula>$C$4</formula>
    </cfRule>
  </conditionalFormatting>
  <conditionalFormatting sqref="AZ18">
    <cfRule type="cellIs" dxfId="7995" priority="3241" operator="lessThan">
      <formula>$C$4</formula>
    </cfRule>
  </conditionalFormatting>
  <conditionalFormatting sqref="AZ18">
    <cfRule type="cellIs" dxfId="7994" priority="3242" operator="lessThan">
      <formula>$C$4</formula>
    </cfRule>
  </conditionalFormatting>
  <conditionalFormatting sqref="AZ19">
    <cfRule type="cellIs" dxfId="7993" priority="3243" operator="lessThan">
      <formula>$C$4</formula>
    </cfRule>
  </conditionalFormatting>
  <conditionalFormatting sqref="AZ19">
    <cfRule type="cellIs" dxfId="7992" priority="3244" operator="lessThan">
      <formula>$C$4</formula>
    </cfRule>
  </conditionalFormatting>
  <conditionalFormatting sqref="AZ20">
    <cfRule type="cellIs" dxfId="7991" priority="3245" operator="lessThan">
      <formula>$C$4</formula>
    </cfRule>
  </conditionalFormatting>
  <conditionalFormatting sqref="AZ20">
    <cfRule type="cellIs" dxfId="7990" priority="3246" operator="lessThan">
      <formula>$C$4</formula>
    </cfRule>
  </conditionalFormatting>
  <conditionalFormatting sqref="AZ21">
    <cfRule type="cellIs" dxfId="7989" priority="3247" operator="lessThan">
      <formula>$C$4</formula>
    </cfRule>
  </conditionalFormatting>
  <conditionalFormatting sqref="AZ21">
    <cfRule type="cellIs" dxfId="7988" priority="3248" operator="lessThan">
      <formula>$C$4</formula>
    </cfRule>
  </conditionalFormatting>
  <conditionalFormatting sqref="AZ22">
    <cfRule type="cellIs" dxfId="7987" priority="3249" operator="lessThan">
      <formula>$C$4</formula>
    </cfRule>
  </conditionalFormatting>
  <conditionalFormatting sqref="AZ22">
    <cfRule type="cellIs" dxfId="7986" priority="3250" operator="lessThan">
      <formula>$C$4</formula>
    </cfRule>
  </conditionalFormatting>
  <conditionalFormatting sqref="AZ23">
    <cfRule type="cellIs" dxfId="7985" priority="3251" operator="lessThan">
      <formula>$C$4</formula>
    </cfRule>
  </conditionalFormatting>
  <conditionalFormatting sqref="AZ23">
    <cfRule type="cellIs" dxfId="7984" priority="3252" operator="lessThan">
      <formula>$C$4</formula>
    </cfRule>
  </conditionalFormatting>
  <conditionalFormatting sqref="AZ24">
    <cfRule type="cellIs" dxfId="7983" priority="3253" operator="lessThan">
      <formula>$C$4</formula>
    </cfRule>
  </conditionalFormatting>
  <conditionalFormatting sqref="AZ24">
    <cfRule type="cellIs" dxfId="7982" priority="3254" operator="lessThan">
      <formula>$C$4</formula>
    </cfRule>
  </conditionalFormatting>
  <conditionalFormatting sqref="AZ25">
    <cfRule type="cellIs" dxfId="7981" priority="3255" operator="lessThan">
      <formula>$C$4</formula>
    </cfRule>
  </conditionalFormatting>
  <conditionalFormatting sqref="AZ25">
    <cfRule type="cellIs" dxfId="7980" priority="3256" operator="lessThan">
      <formula>$C$4</formula>
    </cfRule>
  </conditionalFormatting>
  <conditionalFormatting sqref="AZ26">
    <cfRule type="cellIs" dxfId="7979" priority="3257" operator="lessThan">
      <formula>$C$4</formula>
    </cfRule>
  </conditionalFormatting>
  <conditionalFormatting sqref="AZ26">
    <cfRule type="cellIs" dxfId="7978" priority="3258" operator="lessThan">
      <formula>$C$4</formula>
    </cfRule>
  </conditionalFormatting>
  <conditionalFormatting sqref="AZ27">
    <cfRule type="cellIs" dxfId="7977" priority="3259" operator="lessThan">
      <formula>$C$4</formula>
    </cfRule>
  </conditionalFormatting>
  <conditionalFormatting sqref="AZ27">
    <cfRule type="cellIs" dxfId="7976" priority="3260" operator="lessThan">
      <formula>$C$4</formula>
    </cfRule>
  </conditionalFormatting>
  <conditionalFormatting sqref="AZ28">
    <cfRule type="cellIs" dxfId="7975" priority="3261" operator="lessThan">
      <formula>$C$4</formula>
    </cfRule>
  </conditionalFormatting>
  <conditionalFormatting sqref="AZ28">
    <cfRule type="cellIs" dxfId="7974" priority="3262" operator="lessThan">
      <formula>$C$4</formula>
    </cfRule>
  </conditionalFormatting>
  <conditionalFormatting sqref="AZ29">
    <cfRule type="cellIs" dxfId="7973" priority="3263" operator="lessThan">
      <formula>$C$4</formula>
    </cfRule>
  </conditionalFormatting>
  <conditionalFormatting sqref="AZ29">
    <cfRule type="cellIs" dxfId="7972" priority="3264" operator="lessThan">
      <formula>$C$4</formula>
    </cfRule>
  </conditionalFormatting>
  <conditionalFormatting sqref="AZ30">
    <cfRule type="cellIs" dxfId="7971" priority="3265" operator="lessThan">
      <formula>$C$4</formula>
    </cfRule>
  </conditionalFormatting>
  <conditionalFormatting sqref="AZ30">
    <cfRule type="cellIs" dxfId="7970" priority="3266" operator="lessThan">
      <formula>$C$4</formula>
    </cfRule>
  </conditionalFormatting>
  <conditionalFormatting sqref="AZ31">
    <cfRule type="cellIs" dxfId="7969" priority="3267" operator="lessThan">
      <formula>$C$4</formula>
    </cfRule>
  </conditionalFormatting>
  <conditionalFormatting sqref="AZ31">
    <cfRule type="cellIs" dxfId="7968" priority="3268" operator="lessThan">
      <formula>$C$4</formula>
    </cfRule>
  </conditionalFormatting>
  <conditionalFormatting sqref="AZ32">
    <cfRule type="cellIs" dxfId="7967" priority="3269" operator="lessThan">
      <formula>$C$4</formula>
    </cfRule>
  </conditionalFormatting>
  <conditionalFormatting sqref="AZ32">
    <cfRule type="cellIs" dxfId="7966" priority="3270" operator="lessThan">
      <formula>$C$4</formula>
    </cfRule>
  </conditionalFormatting>
  <conditionalFormatting sqref="AZ33">
    <cfRule type="cellIs" dxfId="7965" priority="3271" operator="lessThan">
      <formula>$C$4</formula>
    </cfRule>
  </conditionalFormatting>
  <conditionalFormatting sqref="AZ33">
    <cfRule type="cellIs" dxfId="7964" priority="3272" operator="lessThan">
      <formula>$C$4</formula>
    </cfRule>
  </conditionalFormatting>
  <conditionalFormatting sqref="AZ34">
    <cfRule type="cellIs" dxfId="7963" priority="3273" operator="lessThan">
      <formula>$C$4</formula>
    </cfRule>
  </conditionalFormatting>
  <conditionalFormatting sqref="AZ34">
    <cfRule type="cellIs" dxfId="7962" priority="3274" operator="lessThan">
      <formula>$C$4</formula>
    </cfRule>
  </conditionalFormatting>
  <conditionalFormatting sqref="AZ35">
    <cfRule type="cellIs" dxfId="7961" priority="3275" operator="lessThan">
      <formula>$C$4</formula>
    </cfRule>
  </conditionalFormatting>
  <conditionalFormatting sqref="AZ35">
    <cfRule type="cellIs" dxfId="7960" priority="3276" operator="lessThan">
      <formula>$C$4</formula>
    </cfRule>
  </conditionalFormatting>
  <conditionalFormatting sqref="AZ36">
    <cfRule type="cellIs" dxfId="7959" priority="3277" operator="lessThan">
      <formula>$C$4</formula>
    </cfRule>
  </conditionalFormatting>
  <conditionalFormatting sqref="AZ36">
    <cfRule type="cellIs" dxfId="7958" priority="3278" operator="lessThan">
      <formula>$C$4</formula>
    </cfRule>
  </conditionalFormatting>
  <conditionalFormatting sqref="AZ37">
    <cfRule type="cellIs" dxfId="7957" priority="3279" operator="lessThan">
      <formula>$C$4</formula>
    </cfRule>
  </conditionalFormatting>
  <conditionalFormatting sqref="AZ37">
    <cfRule type="cellIs" dxfId="7956" priority="3280" operator="lessThan">
      <formula>$C$4</formula>
    </cfRule>
  </conditionalFormatting>
  <conditionalFormatting sqref="AZ38">
    <cfRule type="cellIs" dxfId="7955" priority="3281" operator="lessThan">
      <formula>$C$4</formula>
    </cfRule>
  </conditionalFormatting>
  <conditionalFormatting sqref="AZ38">
    <cfRule type="cellIs" dxfId="7954" priority="3282" operator="lessThan">
      <formula>$C$4</formula>
    </cfRule>
  </conditionalFormatting>
  <conditionalFormatting sqref="AZ39">
    <cfRule type="cellIs" dxfId="7953" priority="3283" operator="lessThan">
      <formula>$C$4</formula>
    </cfRule>
  </conditionalFormatting>
  <conditionalFormatting sqref="AZ39">
    <cfRule type="cellIs" dxfId="7952" priority="3284" operator="lessThan">
      <formula>$C$4</formula>
    </cfRule>
  </conditionalFormatting>
  <conditionalFormatting sqref="AZ40">
    <cfRule type="cellIs" dxfId="7951" priority="3285" operator="lessThan">
      <formula>$C$4</formula>
    </cfRule>
  </conditionalFormatting>
  <conditionalFormatting sqref="AZ40">
    <cfRule type="cellIs" dxfId="7950" priority="3286" operator="lessThan">
      <formula>$C$4</formula>
    </cfRule>
  </conditionalFormatting>
  <conditionalFormatting sqref="AZ41">
    <cfRule type="cellIs" dxfId="7949" priority="3287" operator="lessThan">
      <formula>$C$4</formula>
    </cfRule>
  </conditionalFormatting>
  <conditionalFormatting sqref="AZ41">
    <cfRule type="cellIs" dxfId="7948" priority="3288" operator="lessThan">
      <formula>$C$4</formula>
    </cfRule>
  </conditionalFormatting>
  <conditionalFormatting sqref="AZ42">
    <cfRule type="cellIs" dxfId="7947" priority="3289" operator="lessThan">
      <formula>$C$4</formula>
    </cfRule>
  </conditionalFormatting>
  <conditionalFormatting sqref="AZ42">
    <cfRule type="cellIs" dxfId="7946" priority="3290" operator="lessThan">
      <formula>$C$4</formula>
    </cfRule>
  </conditionalFormatting>
  <conditionalFormatting sqref="AZ43">
    <cfRule type="cellIs" dxfId="7945" priority="3291" operator="lessThan">
      <formula>$C$4</formula>
    </cfRule>
  </conditionalFormatting>
  <conditionalFormatting sqref="AZ43">
    <cfRule type="cellIs" dxfId="7944" priority="3292" operator="lessThan">
      <formula>$C$4</formula>
    </cfRule>
  </conditionalFormatting>
  <conditionalFormatting sqref="AZ44">
    <cfRule type="cellIs" dxfId="7943" priority="3293" operator="lessThan">
      <formula>$C$4</formula>
    </cfRule>
  </conditionalFormatting>
  <conditionalFormatting sqref="AZ44">
    <cfRule type="cellIs" dxfId="7942" priority="3294" operator="lessThan">
      <formula>$C$4</formula>
    </cfRule>
  </conditionalFormatting>
  <conditionalFormatting sqref="AZ45">
    <cfRule type="cellIs" dxfId="7941" priority="3295" operator="lessThan">
      <formula>$C$4</formula>
    </cfRule>
  </conditionalFormatting>
  <conditionalFormatting sqref="AZ45">
    <cfRule type="cellIs" dxfId="7940" priority="3296" operator="lessThan">
      <formula>$C$4</formula>
    </cfRule>
  </conditionalFormatting>
  <conditionalFormatting sqref="AZ46">
    <cfRule type="cellIs" dxfId="7939" priority="3297" operator="lessThan">
      <formula>$C$4</formula>
    </cfRule>
  </conditionalFormatting>
  <conditionalFormatting sqref="AZ46">
    <cfRule type="cellIs" dxfId="7938" priority="3298" operator="lessThan">
      <formula>$C$4</formula>
    </cfRule>
  </conditionalFormatting>
  <conditionalFormatting sqref="AZ47">
    <cfRule type="cellIs" dxfId="7937" priority="3299" operator="lessThan">
      <formula>$C$4</formula>
    </cfRule>
  </conditionalFormatting>
  <conditionalFormatting sqref="AZ47">
    <cfRule type="cellIs" dxfId="7936" priority="3300" operator="lessThan">
      <formula>$C$4</formula>
    </cfRule>
  </conditionalFormatting>
  <conditionalFormatting sqref="AZ48">
    <cfRule type="cellIs" dxfId="7935" priority="3301" operator="lessThan">
      <formula>$C$4</formula>
    </cfRule>
  </conditionalFormatting>
  <conditionalFormatting sqref="AZ48">
    <cfRule type="cellIs" dxfId="7934" priority="3302" operator="lessThan">
      <formula>$C$4</formula>
    </cfRule>
  </conditionalFormatting>
  <conditionalFormatting sqref="AZ49">
    <cfRule type="cellIs" dxfId="7933" priority="3303" operator="lessThan">
      <formula>$C$4</formula>
    </cfRule>
  </conditionalFormatting>
  <conditionalFormatting sqref="AZ49">
    <cfRule type="cellIs" dxfId="7932" priority="3304" operator="lessThan">
      <formula>$C$4</formula>
    </cfRule>
  </conditionalFormatting>
  <conditionalFormatting sqref="AZ50">
    <cfRule type="cellIs" dxfId="7931" priority="3305" operator="lessThan">
      <formula>$C$4</formula>
    </cfRule>
  </conditionalFormatting>
  <conditionalFormatting sqref="AZ50">
    <cfRule type="cellIs" dxfId="7930" priority="3306" operator="lessThan">
      <formula>$C$4</formula>
    </cfRule>
  </conditionalFormatting>
  <conditionalFormatting sqref="AZ51">
    <cfRule type="cellIs" dxfId="7929" priority="3307" operator="lessThan">
      <formula>$C$4</formula>
    </cfRule>
  </conditionalFormatting>
  <conditionalFormatting sqref="AZ51">
    <cfRule type="cellIs" dxfId="7928" priority="3308" operator="lessThan">
      <formula>$C$4</formula>
    </cfRule>
  </conditionalFormatting>
  <conditionalFormatting sqref="AZ52">
    <cfRule type="cellIs" dxfId="7927" priority="3309" operator="lessThan">
      <formula>$C$4</formula>
    </cfRule>
  </conditionalFormatting>
  <conditionalFormatting sqref="AZ52">
    <cfRule type="cellIs" dxfId="7926" priority="3310" operator="lessThan">
      <formula>$C$4</formula>
    </cfRule>
  </conditionalFormatting>
  <conditionalFormatting sqref="AZ53">
    <cfRule type="cellIs" dxfId="7925" priority="3311" operator="lessThan">
      <formula>$C$4</formula>
    </cfRule>
  </conditionalFormatting>
  <conditionalFormatting sqref="AZ53">
    <cfRule type="cellIs" dxfId="7924" priority="3312" operator="lessThan">
      <formula>$C$4</formula>
    </cfRule>
  </conditionalFormatting>
  <conditionalFormatting sqref="AZ54">
    <cfRule type="cellIs" dxfId="7923" priority="3313" operator="lessThan">
      <formula>$C$4</formula>
    </cfRule>
  </conditionalFormatting>
  <conditionalFormatting sqref="AZ54">
    <cfRule type="cellIs" dxfId="7922" priority="3314" operator="lessThan">
      <formula>$C$4</formula>
    </cfRule>
  </conditionalFormatting>
  <conditionalFormatting sqref="AZ55">
    <cfRule type="cellIs" dxfId="7921" priority="3315" operator="lessThan">
      <formula>$C$4</formula>
    </cfRule>
  </conditionalFormatting>
  <conditionalFormatting sqref="AZ55">
    <cfRule type="cellIs" dxfId="7920" priority="3316" operator="lessThan">
      <formula>$C$4</formula>
    </cfRule>
  </conditionalFormatting>
  <conditionalFormatting sqref="AZ56">
    <cfRule type="cellIs" dxfId="7919" priority="3317" operator="lessThan">
      <formula>$C$4</formula>
    </cfRule>
  </conditionalFormatting>
  <conditionalFormatting sqref="AZ56">
    <cfRule type="cellIs" dxfId="7918" priority="3318" operator="lessThan">
      <formula>$C$4</formula>
    </cfRule>
  </conditionalFormatting>
  <conditionalFormatting sqref="AZ57">
    <cfRule type="cellIs" dxfId="7917" priority="3319" operator="lessThan">
      <formula>$C$4</formula>
    </cfRule>
  </conditionalFormatting>
  <conditionalFormatting sqref="AZ57">
    <cfRule type="cellIs" dxfId="7916" priority="3320" operator="lessThan">
      <formula>$C$4</formula>
    </cfRule>
  </conditionalFormatting>
  <conditionalFormatting sqref="AZ58">
    <cfRule type="cellIs" dxfId="7915" priority="3321" operator="lessThan">
      <formula>$C$4</formula>
    </cfRule>
  </conditionalFormatting>
  <conditionalFormatting sqref="AZ58">
    <cfRule type="cellIs" dxfId="7914" priority="3322" operator="lessThan">
      <formula>$C$4</formula>
    </cfRule>
  </conditionalFormatting>
  <conditionalFormatting sqref="AZ59">
    <cfRule type="cellIs" dxfId="7913" priority="3323" operator="lessThan">
      <formula>$C$4</formula>
    </cfRule>
  </conditionalFormatting>
  <conditionalFormatting sqref="AZ59">
    <cfRule type="cellIs" dxfId="7912" priority="3324" operator="lessThan">
      <formula>$C$4</formula>
    </cfRule>
  </conditionalFormatting>
  <conditionalFormatting sqref="AZ60">
    <cfRule type="cellIs" dxfId="7911" priority="3325" operator="lessThan">
      <formula>$C$4</formula>
    </cfRule>
  </conditionalFormatting>
  <conditionalFormatting sqref="AZ60">
    <cfRule type="cellIs" dxfId="7910" priority="3326" operator="lessThan">
      <formula>$C$4</formula>
    </cfRule>
  </conditionalFormatting>
  <conditionalFormatting sqref="BA11">
    <cfRule type="cellIs" dxfId="7909" priority="3327" operator="lessThan">
      <formula>$C$4</formula>
    </cfRule>
  </conditionalFormatting>
  <conditionalFormatting sqref="BA11">
    <cfRule type="cellIs" dxfId="7908" priority="3328" operator="lessThan">
      <formula>$C$4</formula>
    </cfRule>
  </conditionalFormatting>
  <conditionalFormatting sqref="BA12">
    <cfRule type="cellIs" dxfId="7907" priority="3329" operator="lessThan">
      <formula>$C$4</formula>
    </cfRule>
  </conditionalFormatting>
  <conditionalFormatting sqref="BA12">
    <cfRule type="cellIs" dxfId="7906" priority="3330" operator="lessThan">
      <formula>$C$4</formula>
    </cfRule>
  </conditionalFormatting>
  <conditionalFormatting sqref="BA13">
    <cfRule type="cellIs" dxfId="7905" priority="3331" operator="lessThan">
      <formula>$C$4</formula>
    </cfRule>
  </conditionalFormatting>
  <conditionalFormatting sqref="BA13">
    <cfRule type="cellIs" dxfId="7904" priority="3332" operator="lessThan">
      <formula>$C$4</formula>
    </cfRule>
  </conditionalFormatting>
  <conditionalFormatting sqref="BA14">
    <cfRule type="cellIs" dxfId="7903" priority="3333" operator="lessThan">
      <formula>$C$4</formula>
    </cfRule>
  </conditionalFormatting>
  <conditionalFormatting sqref="BA14">
    <cfRule type="cellIs" dxfId="7902" priority="3334" operator="lessThan">
      <formula>$C$4</formula>
    </cfRule>
  </conditionalFormatting>
  <conditionalFormatting sqref="BA15">
    <cfRule type="cellIs" dxfId="7901" priority="3335" operator="lessThan">
      <formula>$C$4</formula>
    </cfRule>
  </conditionalFormatting>
  <conditionalFormatting sqref="BA15">
    <cfRule type="cellIs" dxfId="7900" priority="3336" operator="lessThan">
      <formula>$C$4</formula>
    </cfRule>
  </conditionalFormatting>
  <conditionalFormatting sqref="BA16">
    <cfRule type="cellIs" dxfId="7899" priority="3337" operator="lessThan">
      <formula>$C$4</formula>
    </cfRule>
  </conditionalFormatting>
  <conditionalFormatting sqref="BA16">
    <cfRule type="cellIs" dxfId="7898" priority="3338" operator="lessThan">
      <formula>$C$4</formula>
    </cfRule>
  </conditionalFormatting>
  <conditionalFormatting sqref="BA17">
    <cfRule type="cellIs" dxfId="7897" priority="3339" operator="lessThan">
      <formula>$C$4</formula>
    </cfRule>
  </conditionalFormatting>
  <conditionalFormatting sqref="BA17">
    <cfRule type="cellIs" dxfId="7896" priority="3340" operator="lessThan">
      <formula>$C$4</formula>
    </cfRule>
  </conditionalFormatting>
  <conditionalFormatting sqref="BA18">
    <cfRule type="cellIs" dxfId="7895" priority="3341" operator="lessThan">
      <formula>$C$4</formula>
    </cfRule>
  </conditionalFormatting>
  <conditionalFormatting sqref="BA18">
    <cfRule type="cellIs" dxfId="7894" priority="3342" operator="lessThan">
      <formula>$C$4</formula>
    </cfRule>
  </conditionalFormatting>
  <conditionalFormatting sqref="BA19">
    <cfRule type="cellIs" dxfId="7893" priority="3343" operator="lessThan">
      <formula>$C$4</formula>
    </cfRule>
  </conditionalFormatting>
  <conditionalFormatting sqref="BA19">
    <cfRule type="cellIs" dxfId="7892" priority="3344" operator="lessThan">
      <formula>$C$4</formula>
    </cfRule>
  </conditionalFormatting>
  <conditionalFormatting sqref="BA20">
    <cfRule type="cellIs" dxfId="7891" priority="3345" operator="lessThan">
      <formula>$C$4</formula>
    </cfRule>
  </conditionalFormatting>
  <conditionalFormatting sqref="BA20">
    <cfRule type="cellIs" dxfId="7890" priority="3346" operator="lessThan">
      <formula>$C$4</formula>
    </cfRule>
  </conditionalFormatting>
  <conditionalFormatting sqref="BA21">
    <cfRule type="cellIs" dxfId="7889" priority="3347" operator="lessThan">
      <formula>$C$4</formula>
    </cfRule>
  </conditionalFormatting>
  <conditionalFormatting sqref="BA21">
    <cfRule type="cellIs" dxfId="7888" priority="3348" operator="lessThan">
      <formula>$C$4</formula>
    </cfRule>
  </conditionalFormatting>
  <conditionalFormatting sqref="BA22">
    <cfRule type="cellIs" dxfId="7887" priority="3349" operator="lessThan">
      <formula>$C$4</formula>
    </cfRule>
  </conditionalFormatting>
  <conditionalFormatting sqref="BA22">
    <cfRule type="cellIs" dxfId="7886" priority="3350" operator="lessThan">
      <formula>$C$4</formula>
    </cfRule>
  </conditionalFormatting>
  <conditionalFormatting sqref="BA23">
    <cfRule type="cellIs" dxfId="7885" priority="3351" operator="lessThan">
      <formula>$C$4</formula>
    </cfRule>
  </conditionalFormatting>
  <conditionalFormatting sqref="BA23">
    <cfRule type="cellIs" dxfId="7884" priority="3352" operator="lessThan">
      <formula>$C$4</formula>
    </cfRule>
  </conditionalFormatting>
  <conditionalFormatting sqref="BA24">
    <cfRule type="cellIs" dxfId="7883" priority="3353" operator="lessThan">
      <formula>$C$4</formula>
    </cfRule>
  </conditionalFormatting>
  <conditionalFormatting sqref="BA24">
    <cfRule type="cellIs" dxfId="7882" priority="3354" operator="lessThan">
      <formula>$C$4</formula>
    </cfRule>
  </conditionalFormatting>
  <conditionalFormatting sqref="BA25">
    <cfRule type="cellIs" dxfId="7881" priority="3355" operator="lessThan">
      <formula>$C$4</formula>
    </cfRule>
  </conditionalFormatting>
  <conditionalFormatting sqref="BA25">
    <cfRule type="cellIs" dxfId="7880" priority="3356" operator="lessThan">
      <formula>$C$4</formula>
    </cfRule>
  </conditionalFormatting>
  <conditionalFormatting sqref="BA26">
    <cfRule type="cellIs" dxfId="7879" priority="3357" operator="lessThan">
      <formula>$C$4</formula>
    </cfRule>
  </conditionalFormatting>
  <conditionalFormatting sqref="BA26">
    <cfRule type="cellIs" dxfId="7878" priority="3358" operator="lessThan">
      <formula>$C$4</formula>
    </cfRule>
  </conditionalFormatting>
  <conditionalFormatting sqref="BA27">
    <cfRule type="cellIs" dxfId="7877" priority="3359" operator="lessThan">
      <formula>$C$4</formula>
    </cfRule>
  </conditionalFormatting>
  <conditionalFormatting sqref="BA27">
    <cfRule type="cellIs" dxfId="7876" priority="3360" operator="lessThan">
      <formula>$C$4</formula>
    </cfRule>
  </conditionalFormatting>
  <conditionalFormatting sqref="BA28">
    <cfRule type="cellIs" dxfId="7875" priority="3361" operator="lessThan">
      <formula>$C$4</formula>
    </cfRule>
  </conditionalFormatting>
  <conditionalFormatting sqref="BA28">
    <cfRule type="cellIs" dxfId="7874" priority="3362" operator="lessThan">
      <formula>$C$4</formula>
    </cfRule>
  </conditionalFormatting>
  <conditionalFormatting sqref="BA29">
    <cfRule type="cellIs" dxfId="7873" priority="3363" operator="lessThan">
      <formula>$C$4</formula>
    </cfRule>
  </conditionalFormatting>
  <conditionalFormatting sqref="BA29">
    <cfRule type="cellIs" dxfId="7872" priority="3364" operator="lessThan">
      <formula>$C$4</formula>
    </cfRule>
  </conditionalFormatting>
  <conditionalFormatting sqref="BA30">
    <cfRule type="cellIs" dxfId="7871" priority="3365" operator="lessThan">
      <formula>$C$4</formula>
    </cfRule>
  </conditionalFormatting>
  <conditionalFormatting sqref="BA30">
    <cfRule type="cellIs" dxfId="7870" priority="3366" operator="lessThan">
      <formula>$C$4</formula>
    </cfRule>
  </conditionalFormatting>
  <conditionalFormatting sqref="BA31">
    <cfRule type="cellIs" dxfId="7869" priority="3367" operator="lessThan">
      <formula>$C$4</formula>
    </cfRule>
  </conditionalFormatting>
  <conditionalFormatting sqref="BA31">
    <cfRule type="cellIs" dxfId="7868" priority="3368" operator="lessThan">
      <formula>$C$4</formula>
    </cfRule>
  </conditionalFormatting>
  <conditionalFormatting sqref="BA32">
    <cfRule type="cellIs" dxfId="7867" priority="3369" operator="lessThan">
      <formula>$C$4</formula>
    </cfRule>
  </conditionalFormatting>
  <conditionalFormatting sqref="BA32">
    <cfRule type="cellIs" dxfId="7866" priority="3370" operator="lessThan">
      <formula>$C$4</formula>
    </cfRule>
  </conditionalFormatting>
  <conditionalFormatting sqref="BA33">
    <cfRule type="cellIs" dxfId="7865" priority="3371" operator="lessThan">
      <formula>$C$4</formula>
    </cfRule>
  </conditionalFormatting>
  <conditionalFormatting sqref="BA33">
    <cfRule type="cellIs" dxfId="7864" priority="3372" operator="lessThan">
      <formula>$C$4</formula>
    </cfRule>
  </conditionalFormatting>
  <conditionalFormatting sqref="BA34">
    <cfRule type="cellIs" dxfId="7863" priority="3373" operator="lessThan">
      <formula>$C$4</formula>
    </cfRule>
  </conditionalFormatting>
  <conditionalFormatting sqref="BA34">
    <cfRule type="cellIs" dxfId="7862" priority="3374" operator="lessThan">
      <formula>$C$4</formula>
    </cfRule>
  </conditionalFormatting>
  <conditionalFormatting sqref="BA35">
    <cfRule type="cellIs" dxfId="7861" priority="3375" operator="lessThan">
      <formula>$C$4</formula>
    </cfRule>
  </conditionalFormatting>
  <conditionalFormatting sqref="BA35">
    <cfRule type="cellIs" dxfId="7860" priority="3376" operator="lessThan">
      <formula>$C$4</formula>
    </cfRule>
  </conditionalFormatting>
  <conditionalFormatting sqref="BA36">
    <cfRule type="cellIs" dxfId="7859" priority="3377" operator="lessThan">
      <formula>$C$4</formula>
    </cfRule>
  </conditionalFormatting>
  <conditionalFormatting sqref="BA36">
    <cfRule type="cellIs" dxfId="7858" priority="3378" operator="lessThan">
      <formula>$C$4</formula>
    </cfRule>
  </conditionalFormatting>
  <conditionalFormatting sqref="BA37">
    <cfRule type="cellIs" dxfId="7857" priority="3379" operator="lessThan">
      <formula>$C$4</formula>
    </cfRule>
  </conditionalFormatting>
  <conditionalFormatting sqref="BA37">
    <cfRule type="cellIs" dxfId="7856" priority="3380" operator="lessThan">
      <formula>$C$4</formula>
    </cfRule>
  </conditionalFormatting>
  <conditionalFormatting sqref="BA38">
    <cfRule type="cellIs" dxfId="7855" priority="3381" operator="lessThan">
      <formula>$C$4</formula>
    </cfRule>
  </conditionalFormatting>
  <conditionalFormatting sqref="BA38">
    <cfRule type="cellIs" dxfId="7854" priority="3382" operator="lessThan">
      <formula>$C$4</formula>
    </cfRule>
  </conditionalFormatting>
  <conditionalFormatting sqref="BA39">
    <cfRule type="cellIs" dxfId="7853" priority="3383" operator="lessThan">
      <formula>$C$4</formula>
    </cfRule>
  </conditionalFormatting>
  <conditionalFormatting sqref="BA39">
    <cfRule type="cellIs" dxfId="7852" priority="3384" operator="lessThan">
      <formula>$C$4</formula>
    </cfRule>
  </conditionalFormatting>
  <conditionalFormatting sqref="BA40">
    <cfRule type="cellIs" dxfId="7851" priority="3385" operator="lessThan">
      <formula>$C$4</formula>
    </cfRule>
  </conditionalFormatting>
  <conditionalFormatting sqref="BA40">
    <cfRule type="cellIs" dxfId="7850" priority="3386" operator="lessThan">
      <formula>$C$4</formula>
    </cfRule>
  </conditionalFormatting>
  <conditionalFormatting sqref="BA41">
    <cfRule type="cellIs" dxfId="7849" priority="3387" operator="lessThan">
      <formula>$C$4</formula>
    </cfRule>
  </conditionalFormatting>
  <conditionalFormatting sqref="BA41">
    <cfRule type="cellIs" dxfId="7848" priority="3388" operator="lessThan">
      <formula>$C$4</formula>
    </cfRule>
  </conditionalFormatting>
  <conditionalFormatting sqref="BA42">
    <cfRule type="cellIs" dxfId="7847" priority="3389" operator="lessThan">
      <formula>$C$4</formula>
    </cfRule>
  </conditionalFormatting>
  <conditionalFormatting sqref="BA42">
    <cfRule type="cellIs" dxfId="7846" priority="3390" operator="lessThan">
      <formula>$C$4</formula>
    </cfRule>
  </conditionalFormatting>
  <conditionalFormatting sqref="BA43">
    <cfRule type="cellIs" dxfId="7845" priority="3391" operator="lessThan">
      <formula>$C$4</formula>
    </cfRule>
  </conditionalFormatting>
  <conditionalFormatting sqref="BA43">
    <cfRule type="cellIs" dxfId="7844" priority="3392" operator="lessThan">
      <formula>$C$4</formula>
    </cfRule>
  </conditionalFormatting>
  <conditionalFormatting sqref="BA44">
    <cfRule type="cellIs" dxfId="7843" priority="3393" operator="lessThan">
      <formula>$C$4</formula>
    </cfRule>
  </conditionalFormatting>
  <conditionalFormatting sqref="BA44">
    <cfRule type="cellIs" dxfId="7842" priority="3394" operator="lessThan">
      <formula>$C$4</formula>
    </cfRule>
  </conditionalFormatting>
  <conditionalFormatting sqref="BA45">
    <cfRule type="cellIs" dxfId="7841" priority="3395" operator="lessThan">
      <formula>$C$4</formula>
    </cfRule>
  </conditionalFormatting>
  <conditionalFormatting sqref="BA45">
    <cfRule type="cellIs" dxfId="7840" priority="3396" operator="lessThan">
      <formula>$C$4</formula>
    </cfRule>
  </conditionalFormatting>
  <conditionalFormatting sqref="BA46">
    <cfRule type="cellIs" dxfId="7839" priority="3397" operator="lessThan">
      <formula>$C$4</formula>
    </cfRule>
  </conditionalFormatting>
  <conditionalFormatting sqref="BA46">
    <cfRule type="cellIs" dxfId="7838" priority="3398" operator="lessThan">
      <formula>$C$4</formula>
    </cfRule>
  </conditionalFormatting>
  <conditionalFormatting sqref="BA47">
    <cfRule type="cellIs" dxfId="7837" priority="3399" operator="lessThan">
      <formula>$C$4</formula>
    </cfRule>
  </conditionalFormatting>
  <conditionalFormatting sqref="BA47">
    <cfRule type="cellIs" dxfId="7836" priority="3400" operator="lessThan">
      <formula>$C$4</formula>
    </cfRule>
  </conditionalFormatting>
  <conditionalFormatting sqref="BA48">
    <cfRule type="cellIs" dxfId="7835" priority="3401" operator="lessThan">
      <formula>$C$4</formula>
    </cfRule>
  </conditionalFormatting>
  <conditionalFormatting sqref="BA48">
    <cfRule type="cellIs" dxfId="7834" priority="3402" operator="lessThan">
      <formula>$C$4</formula>
    </cfRule>
  </conditionalFormatting>
  <conditionalFormatting sqref="BA49">
    <cfRule type="cellIs" dxfId="7833" priority="3403" operator="lessThan">
      <formula>$C$4</formula>
    </cfRule>
  </conditionalFormatting>
  <conditionalFormatting sqref="BA49">
    <cfRule type="cellIs" dxfId="7832" priority="3404" operator="lessThan">
      <formula>$C$4</formula>
    </cfRule>
  </conditionalFormatting>
  <conditionalFormatting sqref="BA50">
    <cfRule type="cellIs" dxfId="7831" priority="3405" operator="lessThan">
      <formula>$C$4</formula>
    </cfRule>
  </conditionalFormatting>
  <conditionalFormatting sqref="BA50">
    <cfRule type="cellIs" dxfId="7830" priority="3406" operator="lessThan">
      <formula>$C$4</formula>
    </cfRule>
  </conditionalFormatting>
  <conditionalFormatting sqref="BA51">
    <cfRule type="cellIs" dxfId="7829" priority="3407" operator="lessThan">
      <formula>$C$4</formula>
    </cfRule>
  </conditionalFormatting>
  <conditionalFormatting sqref="BA51">
    <cfRule type="cellIs" dxfId="7828" priority="3408" operator="lessThan">
      <formula>$C$4</formula>
    </cfRule>
  </conditionalFormatting>
  <conditionalFormatting sqref="BA52">
    <cfRule type="cellIs" dxfId="7827" priority="3409" operator="lessThan">
      <formula>$C$4</formula>
    </cfRule>
  </conditionalFormatting>
  <conditionalFormatting sqref="BA52">
    <cfRule type="cellIs" dxfId="7826" priority="3410" operator="lessThan">
      <formula>$C$4</formula>
    </cfRule>
  </conditionalFormatting>
  <conditionalFormatting sqref="BA53">
    <cfRule type="cellIs" dxfId="7825" priority="3411" operator="lessThan">
      <formula>$C$4</formula>
    </cfRule>
  </conditionalFormatting>
  <conditionalFormatting sqref="BA53">
    <cfRule type="cellIs" dxfId="7824" priority="3412" operator="lessThan">
      <formula>$C$4</formula>
    </cfRule>
  </conditionalFormatting>
  <conditionalFormatting sqref="BA54">
    <cfRule type="cellIs" dxfId="7823" priority="3413" operator="lessThan">
      <formula>$C$4</formula>
    </cfRule>
  </conditionalFormatting>
  <conditionalFormatting sqref="BA54">
    <cfRule type="cellIs" dxfId="7822" priority="3414" operator="lessThan">
      <formula>$C$4</formula>
    </cfRule>
  </conditionalFormatting>
  <conditionalFormatting sqref="BA55">
    <cfRule type="cellIs" dxfId="7821" priority="3415" operator="lessThan">
      <formula>$C$4</formula>
    </cfRule>
  </conditionalFormatting>
  <conditionalFormatting sqref="BA55">
    <cfRule type="cellIs" dxfId="7820" priority="3416" operator="lessThan">
      <formula>$C$4</formula>
    </cfRule>
  </conditionalFormatting>
  <conditionalFormatting sqref="BA56">
    <cfRule type="cellIs" dxfId="7819" priority="3417" operator="lessThan">
      <formula>$C$4</formula>
    </cfRule>
  </conditionalFormatting>
  <conditionalFormatting sqref="BA56">
    <cfRule type="cellIs" dxfId="7818" priority="3418" operator="lessThan">
      <formula>$C$4</formula>
    </cfRule>
  </conditionalFormatting>
  <conditionalFormatting sqref="BA57">
    <cfRule type="cellIs" dxfId="7817" priority="3419" operator="lessThan">
      <formula>$C$4</formula>
    </cfRule>
  </conditionalFormatting>
  <conditionalFormatting sqref="BA57">
    <cfRule type="cellIs" dxfId="7816" priority="3420" operator="lessThan">
      <formula>$C$4</formula>
    </cfRule>
  </conditionalFormatting>
  <conditionalFormatting sqref="BA58">
    <cfRule type="cellIs" dxfId="7815" priority="3421" operator="lessThan">
      <formula>$C$4</formula>
    </cfRule>
  </conditionalFormatting>
  <conditionalFormatting sqref="BA58">
    <cfRule type="cellIs" dxfId="7814" priority="3422" operator="lessThan">
      <formula>$C$4</formula>
    </cfRule>
  </conditionalFormatting>
  <conditionalFormatting sqref="BA59">
    <cfRule type="cellIs" dxfId="7813" priority="3423" operator="lessThan">
      <formula>$C$4</formula>
    </cfRule>
  </conditionalFormatting>
  <conditionalFormatting sqref="BA59">
    <cfRule type="cellIs" dxfId="7812" priority="3424" operator="lessThan">
      <formula>$C$4</formula>
    </cfRule>
  </conditionalFormatting>
  <conditionalFormatting sqref="BA60">
    <cfRule type="cellIs" dxfId="7811" priority="3425" operator="lessThan">
      <formula>$C$4</formula>
    </cfRule>
  </conditionalFormatting>
  <conditionalFormatting sqref="BA60">
    <cfRule type="cellIs" dxfId="7810" priority="3426" operator="lessThan">
      <formula>$C$4</formula>
    </cfRule>
  </conditionalFormatting>
  <conditionalFormatting sqref="BB11">
    <cfRule type="cellIs" dxfId="7809" priority="3427" operator="lessThan">
      <formula>$C$4</formula>
    </cfRule>
  </conditionalFormatting>
  <conditionalFormatting sqref="BB11">
    <cfRule type="cellIs" dxfId="7808" priority="3428" operator="lessThan">
      <formula>$C$4</formula>
    </cfRule>
  </conditionalFormatting>
  <conditionalFormatting sqref="BB12">
    <cfRule type="cellIs" dxfId="7807" priority="3429" operator="lessThan">
      <formula>$C$4</formula>
    </cfRule>
  </conditionalFormatting>
  <conditionalFormatting sqref="BB12">
    <cfRule type="cellIs" dxfId="7806" priority="3430" operator="lessThan">
      <formula>$C$4</formula>
    </cfRule>
  </conditionalFormatting>
  <conditionalFormatting sqref="BB13">
    <cfRule type="cellIs" dxfId="7805" priority="3431" operator="lessThan">
      <formula>$C$4</formula>
    </cfRule>
  </conditionalFormatting>
  <conditionalFormatting sqref="BB13">
    <cfRule type="cellIs" dxfId="7804" priority="3432" operator="lessThan">
      <formula>$C$4</formula>
    </cfRule>
  </conditionalFormatting>
  <conditionalFormatting sqref="BB14">
    <cfRule type="cellIs" dxfId="7803" priority="3433" operator="lessThan">
      <formula>$C$4</formula>
    </cfRule>
  </conditionalFormatting>
  <conditionalFormatting sqref="BB14">
    <cfRule type="cellIs" dxfId="7802" priority="3434" operator="lessThan">
      <formula>$C$4</formula>
    </cfRule>
  </conditionalFormatting>
  <conditionalFormatting sqref="BB15">
    <cfRule type="cellIs" dxfId="7801" priority="3435" operator="lessThan">
      <formula>$C$4</formula>
    </cfRule>
  </conditionalFormatting>
  <conditionalFormatting sqref="BB15">
    <cfRule type="cellIs" dxfId="7800" priority="3436" operator="lessThan">
      <formula>$C$4</formula>
    </cfRule>
  </conditionalFormatting>
  <conditionalFormatting sqref="BB16">
    <cfRule type="cellIs" dxfId="7799" priority="3437" operator="lessThan">
      <formula>$C$4</formula>
    </cfRule>
  </conditionalFormatting>
  <conditionalFormatting sqref="BB16">
    <cfRule type="cellIs" dxfId="7798" priority="3438" operator="lessThan">
      <formula>$C$4</formula>
    </cfRule>
  </conditionalFormatting>
  <conditionalFormatting sqref="BB17">
    <cfRule type="cellIs" dxfId="7797" priority="3439" operator="lessThan">
      <formula>$C$4</formula>
    </cfRule>
  </conditionalFormatting>
  <conditionalFormatting sqref="BB17">
    <cfRule type="cellIs" dxfId="7796" priority="3440" operator="lessThan">
      <formula>$C$4</formula>
    </cfRule>
  </conditionalFormatting>
  <conditionalFormatting sqref="BB18">
    <cfRule type="cellIs" dxfId="7795" priority="3441" operator="lessThan">
      <formula>$C$4</formula>
    </cfRule>
  </conditionalFormatting>
  <conditionalFormatting sqref="BB18">
    <cfRule type="cellIs" dxfId="7794" priority="3442" operator="lessThan">
      <formula>$C$4</formula>
    </cfRule>
  </conditionalFormatting>
  <conditionalFormatting sqref="BB19">
    <cfRule type="cellIs" dxfId="7793" priority="3443" operator="lessThan">
      <formula>$C$4</formula>
    </cfRule>
  </conditionalFormatting>
  <conditionalFormatting sqref="BB19">
    <cfRule type="cellIs" dxfId="7792" priority="3444" operator="lessThan">
      <formula>$C$4</formula>
    </cfRule>
  </conditionalFormatting>
  <conditionalFormatting sqref="BB20">
    <cfRule type="cellIs" dxfId="7791" priority="3445" operator="lessThan">
      <formula>$C$4</formula>
    </cfRule>
  </conditionalFormatting>
  <conditionalFormatting sqref="BB20">
    <cfRule type="cellIs" dxfId="7790" priority="3446" operator="lessThan">
      <formula>$C$4</formula>
    </cfRule>
  </conditionalFormatting>
  <conditionalFormatting sqref="BB21">
    <cfRule type="cellIs" dxfId="7789" priority="3447" operator="lessThan">
      <formula>$C$4</formula>
    </cfRule>
  </conditionalFormatting>
  <conditionalFormatting sqref="BB21">
    <cfRule type="cellIs" dxfId="7788" priority="3448" operator="lessThan">
      <formula>$C$4</formula>
    </cfRule>
  </conditionalFormatting>
  <conditionalFormatting sqref="BB22">
    <cfRule type="cellIs" dxfId="7787" priority="3449" operator="lessThan">
      <formula>$C$4</formula>
    </cfRule>
  </conditionalFormatting>
  <conditionalFormatting sqref="BB22">
    <cfRule type="cellIs" dxfId="7786" priority="3450" operator="lessThan">
      <formula>$C$4</formula>
    </cfRule>
  </conditionalFormatting>
  <conditionalFormatting sqref="BB23">
    <cfRule type="cellIs" dxfId="7785" priority="3451" operator="lessThan">
      <formula>$C$4</formula>
    </cfRule>
  </conditionalFormatting>
  <conditionalFormatting sqref="BB23">
    <cfRule type="cellIs" dxfId="7784" priority="3452" operator="lessThan">
      <formula>$C$4</formula>
    </cfRule>
  </conditionalFormatting>
  <conditionalFormatting sqref="BB24">
    <cfRule type="cellIs" dxfId="7783" priority="3453" operator="lessThan">
      <formula>$C$4</formula>
    </cfRule>
  </conditionalFormatting>
  <conditionalFormatting sqref="BB24">
    <cfRule type="cellIs" dxfId="7782" priority="3454" operator="lessThan">
      <formula>$C$4</formula>
    </cfRule>
  </conditionalFormatting>
  <conditionalFormatting sqref="BB25">
    <cfRule type="cellIs" dxfId="7781" priority="3455" operator="lessThan">
      <formula>$C$4</formula>
    </cfRule>
  </conditionalFormatting>
  <conditionalFormatting sqref="BB25">
    <cfRule type="cellIs" dxfId="7780" priority="3456" operator="lessThan">
      <formula>$C$4</formula>
    </cfRule>
  </conditionalFormatting>
  <conditionalFormatting sqref="BB26">
    <cfRule type="cellIs" dxfId="7779" priority="3457" operator="lessThan">
      <formula>$C$4</formula>
    </cfRule>
  </conditionalFormatting>
  <conditionalFormatting sqref="BB26">
    <cfRule type="cellIs" dxfId="7778" priority="3458" operator="lessThan">
      <formula>$C$4</formula>
    </cfRule>
  </conditionalFormatting>
  <conditionalFormatting sqref="BB27">
    <cfRule type="cellIs" dxfId="7777" priority="3459" operator="lessThan">
      <formula>$C$4</formula>
    </cfRule>
  </conditionalFormatting>
  <conditionalFormatting sqref="BB27">
    <cfRule type="cellIs" dxfId="7776" priority="3460" operator="lessThan">
      <formula>$C$4</formula>
    </cfRule>
  </conditionalFormatting>
  <conditionalFormatting sqref="BB28">
    <cfRule type="cellIs" dxfId="7775" priority="3461" operator="lessThan">
      <formula>$C$4</formula>
    </cfRule>
  </conditionalFormatting>
  <conditionalFormatting sqref="BB28">
    <cfRule type="cellIs" dxfId="7774" priority="3462" operator="lessThan">
      <formula>$C$4</formula>
    </cfRule>
  </conditionalFormatting>
  <conditionalFormatting sqref="BB29">
    <cfRule type="cellIs" dxfId="7773" priority="3463" operator="lessThan">
      <formula>$C$4</formula>
    </cfRule>
  </conditionalFormatting>
  <conditionalFormatting sqref="BB29">
    <cfRule type="cellIs" dxfId="7772" priority="3464" operator="lessThan">
      <formula>$C$4</formula>
    </cfRule>
  </conditionalFormatting>
  <conditionalFormatting sqref="BB30">
    <cfRule type="cellIs" dxfId="7771" priority="3465" operator="lessThan">
      <formula>$C$4</formula>
    </cfRule>
  </conditionalFormatting>
  <conditionalFormatting sqref="BB30">
    <cfRule type="cellIs" dxfId="7770" priority="3466" operator="lessThan">
      <formula>$C$4</formula>
    </cfRule>
  </conditionalFormatting>
  <conditionalFormatting sqref="BB31">
    <cfRule type="cellIs" dxfId="7769" priority="3467" operator="lessThan">
      <formula>$C$4</formula>
    </cfRule>
  </conditionalFormatting>
  <conditionalFormatting sqref="BB31">
    <cfRule type="cellIs" dxfId="7768" priority="3468" operator="lessThan">
      <formula>$C$4</formula>
    </cfRule>
  </conditionalFormatting>
  <conditionalFormatting sqref="BB32">
    <cfRule type="cellIs" dxfId="7767" priority="3469" operator="lessThan">
      <formula>$C$4</formula>
    </cfRule>
  </conditionalFormatting>
  <conditionalFormatting sqref="BB32">
    <cfRule type="cellIs" dxfId="7766" priority="3470" operator="lessThan">
      <formula>$C$4</formula>
    </cfRule>
  </conditionalFormatting>
  <conditionalFormatting sqref="BB33">
    <cfRule type="cellIs" dxfId="7765" priority="3471" operator="lessThan">
      <formula>$C$4</formula>
    </cfRule>
  </conditionalFormatting>
  <conditionalFormatting sqref="BB33">
    <cfRule type="cellIs" dxfId="7764" priority="3472" operator="lessThan">
      <formula>$C$4</formula>
    </cfRule>
  </conditionalFormatting>
  <conditionalFormatting sqref="BB34">
    <cfRule type="cellIs" dxfId="7763" priority="3473" operator="lessThan">
      <formula>$C$4</formula>
    </cfRule>
  </conditionalFormatting>
  <conditionalFormatting sqref="BB34">
    <cfRule type="cellIs" dxfId="7762" priority="3474" operator="lessThan">
      <formula>$C$4</formula>
    </cfRule>
  </conditionalFormatting>
  <conditionalFormatting sqref="BB35">
    <cfRule type="cellIs" dxfId="7761" priority="3475" operator="lessThan">
      <formula>$C$4</formula>
    </cfRule>
  </conditionalFormatting>
  <conditionalFormatting sqref="BB35">
    <cfRule type="cellIs" dxfId="7760" priority="3476" operator="lessThan">
      <formula>$C$4</formula>
    </cfRule>
  </conditionalFormatting>
  <conditionalFormatting sqref="BB36">
    <cfRule type="cellIs" dxfId="7759" priority="3477" operator="lessThan">
      <formula>$C$4</formula>
    </cfRule>
  </conditionalFormatting>
  <conditionalFormatting sqref="BB36">
    <cfRule type="cellIs" dxfId="7758" priority="3478" operator="lessThan">
      <formula>$C$4</formula>
    </cfRule>
  </conditionalFormatting>
  <conditionalFormatting sqref="BB37">
    <cfRule type="cellIs" dxfId="7757" priority="3479" operator="lessThan">
      <formula>$C$4</formula>
    </cfRule>
  </conditionalFormatting>
  <conditionalFormatting sqref="BB37">
    <cfRule type="cellIs" dxfId="7756" priority="3480" operator="lessThan">
      <formula>$C$4</formula>
    </cfRule>
  </conditionalFormatting>
  <conditionalFormatting sqref="BB38">
    <cfRule type="cellIs" dxfId="7755" priority="3481" operator="lessThan">
      <formula>$C$4</formula>
    </cfRule>
  </conditionalFormatting>
  <conditionalFormatting sqref="BB38">
    <cfRule type="cellIs" dxfId="7754" priority="3482" operator="lessThan">
      <formula>$C$4</formula>
    </cfRule>
  </conditionalFormatting>
  <conditionalFormatting sqref="BB39">
    <cfRule type="cellIs" dxfId="7753" priority="3483" operator="lessThan">
      <formula>$C$4</formula>
    </cfRule>
  </conditionalFormatting>
  <conditionalFormatting sqref="BB39">
    <cfRule type="cellIs" dxfId="7752" priority="3484" operator="lessThan">
      <formula>$C$4</formula>
    </cfRule>
  </conditionalFormatting>
  <conditionalFormatting sqref="BB40">
    <cfRule type="cellIs" dxfId="7751" priority="3485" operator="lessThan">
      <formula>$C$4</formula>
    </cfRule>
  </conditionalFormatting>
  <conditionalFormatting sqref="BB40">
    <cfRule type="cellIs" dxfId="7750" priority="3486" operator="lessThan">
      <formula>$C$4</formula>
    </cfRule>
  </conditionalFormatting>
  <conditionalFormatting sqref="BB41">
    <cfRule type="cellIs" dxfId="7749" priority="3487" operator="lessThan">
      <formula>$C$4</formula>
    </cfRule>
  </conditionalFormatting>
  <conditionalFormatting sqref="BB41">
    <cfRule type="cellIs" dxfId="7748" priority="3488" operator="lessThan">
      <formula>$C$4</formula>
    </cfRule>
  </conditionalFormatting>
  <conditionalFormatting sqref="BB42">
    <cfRule type="cellIs" dxfId="7747" priority="3489" operator="lessThan">
      <formula>$C$4</formula>
    </cfRule>
  </conditionalFormatting>
  <conditionalFormatting sqref="BB42">
    <cfRule type="cellIs" dxfId="7746" priority="3490" operator="lessThan">
      <formula>$C$4</formula>
    </cfRule>
  </conditionalFormatting>
  <conditionalFormatting sqref="BB43">
    <cfRule type="cellIs" dxfId="7745" priority="3491" operator="lessThan">
      <formula>$C$4</formula>
    </cfRule>
  </conditionalFormatting>
  <conditionalFormatting sqref="BB43">
    <cfRule type="cellIs" dxfId="7744" priority="3492" operator="lessThan">
      <formula>$C$4</formula>
    </cfRule>
  </conditionalFormatting>
  <conditionalFormatting sqref="BB44">
    <cfRule type="cellIs" dxfId="7743" priority="3493" operator="lessThan">
      <formula>$C$4</formula>
    </cfRule>
  </conditionalFormatting>
  <conditionalFormatting sqref="BB44">
    <cfRule type="cellIs" dxfId="7742" priority="3494" operator="lessThan">
      <formula>$C$4</formula>
    </cfRule>
  </conditionalFormatting>
  <conditionalFormatting sqref="BB45">
    <cfRule type="cellIs" dxfId="7741" priority="3495" operator="lessThan">
      <formula>$C$4</formula>
    </cfRule>
  </conditionalFormatting>
  <conditionalFormatting sqref="BB45">
    <cfRule type="cellIs" dxfId="7740" priority="3496" operator="lessThan">
      <formula>$C$4</formula>
    </cfRule>
  </conditionalFormatting>
  <conditionalFormatting sqref="BB46">
    <cfRule type="cellIs" dxfId="7739" priority="3497" operator="lessThan">
      <formula>$C$4</formula>
    </cfRule>
  </conditionalFormatting>
  <conditionalFormatting sqref="BB46">
    <cfRule type="cellIs" dxfId="7738" priority="3498" operator="lessThan">
      <formula>$C$4</formula>
    </cfRule>
  </conditionalFormatting>
  <conditionalFormatting sqref="BB47">
    <cfRule type="cellIs" dxfId="7737" priority="3499" operator="lessThan">
      <formula>$C$4</formula>
    </cfRule>
  </conditionalFormatting>
  <conditionalFormatting sqref="BB47">
    <cfRule type="cellIs" dxfId="7736" priority="3500" operator="lessThan">
      <formula>$C$4</formula>
    </cfRule>
  </conditionalFormatting>
  <conditionalFormatting sqref="BB48">
    <cfRule type="cellIs" dxfId="7735" priority="3501" operator="lessThan">
      <formula>$C$4</formula>
    </cfRule>
  </conditionalFormatting>
  <conditionalFormatting sqref="BB48">
    <cfRule type="cellIs" dxfId="7734" priority="3502" operator="lessThan">
      <formula>$C$4</formula>
    </cfRule>
  </conditionalFormatting>
  <conditionalFormatting sqref="BB49">
    <cfRule type="cellIs" dxfId="7733" priority="3503" operator="lessThan">
      <formula>$C$4</formula>
    </cfRule>
  </conditionalFormatting>
  <conditionalFormatting sqref="BB49">
    <cfRule type="cellIs" dxfId="7732" priority="3504" operator="lessThan">
      <formula>$C$4</formula>
    </cfRule>
  </conditionalFormatting>
  <conditionalFormatting sqref="BB50">
    <cfRule type="cellIs" dxfId="7731" priority="3505" operator="lessThan">
      <formula>$C$4</formula>
    </cfRule>
  </conditionalFormatting>
  <conditionalFormatting sqref="BB50">
    <cfRule type="cellIs" dxfId="7730" priority="3506" operator="lessThan">
      <formula>$C$4</formula>
    </cfRule>
  </conditionalFormatting>
  <conditionalFormatting sqref="BB51">
    <cfRule type="cellIs" dxfId="7729" priority="3507" operator="lessThan">
      <formula>$C$4</formula>
    </cfRule>
  </conditionalFormatting>
  <conditionalFormatting sqref="BB51">
    <cfRule type="cellIs" dxfId="7728" priority="3508" operator="lessThan">
      <formula>$C$4</formula>
    </cfRule>
  </conditionalFormatting>
  <conditionalFormatting sqref="BB52">
    <cfRule type="cellIs" dxfId="7727" priority="3509" operator="lessThan">
      <formula>$C$4</formula>
    </cfRule>
  </conditionalFormatting>
  <conditionalFormatting sqref="BB52">
    <cfRule type="cellIs" dxfId="7726" priority="3510" operator="lessThan">
      <formula>$C$4</formula>
    </cfRule>
  </conditionalFormatting>
  <conditionalFormatting sqref="BB53">
    <cfRule type="cellIs" dxfId="7725" priority="3511" operator="lessThan">
      <formula>$C$4</formula>
    </cfRule>
  </conditionalFormatting>
  <conditionalFormatting sqref="BB53">
    <cfRule type="cellIs" dxfId="7724" priority="3512" operator="lessThan">
      <formula>$C$4</formula>
    </cfRule>
  </conditionalFormatting>
  <conditionalFormatting sqref="BB54">
    <cfRule type="cellIs" dxfId="7723" priority="3513" operator="lessThan">
      <formula>$C$4</formula>
    </cfRule>
  </conditionalFormatting>
  <conditionalFormatting sqref="BB54">
    <cfRule type="cellIs" dxfId="7722" priority="3514" operator="lessThan">
      <formula>$C$4</formula>
    </cfRule>
  </conditionalFormatting>
  <conditionalFormatting sqref="BB55">
    <cfRule type="cellIs" dxfId="7721" priority="3515" operator="lessThan">
      <formula>$C$4</formula>
    </cfRule>
  </conditionalFormatting>
  <conditionalFormatting sqref="BB55">
    <cfRule type="cellIs" dxfId="7720" priority="3516" operator="lessThan">
      <formula>$C$4</formula>
    </cfRule>
  </conditionalFormatting>
  <conditionalFormatting sqref="BB56">
    <cfRule type="cellIs" dxfId="7719" priority="3517" operator="lessThan">
      <formula>$C$4</formula>
    </cfRule>
  </conditionalFormatting>
  <conditionalFormatting sqref="BB56">
    <cfRule type="cellIs" dxfId="7718" priority="3518" operator="lessThan">
      <formula>$C$4</formula>
    </cfRule>
  </conditionalFormatting>
  <conditionalFormatting sqref="BB57">
    <cfRule type="cellIs" dxfId="7717" priority="3519" operator="lessThan">
      <formula>$C$4</formula>
    </cfRule>
  </conditionalFormatting>
  <conditionalFormatting sqref="BB57">
    <cfRule type="cellIs" dxfId="7716" priority="3520" operator="lessThan">
      <formula>$C$4</formula>
    </cfRule>
  </conditionalFormatting>
  <conditionalFormatting sqref="BB58">
    <cfRule type="cellIs" dxfId="7715" priority="3521" operator="lessThan">
      <formula>$C$4</formula>
    </cfRule>
  </conditionalFormatting>
  <conditionalFormatting sqref="BB58">
    <cfRule type="cellIs" dxfId="7714" priority="3522" operator="lessThan">
      <formula>$C$4</formula>
    </cfRule>
  </conditionalFormatting>
  <conditionalFormatting sqref="BB59">
    <cfRule type="cellIs" dxfId="7713" priority="3523" operator="lessThan">
      <formula>$C$4</formula>
    </cfRule>
  </conditionalFormatting>
  <conditionalFormatting sqref="BB59">
    <cfRule type="cellIs" dxfId="7712" priority="3524" operator="lessThan">
      <formula>$C$4</formula>
    </cfRule>
  </conditionalFormatting>
  <conditionalFormatting sqref="BB60">
    <cfRule type="cellIs" dxfId="7711" priority="3525" operator="lessThan">
      <formula>$C$4</formula>
    </cfRule>
  </conditionalFormatting>
  <conditionalFormatting sqref="BB60">
    <cfRule type="cellIs" dxfId="7710" priority="3526" operator="lessThan">
      <formula>$C$4</formula>
    </cfRule>
  </conditionalFormatting>
  <conditionalFormatting sqref="BC11">
    <cfRule type="cellIs" dxfId="7709" priority="3527" operator="lessThan">
      <formula>$C$4</formula>
    </cfRule>
  </conditionalFormatting>
  <conditionalFormatting sqref="BC11">
    <cfRule type="cellIs" dxfId="7708" priority="3528" operator="lessThan">
      <formula>$C$4</formula>
    </cfRule>
  </conditionalFormatting>
  <conditionalFormatting sqref="BC12">
    <cfRule type="cellIs" dxfId="7707" priority="3529" operator="lessThan">
      <formula>$C$4</formula>
    </cfRule>
  </conditionalFormatting>
  <conditionalFormatting sqref="BC12">
    <cfRule type="cellIs" dxfId="7706" priority="3530" operator="lessThan">
      <formula>$C$4</formula>
    </cfRule>
  </conditionalFormatting>
  <conditionalFormatting sqref="BC13">
    <cfRule type="cellIs" dxfId="7705" priority="3531" operator="lessThan">
      <formula>$C$4</formula>
    </cfRule>
  </conditionalFormatting>
  <conditionalFormatting sqref="BC13">
    <cfRule type="cellIs" dxfId="7704" priority="3532" operator="lessThan">
      <formula>$C$4</formula>
    </cfRule>
  </conditionalFormatting>
  <conditionalFormatting sqref="BC14">
    <cfRule type="cellIs" dxfId="7703" priority="3533" operator="lessThan">
      <formula>$C$4</formula>
    </cfRule>
  </conditionalFormatting>
  <conditionalFormatting sqref="BC14">
    <cfRule type="cellIs" dxfId="7702" priority="3534" operator="lessThan">
      <formula>$C$4</formula>
    </cfRule>
  </conditionalFormatting>
  <conditionalFormatting sqref="BC15">
    <cfRule type="cellIs" dxfId="7701" priority="3535" operator="lessThan">
      <formula>$C$4</formula>
    </cfRule>
  </conditionalFormatting>
  <conditionalFormatting sqref="BC15">
    <cfRule type="cellIs" dxfId="7700" priority="3536" operator="lessThan">
      <formula>$C$4</formula>
    </cfRule>
  </conditionalFormatting>
  <conditionalFormatting sqref="BC16">
    <cfRule type="cellIs" dxfId="7699" priority="3537" operator="lessThan">
      <formula>$C$4</formula>
    </cfRule>
  </conditionalFormatting>
  <conditionalFormatting sqref="BC16">
    <cfRule type="cellIs" dxfId="7698" priority="3538" operator="lessThan">
      <formula>$C$4</formula>
    </cfRule>
  </conditionalFormatting>
  <conditionalFormatting sqref="BC17">
    <cfRule type="cellIs" dxfId="7697" priority="3539" operator="lessThan">
      <formula>$C$4</formula>
    </cfRule>
  </conditionalFormatting>
  <conditionalFormatting sqref="BC17">
    <cfRule type="cellIs" dxfId="7696" priority="3540" operator="lessThan">
      <formula>$C$4</formula>
    </cfRule>
  </conditionalFormatting>
  <conditionalFormatting sqref="BC18">
    <cfRule type="cellIs" dxfId="7695" priority="3541" operator="lessThan">
      <formula>$C$4</formula>
    </cfRule>
  </conditionalFormatting>
  <conditionalFormatting sqref="BC18">
    <cfRule type="cellIs" dxfId="7694" priority="3542" operator="lessThan">
      <formula>$C$4</formula>
    </cfRule>
  </conditionalFormatting>
  <conditionalFormatting sqref="BC19">
    <cfRule type="cellIs" dxfId="7693" priority="3543" operator="lessThan">
      <formula>$C$4</formula>
    </cfRule>
  </conditionalFormatting>
  <conditionalFormatting sqref="BC19">
    <cfRule type="cellIs" dxfId="7692" priority="3544" operator="lessThan">
      <formula>$C$4</formula>
    </cfRule>
  </conditionalFormatting>
  <conditionalFormatting sqref="BC20">
    <cfRule type="cellIs" dxfId="7691" priority="3545" operator="lessThan">
      <formula>$C$4</formula>
    </cfRule>
  </conditionalFormatting>
  <conditionalFormatting sqref="BC20">
    <cfRule type="cellIs" dxfId="7690" priority="3546" operator="lessThan">
      <formula>$C$4</formula>
    </cfRule>
  </conditionalFormatting>
  <conditionalFormatting sqref="BC21">
    <cfRule type="cellIs" dxfId="7689" priority="3547" operator="lessThan">
      <formula>$C$4</formula>
    </cfRule>
  </conditionalFormatting>
  <conditionalFormatting sqref="BC21">
    <cfRule type="cellIs" dxfId="7688" priority="3548" operator="lessThan">
      <formula>$C$4</formula>
    </cfRule>
  </conditionalFormatting>
  <conditionalFormatting sqref="BC22">
    <cfRule type="cellIs" dxfId="7687" priority="3549" operator="lessThan">
      <formula>$C$4</formula>
    </cfRule>
  </conditionalFormatting>
  <conditionalFormatting sqref="BC22">
    <cfRule type="cellIs" dxfId="7686" priority="3550" operator="lessThan">
      <formula>$C$4</formula>
    </cfRule>
  </conditionalFormatting>
  <conditionalFormatting sqref="BC23">
    <cfRule type="cellIs" dxfId="7685" priority="3551" operator="lessThan">
      <formula>$C$4</formula>
    </cfRule>
  </conditionalFormatting>
  <conditionalFormatting sqref="BC23">
    <cfRule type="cellIs" dxfId="7684" priority="3552" operator="lessThan">
      <formula>$C$4</formula>
    </cfRule>
  </conditionalFormatting>
  <conditionalFormatting sqref="BC24">
    <cfRule type="cellIs" dxfId="7683" priority="3553" operator="lessThan">
      <formula>$C$4</formula>
    </cfRule>
  </conditionalFormatting>
  <conditionalFormatting sqref="BC24">
    <cfRule type="cellIs" dxfId="7682" priority="3554" operator="lessThan">
      <formula>$C$4</formula>
    </cfRule>
  </conditionalFormatting>
  <conditionalFormatting sqref="BC25">
    <cfRule type="cellIs" dxfId="7681" priority="3555" operator="lessThan">
      <formula>$C$4</formula>
    </cfRule>
  </conditionalFormatting>
  <conditionalFormatting sqref="BC25">
    <cfRule type="cellIs" dxfId="7680" priority="3556" operator="lessThan">
      <formula>$C$4</formula>
    </cfRule>
  </conditionalFormatting>
  <conditionalFormatting sqref="BC26">
    <cfRule type="cellIs" dxfId="7679" priority="3557" operator="lessThan">
      <formula>$C$4</formula>
    </cfRule>
  </conditionalFormatting>
  <conditionalFormatting sqref="BC26">
    <cfRule type="cellIs" dxfId="7678" priority="3558" operator="lessThan">
      <formula>$C$4</formula>
    </cfRule>
  </conditionalFormatting>
  <conditionalFormatting sqref="BC27">
    <cfRule type="cellIs" dxfId="7677" priority="3559" operator="lessThan">
      <formula>$C$4</formula>
    </cfRule>
  </conditionalFormatting>
  <conditionalFormatting sqref="BC27">
    <cfRule type="cellIs" dxfId="7676" priority="3560" operator="lessThan">
      <formula>$C$4</formula>
    </cfRule>
  </conditionalFormatting>
  <conditionalFormatting sqref="BC28">
    <cfRule type="cellIs" dxfId="7675" priority="3561" operator="lessThan">
      <formula>$C$4</formula>
    </cfRule>
  </conditionalFormatting>
  <conditionalFormatting sqref="BC28">
    <cfRule type="cellIs" dxfId="7674" priority="3562" operator="lessThan">
      <formula>$C$4</formula>
    </cfRule>
  </conditionalFormatting>
  <conditionalFormatting sqref="BC29">
    <cfRule type="cellIs" dxfId="7673" priority="3563" operator="lessThan">
      <formula>$C$4</formula>
    </cfRule>
  </conditionalFormatting>
  <conditionalFormatting sqref="BC29">
    <cfRule type="cellIs" dxfId="7672" priority="3564" operator="lessThan">
      <formula>$C$4</formula>
    </cfRule>
  </conditionalFormatting>
  <conditionalFormatting sqref="BC30">
    <cfRule type="cellIs" dxfId="7671" priority="3565" operator="lessThan">
      <formula>$C$4</formula>
    </cfRule>
  </conditionalFormatting>
  <conditionalFormatting sqref="BC30">
    <cfRule type="cellIs" dxfId="7670" priority="3566" operator="lessThan">
      <formula>$C$4</formula>
    </cfRule>
  </conditionalFormatting>
  <conditionalFormatting sqref="BC31">
    <cfRule type="cellIs" dxfId="7669" priority="3567" operator="lessThan">
      <formula>$C$4</formula>
    </cfRule>
  </conditionalFormatting>
  <conditionalFormatting sqref="BC31">
    <cfRule type="cellIs" dxfId="7668" priority="3568" operator="lessThan">
      <formula>$C$4</formula>
    </cfRule>
  </conditionalFormatting>
  <conditionalFormatting sqref="BC32">
    <cfRule type="cellIs" dxfId="7667" priority="3569" operator="lessThan">
      <formula>$C$4</formula>
    </cfRule>
  </conditionalFormatting>
  <conditionalFormatting sqref="BC32">
    <cfRule type="cellIs" dxfId="7666" priority="3570" operator="lessThan">
      <formula>$C$4</formula>
    </cfRule>
  </conditionalFormatting>
  <conditionalFormatting sqref="BC33">
    <cfRule type="cellIs" dxfId="7665" priority="3571" operator="lessThan">
      <formula>$C$4</formula>
    </cfRule>
  </conditionalFormatting>
  <conditionalFormatting sqref="BC33">
    <cfRule type="cellIs" dxfId="7664" priority="3572" operator="lessThan">
      <formula>$C$4</formula>
    </cfRule>
  </conditionalFormatting>
  <conditionalFormatting sqref="BC34">
    <cfRule type="cellIs" dxfId="7663" priority="3573" operator="lessThan">
      <formula>$C$4</formula>
    </cfRule>
  </conditionalFormatting>
  <conditionalFormatting sqref="BC34">
    <cfRule type="cellIs" dxfId="7662" priority="3574" operator="lessThan">
      <formula>$C$4</formula>
    </cfRule>
  </conditionalFormatting>
  <conditionalFormatting sqref="BC35">
    <cfRule type="cellIs" dxfId="7661" priority="3575" operator="lessThan">
      <formula>$C$4</formula>
    </cfRule>
  </conditionalFormatting>
  <conditionalFormatting sqref="BC35">
    <cfRule type="cellIs" dxfId="7660" priority="3576" operator="lessThan">
      <formula>$C$4</formula>
    </cfRule>
  </conditionalFormatting>
  <conditionalFormatting sqref="BC36">
    <cfRule type="cellIs" dxfId="7659" priority="3577" operator="lessThan">
      <formula>$C$4</formula>
    </cfRule>
  </conditionalFormatting>
  <conditionalFormatting sqref="BC36">
    <cfRule type="cellIs" dxfId="7658" priority="3578" operator="lessThan">
      <formula>$C$4</formula>
    </cfRule>
  </conditionalFormatting>
  <conditionalFormatting sqref="BC37">
    <cfRule type="cellIs" dxfId="7657" priority="3579" operator="lessThan">
      <formula>$C$4</formula>
    </cfRule>
  </conditionalFormatting>
  <conditionalFormatting sqref="BC37">
    <cfRule type="cellIs" dxfId="7656" priority="3580" operator="lessThan">
      <formula>$C$4</formula>
    </cfRule>
  </conditionalFormatting>
  <conditionalFormatting sqref="BC38">
    <cfRule type="cellIs" dxfId="7655" priority="3581" operator="lessThan">
      <formula>$C$4</formula>
    </cfRule>
  </conditionalFormatting>
  <conditionalFormatting sqref="BC38">
    <cfRule type="cellIs" dxfId="7654" priority="3582" operator="lessThan">
      <formula>$C$4</formula>
    </cfRule>
  </conditionalFormatting>
  <conditionalFormatting sqref="BC39">
    <cfRule type="cellIs" dxfId="7653" priority="3583" operator="lessThan">
      <formula>$C$4</formula>
    </cfRule>
  </conditionalFormatting>
  <conditionalFormatting sqref="BC39">
    <cfRule type="cellIs" dxfId="7652" priority="3584" operator="lessThan">
      <formula>$C$4</formula>
    </cfRule>
  </conditionalFormatting>
  <conditionalFormatting sqref="BC40">
    <cfRule type="cellIs" dxfId="7651" priority="3585" operator="lessThan">
      <formula>$C$4</formula>
    </cfRule>
  </conditionalFormatting>
  <conditionalFormatting sqref="BC40">
    <cfRule type="cellIs" dxfId="7650" priority="3586" operator="lessThan">
      <formula>$C$4</formula>
    </cfRule>
  </conditionalFormatting>
  <conditionalFormatting sqref="BC41">
    <cfRule type="cellIs" dxfId="7649" priority="3587" operator="lessThan">
      <formula>$C$4</formula>
    </cfRule>
  </conditionalFormatting>
  <conditionalFormatting sqref="BC41">
    <cfRule type="cellIs" dxfId="7648" priority="3588" operator="lessThan">
      <formula>$C$4</formula>
    </cfRule>
  </conditionalFormatting>
  <conditionalFormatting sqref="BC42">
    <cfRule type="cellIs" dxfId="7647" priority="3589" operator="lessThan">
      <formula>$C$4</formula>
    </cfRule>
  </conditionalFormatting>
  <conditionalFormatting sqref="BC42">
    <cfRule type="cellIs" dxfId="7646" priority="3590" operator="lessThan">
      <formula>$C$4</formula>
    </cfRule>
  </conditionalFormatting>
  <conditionalFormatting sqref="BC43">
    <cfRule type="cellIs" dxfId="7645" priority="3591" operator="lessThan">
      <formula>$C$4</formula>
    </cfRule>
  </conditionalFormatting>
  <conditionalFormatting sqref="BC43">
    <cfRule type="cellIs" dxfId="7644" priority="3592" operator="lessThan">
      <formula>$C$4</formula>
    </cfRule>
  </conditionalFormatting>
  <conditionalFormatting sqref="BC44">
    <cfRule type="cellIs" dxfId="7643" priority="3593" operator="lessThan">
      <formula>$C$4</formula>
    </cfRule>
  </conditionalFormatting>
  <conditionalFormatting sqref="BC44">
    <cfRule type="cellIs" dxfId="7642" priority="3594" operator="lessThan">
      <formula>$C$4</formula>
    </cfRule>
  </conditionalFormatting>
  <conditionalFormatting sqref="BC45">
    <cfRule type="cellIs" dxfId="7641" priority="3595" operator="lessThan">
      <formula>$C$4</formula>
    </cfRule>
  </conditionalFormatting>
  <conditionalFormatting sqref="BC45">
    <cfRule type="cellIs" dxfId="7640" priority="3596" operator="lessThan">
      <formula>$C$4</formula>
    </cfRule>
  </conditionalFormatting>
  <conditionalFormatting sqref="BC46">
    <cfRule type="cellIs" dxfId="7639" priority="3597" operator="lessThan">
      <formula>$C$4</formula>
    </cfRule>
  </conditionalFormatting>
  <conditionalFormatting sqref="BC46">
    <cfRule type="cellIs" dxfId="7638" priority="3598" operator="lessThan">
      <formula>$C$4</formula>
    </cfRule>
  </conditionalFormatting>
  <conditionalFormatting sqref="BC47">
    <cfRule type="cellIs" dxfId="7637" priority="3599" operator="lessThan">
      <formula>$C$4</formula>
    </cfRule>
  </conditionalFormatting>
  <conditionalFormatting sqref="BC47">
    <cfRule type="cellIs" dxfId="7636" priority="3600" operator="lessThan">
      <formula>$C$4</formula>
    </cfRule>
  </conditionalFormatting>
  <conditionalFormatting sqref="BC48">
    <cfRule type="cellIs" dxfId="7635" priority="3601" operator="lessThan">
      <formula>$C$4</formula>
    </cfRule>
  </conditionalFormatting>
  <conditionalFormatting sqref="BC48">
    <cfRule type="cellIs" dxfId="7634" priority="3602" operator="lessThan">
      <formula>$C$4</formula>
    </cfRule>
  </conditionalFormatting>
  <conditionalFormatting sqref="BC49">
    <cfRule type="cellIs" dxfId="7633" priority="3603" operator="lessThan">
      <formula>$C$4</formula>
    </cfRule>
  </conditionalFormatting>
  <conditionalFormatting sqref="BC49">
    <cfRule type="cellIs" dxfId="7632" priority="3604" operator="lessThan">
      <formula>$C$4</formula>
    </cfRule>
  </conditionalFormatting>
  <conditionalFormatting sqref="BC50">
    <cfRule type="cellIs" dxfId="7631" priority="3605" operator="lessThan">
      <formula>$C$4</formula>
    </cfRule>
  </conditionalFormatting>
  <conditionalFormatting sqref="BC50">
    <cfRule type="cellIs" dxfId="7630" priority="3606" operator="lessThan">
      <formula>$C$4</formula>
    </cfRule>
  </conditionalFormatting>
  <conditionalFormatting sqref="BC51">
    <cfRule type="cellIs" dxfId="7629" priority="3607" operator="lessThan">
      <formula>$C$4</formula>
    </cfRule>
  </conditionalFormatting>
  <conditionalFormatting sqref="BC51">
    <cfRule type="cellIs" dxfId="7628" priority="3608" operator="lessThan">
      <formula>$C$4</formula>
    </cfRule>
  </conditionalFormatting>
  <conditionalFormatting sqref="BC52">
    <cfRule type="cellIs" dxfId="7627" priority="3609" operator="lessThan">
      <formula>$C$4</formula>
    </cfRule>
  </conditionalFormatting>
  <conditionalFormatting sqref="BC52">
    <cfRule type="cellIs" dxfId="7626" priority="3610" operator="lessThan">
      <formula>$C$4</formula>
    </cfRule>
  </conditionalFormatting>
  <conditionalFormatting sqref="BC53">
    <cfRule type="cellIs" dxfId="7625" priority="3611" operator="lessThan">
      <formula>$C$4</formula>
    </cfRule>
  </conditionalFormatting>
  <conditionalFormatting sqref="BC53">
    <cfRule type="cellIs" dxfId="7624" priority="3612" operator="lessThan">
      <formula>$C$4</formula>
    </cfRule>
  </conditionalFormatting>
  <conditionalFormatting sqref="BC54">
    <cfRule type="cellIs" dxfId="7623" priority="3613" operator="lessThan">
      <formula>$C$4</formula>
    </cfRule>
  </conditionalFormatting>
  <conditionalFormatting sqref="BC54">
    <cfRule type="cellIs" dxfId="7622" priority="3614" operator="lessThan">
      <formula>$C$4</formula>
    </cfRule>
  </conditionalFormatting>
  <conditionalFormatting sqref="BC55">
    <cfRule type="cellIs" dxfId="7621" priority="3615" operator="lessThan">
      <formula>$C$4</formula>
    </cfRule>
  </conditionalFormatting>
  <conditionalFormatting sqref="BC55">
    <cfRule type="cellIs" dxfId="7620" priority="3616" operator="lessThan">
      <formula>$C$4</formula>
    </cfRule>
  </conditionalFormatting>
  <conditionalFormatting sqref="BC56">
    <cfRule type="cellIs" dxfId="7619" priority="3617" operator="lessThan">
      <formula>$C$4</formula>
    </cfRule>
  </conditionalFormatting>
  <conditionalFormatting sqref="BC56">
    <cfRule type="cellIs" dxfId="7618" priority="3618" operator="lessThan">
      <formula>$C$4</formula>
    </cfRule>
  </conditionalFormatting>
  <conditionalFormatting sqref="BC57">
    <cfRule type="cellIs" dxfId="7617" priority="3619" operator="lessThan">
      <formula>$C$4</formula>
    </cfRule>
  </conditionalFormatting>
  <conditionalFormatting sqref="BC57">
    <cfRule type="cellIs" dxfId="7616" priority="3620" operator="lessThan">
      <formula>$C$4</formula>
    </cfRule>
  </conditionalFormatting>
  <conditionalFormatting sqref="BC58">
    <cfRule type="cellIs" dxfId="7615" priority="3621" operator="lessThan">
      <formula>$C$4</formula>
    </cfRule>
  </conditionalFormatting>
  <conditionalFormatting sqref="BC58">
    <cfRule type="cellIs" dxfId="7614" priority="3622" operator="lessThan">
      <formula>$C$4</formula>
    </cfRule>
  </conditionalFormatting>
  <conditionalFormatting sqref="BC59">
    <cfRule type="cellIs" dxfId="7613" priority="3623" operator="lessThan">
      <formula>$C$4</formula>
    </cfRule>
  </conditionalFormatting>
  <conditionalFormatting sqref="BC59">
    <cfRule type="cellIs" dxfId="7612" priority="3624" operator="lessThan">
      <formula>$C$4</formula>
    </cfRule>
  </conditionalFormatting>
  <conditionalFormatting sqref="BC60">
    <cfRule type="cellIs" dxfId="7611" priority="3625" operator="lessThan">
      <formula>$C$4</formula>
    </cfRule>
  </conditionalFormatting>
  <conditionalFormatting sqref="BC60">
    <cfRule type="cellIs" dxfId="7610" priority="3626" operator="lessThan">
      <formula>$C$4</formula>
    </cfRule>
  </conditionalFormatting>
  <conditionalFormatting sqref="BD11">
    <cfRule type="cellIs" dxfId="7609" priority="3627" operator="lessThan">
      <formula>$C$4</formula>
    </cfRule>
  </conditionalFormatting>
  <conditionalFormatting sqref="BD11">
    <cfRule type="cellIs" dxfId="7608" priority="3628" operator="lessThan">
      <formula>$C$4</formula>
    </cfRule>
  </conditionalFormatting>
  <conditionalFormatting sqref="BD12">
    <cfRule type="cellIs" dxfId="7607" priority="3629" operator="lessThan">
      <formula>$C$4</formula>
    </cfRule>
  </conditionalFormatting>
  <conditionalFormatting sqref="BD12">
    <cfRule type="cellIs" dxfId="7606" priority="3630" operator="lessThan">
      <formula>$C$4</formula>
    </cfRule>
  </conditionalFormatting>
  <conditionalFormatting sqref="BD13">
    <cfRule type="cellIs" dxfId="7605" priority="3631" operator="lessThan">
      <formula>$C$4</formula>
    </cfRule>
  </conditionalFormatting>
  <conditionalFormatting sqref="BD13">
    <cfRule type="cellIs" dxfId="7604" priority="3632" operator="lessThan">
      <formula>$C$4</formula>
    </cfRule>
  </conditionalFormatting>
  <conditionalFormatting sqref="BD14">
    <cfRule type="cellIs" dxfId="7603" priority="3633" operator="lessThan">
      <formula>$C$4</formula>
    </cfRule>
  </conditionalFormatting>
  <conditionalFormatting sqref="BD14">
    <cfRule type="cellIs" dxfId="7602" priority="3634" operator="lessThan">
      <formula>$C$4</formula>
    </cfRule>
  </conditionalFormatting>
  <conditionalFormatting sqref="BD15">
    <cfRule type="cellIs" dxfId="7601" priority="3635" operator="lessThan">
      <formula>$C$4</formula>
    </cfRule>
  </conditionalFormatting>
  <conditionalFormatting sqref="BD15">
    <cfRule type="cellIs" dxfId="7600" priority="3636" operator="lessThan">
      <formula>$C$4</formula>
    </cfRule>
  </conditionalFormatting>
  <conditionalFormatting sqref="BD16">
    <cfRule type="cellIs" dxfId="7599" priority="3637" operator="lessThan">
      <formula>$C$4</formula>
    </cfRule>
  </conditionalFormatting>
  <conditionalFormatting sqref="BD16">
    <cfRule type="cellIs" dxfId="7598" priority="3638" operator="lessThan">
      <formula>$C$4</formula>
    </cfRule>
  </conditionalFormatting>
  <conditionalFormatting sqref="BD17">
    <cfRule type="cellIs" dxfId="7597" priority="3639" operator="lessThan">
      <formula>$C$4</formula>
    </cfRule>
  </conditionalFormatting>
  <conditionalFormatting sqref="BD17">
    <cfRule type="cellIs" dxfId="7596" priority="3640" operator="lessThan">
      <formula>$C$4</formula>
    </cfRule>
  </conditionalFormatting>
  <conditionalFormatting sqref="BD18">
    <cfRule type="cellIs" dxfId="7595" priority="3641" operator="lessThan">
      <formula>$C$4</formula>
    </cfRule>
  </conditionalFormatting>
  <conditionalFormatting sqref="BD18">
    <cfRule type="cellIs" dxfId="7594" priority="3642" operator="lessThan">
      <formula>$C$4</formula>
    </cfRule>
  </conditionalFormatting>
  <conditionalFormatting sqref="BD19">
    <cfRule type="cellIs" dxfId="7593" priority="3643" operator="lessThan">
      <formula>$C$4</formula>
    </cfRule>
  </conditionalFormatting>
  <conditionalFormatting sqref="BD19">
    <cfRule type="cellIs" dxfId="7592" priority="3644" operator="lessThan">
      <formula>$C$4</formula>
    </cfRule>
  </conditionalFormatting>
  <conditionalFormatting sqref="BD20">
    <cfRule type="cellIs" dxfId="7591" priority="3645" operator="lessThan">
      <formula>$C$4</formula>
    </cfRule>
  </conditionalFormatting>
  <conditionalFormatting sqref="BD20">
    <cfRule type="cellIs" dxfId="7590" priority="3646" operator="lessThan">
      <formula>$C$4</formula>
    </cfRule>
  </conditionalFormatting>
  <conditionalFormatting sqref="BD21">
    <cfRule type="cellIs" dxfId="7589" priority="3647" operator="lessThan">
      <formula>$C$4</formula>
    </cfRule>
  </conditionalFormatting>
  <conditionalFormatting sqref="BD21">
    <cfRule type="cellIs" dxfId="7588" priority="3648" operator="lessThan">
      <formula>$C$4</formula>
    </cfRule>
  </conditionalFormatting>
  <conditionalFormatting sqref="BD22">
    <cfRule type="cellIs" dxfId="7587" priority="3649" operator="lessThan">
      <formula>$C$4</formula>
    </cfRule>
  </conditionalFormatting>
  <conditionalFormatting sqref="BD22">
    <cfRule type="cellIs" dxfId="7586" priority="3650" operator="lessThan">
      <formula>$C$4</formula>
    </cfRule>
  </conditionalFormatting>
  <conditionalFormatting sqref="BD23">
    <cfRule type="cellIs" dxfId="7585" priority="3651" operator="lessThan">
      <formula>$C$4</formula>
    </cfRule>
  </conditionalFormatting>
  <conditionalFormatting sqref="BD23">
    <cfRule type="cellIs" dxfId="7584" priority="3652" operator="lessThan">
      <formula>$C$4</formula>
    </cfRule>
  </conditionalFormatting>
  <conditionalFormatting sqref="BD24">
    <cfRule type="cellIs" dxfId="7583" priority="3653" operator="lessThan">
      <formula>$C$4</formula>
    </cfRule>
  </conditionalFormatting>
  <conditionalFormatting sqref="BD24">
    <cfRule type="cellIs" dxfId="7582" priority="3654" operator="lessThan">
      <formula>$C$4</formula>
    </cfRule>
  </conditionalFormatting>
  <conditionalFormatting sqref="BD25">
    <cfRule type="cellIs" dxfId="7581" priority="3655" operator="lessThan">
      <formula>$C$4</formula>
    </cfRule>
  </conditionalFormatting>
  <conditionalFormatting sqref="BD25">
    <cfRule type="cellIs" dxfId="7580" priority="3656" operator="lessThan">
      <formula>$C$4</formula>
    </cfRule>
  </conditionalFormatting>
  <conditionalFormatting sqref="BD26">
    <cfRule type="cellIs" dxfId="7579" priority="3657" operator="lessThan">
      <formula>$C$4</formula>
    </cfRule>
  </conditionalFormatting>
  <conditionalFormatting sqref="BD26">
    <cfRule type="cellIs" dxfId="7578" priority="3658" operator="lessThan">
      <formula>$C$4</formula>
    </cfRule>
  </conditionalFormatting>
  <conditionalFormatting sqref="BD27">
    <cfRule type="cellIs" dxfId="7577" priority="3659" operator="lessThan">
      <formula>$C$4</formula>
    </cfRule>
  </conditionalFormatting>
  <conditionalFormatting sqref="BD27">
    <cfRule type="cellIs" dxfId="7576" priority="3660" operator="lessThan">
      <formula>$C$4</formula>
    </cfRule>
  </conditionalFormatting>
  <conditionalFormatting sqref="BD28">
    <cfRule type="cellIs" dxfId="7575" priority="3661" operator="lessThan">
      <formula>$C$4</formula>
    </cfRule>
  </conditionalFormatting>
  <conditionalFormatting sqref="BD28">
    <cfRule type="cellIs" dxfId="7574" priority="3662" operator="lessThan">
      <formula>$C$4</formula>
    </cfRule>
  </conditionalFormatting>
  <conditionalFormatting sqref="BD29">
    <cfRule type="cellIs" dxfId="7573" priority="3663" operator="lessThan">
      <formula>$C$4</formula>
    </cfRule>
  </conditionalFormatting>
  <conditionalFormatting sqref="BD29">
    <cfRule type="cellIs" dxfId="7572" priority="3664" operator="lessThan">
      <formula>$C$4</formula>
    </cfRule>
  </conditionalFormatting>
  <conditionalFormatting sqref="BD30">
    <cfRule type="cellIs" dxfId="7571" priority="3665" operator="lessThan">
      <formula>$C$4</formula>
    </cfRule>
  </conditionalFormatting>
  <conditionalFormatting sqref="BD30">
    <cfRule type="cellIs" dxfId="7570" priority="3666" operator="lessThan">
      <formula>$C$4</formula>
    </cfRule>
  </conditionalFormatting>
  <conditionalFormatting sqref="BD31">
    <cfRule type="cellIs" dxfId="7569" priority="3667" operator="lessThan">
      <formula>$C$4</formula>
    </cfRule>
  </conditionalFormatting>
  <conditionalFormatting sqref="BD31">
    <cfRule type="cellIs" dxfId="7568" priority="3668" operator="lessThan">
      <formula>$C$4</formula>
    </cfRule>
  </conditionalFormatting>
  <conditionalFormatting sqref="BD32">
    <cfRule type="cellIs" dxfId="7567" priority="3669" operator="lessThan">
      <formula>$C$4</formula>
    </cfRule>
  </conditionalFormatting>
  <conditionalFormatting sqref="BD32">
    <cfRule type="cellIs" dxfId="7566" priority="3670" operator="lessThan">
      <formula>$C$4</formula>
    </cfRule>
  </conditionalFormatting>
  <conditionalFormatting sqref="BD33">
    <cfRule type="cellIs" dxfId="7565" priority="3671" operator="lessThan">
      <formula>$C$4</formula>
    </cfRule>
  </conditionalFormatting>
  <conditionalFormatting sqref="BD33">
    <cfRule type="cellIs" dxfId="7564" priority="3672" operator="lessThan">
      <formula>$C$4</formula>
    </cfRule>
  </conditionalFormatting>
  <conditionalFormatting sqref="BD34">
    <cfRule type="cellIs" dxfId="7563" priority="3673" operator="lessThan">
      <formula>$C$4</formula>
    </cfRule>
  </conditionalFormatting>
  <conditionalFormatting sqref="BD34">
    <cfRule type="cellIs" dxfId="7562" priority="3674" operator="lessThan">
      <formula>$C$4</formula>
    </cfRule>
  </conditionalFormatting>
  <conditionalFormatting sqref="BD35">
    <cfRule type="cellIs" dxfId="7561" priority="3675" operator="lessThan">
      <formula>$C$4</formula>
    </cfRule>
  </conditionalFormatting>
  <conditionalFormatting sqref="BD35">
    <cfRule type="cellIs" dxfId="7560" priority="3676" operator="lessThan">
      <formula>$C$4</formula>
    </cfRule>
  </conditionalFormatting>
  <conditionalFormatting sqref="BD36">
    <cfRule type="cellIs" dxfId="7559" priority="3677" operator="lessThan">
      <formula>$C$4</formula>
    </cfRule>
  </conditionalFormatting>
  <conditionalFormatting sqref="BD36">
    <cfRule type="cellIs" dxfId="7558" priority="3678" operator="lessThan">
      <formula>$C$4</formula>
    </cfRule>
  </conditionalFormatting>
  <conditionalFormatting sqref="BD37">
    <cfRule type="cellIs" dxfId="7557" priority="3679" operator="lessThan">
      <formula>$C$4</formula>
    </cfRule>
  </conditionalFormatting>
  <conditionalFormatting sqref="BD37">
    <cfRule type="cellIs" dxfId="7556" priority="3680" operator="lessThan">
      <formula>$C$4</formula>
    </cfRule>
  </conditionalFormatting>
  <conditionalFormatting sqref="BD38">
    <cfRule type="cellIs" dxfId="7555" priority="3681" operator="lessThan">
      <formula>$C$4</formula>
    </cfRule>
  </conditionalFormatting>
  <conditionalFormatting sqref="BD38">
    <cfRule type="cellIs" dxfId="7554" priority="3682" operator="lessThan">
      <formula>$C$4</formula>
    </cfRule>
  </conditionalFormatting>
  <conditionalFormatting sqref="BD39">
    <cfRule type="cellIs" dxfId="7553" priority="3683" operator="lessThan">
      <formula>$C$4</formula>
    </cfRule>
  </conditionalFormatting>
  <conditionalFormatting sqref="BD39">
    <cfRule type="cellIs" dxfId="7552" priority="3684" operator="lessThan">
      <formula>$C$4</formula>
    </cfRule>
  </conditionalFormatting>
  <conditionalFormatting sqref="BD40">
    <cfRule type="cellIs" dxfId="7551" priority="3685" operator="lessThan">
      <formula>$C$4</formula>
    </cfRule>
  </conditionalFormatting>
  <conditionalFormatting sqref="BD40">
    <cfRule type="cellIs" dxfId="7550" priority="3686" operator="lessThan">
      <formula>$C$4</formula>
    </cfRule>
  </conditionalFormatting>
  <conditionalFormatting sqref="BD41">
    <cfRule type="cellIs" dxfId="7549" priority="3687" operator="lessThan">
      <formula>$C$4</formula>
    </cfRule>
  </conditionalFormatting>
  <conditionalFormatting sqref="BD41">
    <cfRule type="cellIs" dxfId="7548" priority="3688" operator="lessThan">
      <formula>$C$4</formula>
    </cfRule>
  </conditionalFormatting>
  <conditionalFormatting sqref="BD42">
    <cfRule type="cellIs" dxfId="7547" priority="3689" operator="lessThan">
      <formula>$C$4</formula>
    </cfRule>
  </conditionalFormatting>
  <conditionalFormatting sqref="BD42">
    <cfRule type="cellIs" dxfId="7546" priority="3690" operator="lessThan">
      <formula>$C$4</formula>
    </cfRule>
  </conditionalFormatting>
  <conditionalFormatting sqref="BD43">
    <cfRule type="cellIs" dxfId="7545" priority="3691" operator="lessThan">
      <formula>$C$4</formula>
    </cfRule>
  </conditionalFormatting>
  <conditionalFormatting sqref="BD43">
    <cfRule type="cellIs" dxfId="7544" priority="3692" operator="lessThan">
      <formula>$C$4</formula>
    </cfRule>
  </conditionalFormatting>
  <conditionalFormatting sqref="BD44">
    <cfRule type="cellIs" dxfId="7543" priority="3693" operator="lessThan">
      <formula>$C$4</formula>
    </cfRule>
  </conditionalFormatting>
  <conditionalFormatting sqref="BD44">
    <cfRule type="cellIs" dxfId="7542" priority="3694" operator="lessThan">
      <formula>$C$4</formula>
    </cfRule>
  </conditionalFormatting>
  <conditionalFormatting sqref="BD45">
    <cfRule type="cellIs" dxfId="7541" priority="3695" operator="lessThan">
      <formula>$C$4</formula>
    </cfRule>
  </conditionalFormatting>
  <conditionalFormatting sqref="BD45">
    <cfRule type="cellIs" dxfId="7540" priority="3696" operator="lessThan">
      <formula>$C$4</formula>
    </cfRule>
  </conditionalFormatting>
  <conditionalFormatting sqref="BD46">
    <cfRule type="cellIs" dxfId="7539" priority="3697" operator="lessThan">
      <formula>$C$4</formula>
    </cfRule>
  </conditionalFormatting>
  <conditionalFormatting sqref="BD46">
    <cfRule type="cellIs" dxfId="7538" priority="3698" operator="lessThan">
      <formula>$C$4</formula>
    </cfRule>
  </conditionalFormatting>
  <conditionalFormatting sqref="BD47">
    <cfRule type="cellIs" dxfId="7537" priority="3699" operator="lessThan">
      <formula>$C$4</formula>
    </cfRule>
  </conditionalFormatting>
  <conditionalFormatting sqref="BD47">
    <cfRule type="cellIs" dxfId="7536" priority="3700" operator="lessThan">
      <formula>$C$4</formula>
    </cfRule>
  </conditionalFormatting>
  <conditionalFormatting sqref="BD48">
    <cfRule type="cellIs" dxfId="7535" priority="3701" operator="lessThan">
      <formula>$C$4</formula>
    </cfRule>
  </conditionalFormatting>
  <conditionalFormatting sqref="BD48">
    <cfRule type="cellIs" dxfId="7534" priority="3702" operator="lessThan">
      <formula>$C$4</formula>
    </cfRule>
  </conditionalFormatting>
  <conditionalFormatting sqref="BD49">
    <cfRule type="cellIs" dxfId="7533" priority="3703" operator="lessThan">
      <formula>$C$4</formula>
    </cfRule>
  </conditionalFormatting>
  <conditionalFormatting sqref="BD49">
    <cfRule type="cellIs" dxfId="7532" priority="3704" operator="lessThan">
      <formula>$C$4</formula>
    </cfRule>
  </conditionalFormatting>
  <conditionalFormatting sqref="BD50">
    <cfRule type="cellIs" dxfId="7531" priority="3705" operator="lessThan">
      <formula>$C$4</formula>
    </cfRule>
  </conditionalFormatting>
  <conditionalFormatting sqref="BD50">
    <cfRule type="cellIs" dxfId="7530" priority="3706" operator="lessThan">
      <formula>$C$4</formula>
    </cfRule>
  </conditionalFormatting>
  <conditionalFormatting sqref="BD51">
    <cfRule type="cellIs" dxfId="7529" priority="3707" operator="lessThan">
      <formula>$C$4</formula>
    </cfRule>
  </conditionalFormatting>
  <conditionalFormatting sqref="BD51">
    <cfRule type="cellIs" dxfId="7528" priority="3708" operator="lessThan">
      <formula>$C$4</formula>
    </cfRule>
  </conditionalFormatting>
  <conditionalFormatting sqref="BD52">
    <cfRule type="cellIs" dxfId="7527" priority="3709" operator="lessThan">
      <formula>$C$4</formula>
    </cfRule>
  </conditionalFormatting>
  <conditionalFormatting sqref="BD52">
    <cfRule type="cellIs" dxfId="7526" priority="3710" operator="lessThan">
      <formula>$C$4</formula>
    </cfRule>
  </conditionalFormatting>
  <conditionalFormatting sqref="BD53">
    <cfRule type="cellIs" dxfId="7525" priority="3711" operator="lessThan">
      <formula>$C$4</formula>
    </cfRule>
  </conditionalFormatting>
  <conditionalFormatting sqref="BD53">
    <cfRule type="cellIs" dxfId="7524" priority="3712" operator="lessThan">
      <formula>$C$4</formula>
    </cfRule>
  </conditionalFormatting>
  <conditionalFormatting sqref="BD54">
    <cfRule type="cellIs" dxfId="7523" priority="3713" operator="lessThan">
      <formula>$C$4</formula>
    </cfRule>
  </conditionalFormatting>
  <conditionalFormatting sqref="BD54">
    <cfRule type="cellIs" dxfId="7522" priority="3714" operator="lessThan">
      <formula>$C$4</formula>
    </cfRule>
  </conditionalFormatting>
  <conditionalFormatting sqref="BD55">
    <cfRule type="cellIs" dxfId="7521" priority="3715" operator="lessThan">
      <formula>$C$4</formula>
    </cfRule>
  </conditionalFormatting>
  <conditionalFormatting sqref="BD55">
    <cfRule type="cellIs" dxfId="7520" priority="3716" operator="lessThan">
      <formula>$C$4</formula>
    </cfRule>
  </conditionalFormatting>
  <conditionalFormatting sqref="BD56">
    <cfRule type="cellIs" dxfId="7519" priority="3717" operator="lessThan">
      <formula>$C$4</formula>
    </cfRule>
  </conditionalFormatting>
  <conditionalFormatting sqref="BD56">
    <cfRule type="cellIs" dxfId="7518" priority="3718" operator="lessThan">
      <formula>$C$4</formula>
    </cfRule>
  </conditionalFormatting>
  <conditionalFormatting sqref="BD57">
    <cfRule type="cellIs" dxfId="7517" priority="3719" operator="lessThan">
      <formula>$C$4</formula>
    </cfRule>
  </conditionalFormatting>
  <conditionalFormatting sqref="BD57">
    <cfRule type="cellIs" dxfId="7516" priority="3720" operator="lessThan">
      <formula>$C$4</formula>
    </cfRule>
  </conditionalFormatting>
  <conditionalFormatting sqref="BD58">
    <cfRule type="cellIs" dxfId="7515" priority="3721" operator="lessThan">
      <formula>$C$4</formula>
    </cfRule>
  </conditionalFormatting>
  <conditionalFormatting sqref="BD58">
    <cfRule type="cellIs" dxfId="7514" priority="3722" operator="lessThan">
      <formula>$C$4</formula>
    </cfRule>
  </conditionalFormatting>
  <conditionalFormatting sqref="BD59">
    <cfRule type="cellIs" dxfId="7513" priority="3723" operator="lessThan">
      <formula>$C$4</formula>
    </cfRule>
  </conditionalFormatting>
  <conditionalFormatting sqref="BD59">
    <cfRule type="cellIs" dxfId="7512" priority="3724" operator="lessThan">
      <formula>$C$4</formula>
    </cfRule>
  </conditionalFormatting>
  <conditionalFormatting sqref="BD60">
    <cfRule type="cellIs" dxfId="7511" priority="3725" operator="lessThan">
      <formula>$C$4</formula>
    </cfRule>
  </conditionalFormatting>
  <conditionalFormatting sqref="BD60">
    <cfRule type="cellIs" dxfId="7510" priority="3726" operator="lessThan">
      <formula>$C$4</formula>
    </cfRule>
  </conditionalFormatting>
  <conditionalFormatting sqref="BE11">
    <cfRule type="cellIs" dxfId="7509" priority="3727" operator="lessThan">
      <formula>$C$4</formula>
    </cfRule>
  </conditionalFormatting>
  <conditionalFormatting sqref="BE11">
    <cfRule type="cellIs" dxfId="7508" priority="3728" operator="lessThan">
      <formula>$C$4</formula>
    </cfRule>
  </conditionalFormatting>
  <conditionalFormatting sqref="BE12">
    <cfRule type="cellIs" dxfId="7507" priority="3729" operator="lessThan">
      <formula>$C$4</formula>
    </cfRule>
  </conditionalFormatting>
  <conditionalFormatting sqref="BE12">
    <cfRule type="cellIs" dxfId="7506" priority="3730" operator="lessThan">
      <formula>$C$4</formula>
    </cfRule>
  </conditionalFormatting>
  <conditionalFormatting sqref="BE13">
    <cfRule type="cellIs" dxfId="7505" priority="3731" operator="lessThan">
      <formula>$C$4</formula>
    </cfRule>
  </conditionalFormatting>
  <conditionalFormatting sqref="BE13">
    <cfRule type="cellIs" dxfId="7504" priority="3732" operator="lessThan">
      <formula>$C$4</formula>
    </cfRule>
  </conditionalFormatting>
  <conditionalFormatting sqref="BE14">
    <cfRule type="cellIs" dxfId="7503" priority="3733" operator="lessThan">
      <formula>$C$4</formula>
    </cfRule>
  </conditionalFormatting>
  <conditionalFormatting sqref="BE14">
    <cfRule type="cellIs" dxfId="7502" priority="3734" operator="lessThan">
      <formula>$C$4</formula>
    </cfRule>
  </conditionalFormatting>
  <conditionalFormatting sqref="BE15">
    <cfRule type="cellIs" dxfId="7501" priority="3735" operator="lessThan">
      <formula>$C$4</formula>
    </cfRule>
  </conditionalFormatting>
  <conditionalFormatting sqref="BE15">
    <cfRule type="cellIs" dxfId="7500" priority="3736" operator="lessThan">
      <formula>$C$4</formula>
    </cfRule>
  </conditionalFormatting>
  <conditionalFormatting sqref="BE16">
    <cfRule type="cellIs" dxfId="7499" priority="3737" operator="lessThan">
      <formula>$C$4</formula>
    </cfRule>
  </conditionalFormatting>
  <conditionalFormatting sqref="BE16">
    <cfRule type="cellIs" dxfId="7498" priority="3738" operator="lessThan">
      <formula>$C$4</formula>
    </cfRule>
  </conditionalFormatting>
  <conditionalFormatting sqref="BE17">
    <cfRule type="cellIs" dxfId="7497" priority="3739" operator="lessThan">
      <formula>$C$4</formula>
    </cfRule>
  </conditionalFormatting>
  <conditionalFormatting sqref="BE17">
    <cfRule type="cellIs" dxfId="7496" priority="3740" operator="lessThan">
      <formula>$C$4</formula>
    </cfRule>
  </conditionalFormatting>
  <conditionalFormatting sqref="BE18">
    <cfRule type="cellIs" dxfId="7495" priority="3741" operator="lessThan">
      <formula>$C$4</formula>
    </cfRule>
  </conditionalFormatting>
  <conditionalFormatting sqref="BE18">
    <cfRule type="cellIs" dxfId="7494" priority="3742" operator="lessThan">
      <formula>$C$4</formula>
    </cfRule>
  </conditionalFormatting>
  <conditionalFormatting sqref="BE19">
    <cfRule type="cellIs" dxfId="7493" priority="3743" operator="lessThan">
      <formula>$C$4</formula>
    </cfRule>
  </conditionalFormatting>
  <conditionalFormatting sqref="BE19">
    <cfRule type="cellIs" dxfId="7492" priority="3744" operator="lessThan">
      <formula>$C$4</formula>
    </cfRule>
  </conditionalFormatting>
  <conditionalFormatting sqref="BE20">
    <cfRule type="cellIs" dxfId="7491" priority="3745" operator="lessThan">
      <formula>$C$4</formula>
    </cfRule>
  </conditionalFormatting>
  <conditionalFormatting sqref="BE20">
    <cfRule type="cellIs" dxfId="7490" priority="3746" operator="lessThan">
      <formula>$C$4</formula>
    </cfRule>
  </conditionalFormatting>
  <conditionalFormatting sqref="BE21">
    <cfRule type="cellIs" dxfId="7489" priority="3747" operator="lessThan">
      <formula>$C$4</formula>
    </cfRule>
  </conditionalFormatting>
  <conditionalFormatting sqref="BE21">
    <cfRule type="cellIs" dxfId="7488" priority="3748" operator="lessThan">
      <formula>$C$4</formula>
    </cfRule>
  </conditionalFormatting>
  <conditionalFormatting sqref="BE22">
    <cfRule type="cellIs" dxfId="7487" priority="3749" operator="lessThan">
      <formula>$C$4</formula>
    </cfRule>
  </conditionalFormatting>
  <conditionalFormatting sqref="BE22">
    <cfRule type="cellIs" dxfId="7486" priority="3750" operator="lessThan">
      <formula>$C$4</formula>
    </cfRule>
  </conditionalFormatting>
  <conditionalFormatting sqref="BE23">
    <cfRule type="cellIs" dxfId="7485" priority="3751" operator="lessThan">
      <formula>$C$4</formula>
    </cfRule>
  </conditionalFormatting>
  <conditionalFormatting sqref="BE23">
    <cfRule type="cellIs" dxfId="7484" priority="3752" operator="lessThan">
      <formula>$C$4</formula>
    </cfRule>
  </conditionalFormatting>
  <conditionalFormatting sqref="BE24">
    <cfRule type="cellIs" dxfId="7483" priority="3753" operator="lessThan">
      <formula>$C$4</formula>
    </cfRule>
  </conditionalFormatting>
  <conditionalFormatting sqref="BE24">
    <cfRule type="cellIs" dxfId="7482" priority="3754" operator="lessThan">
      <formula>$C$4</formula>
    </cfRule>
  </conditionalFormatting>
  <conditionalFormatting sqref="BE25">
    <cfRule type="cellIs" dxfId="7481" priority="3755" operator="lessThan">
      <formula>$C$4</formula>
    </cfRule>
  </conditionalFormatting>
  <conditionalFormatting sqref="BE25">
    <cfRule type="cellIs" dxfId="7480" priority="3756" operator="lessThan">
      <formula>$C$4</formula>
    </cfRule>
  </conditionalFormatting>
  <conditionalFormatting sqref="BE26">
    <cfRule type="cellIs" dxfId="7479" priority="3757" operator="lessThan">
      <formula>$C$4</formula>
    </cfRule>
  </conditionalFormatting>
  <conditionalFormatting sqref="BE26">
    <cfRule type="cellIs" dxfId="7478" priority="3758" operator="lessThan">
      <formula>$C$4</formula>
    </cfRule>
  </conditionalFormatting>
  <conditionalFormatting sqref="BE27">
    <cfRule type="cellIs" dxfId="7477" priority="3759" operator="lessThan">
      <formula>$C$4</formula>
    </cfRule>
  </conditionalFormatting>
  <conditionalFormatting sqref="BE27">
    <cfRule type="cellIs" dxfId="7476" priority="3760" operator="lessThan">
      <formula>$C$4</formula>
    </cfRule>
  </conditionalFormatting>
  <conditionalFormatting sqref="BE28">
    <cfRule type="cellIs" dxfId="7475" priority="3761" operator="lessThan">
      <formula>$C$4</formula>
    </cfRule>
  </conditionalFormatting>
  <conditionalFormatting sqref="BE28">
    <cfRule type="cellIs" dxfId="7474" priority="3762" operator="lessThan">
      <formula>$C$4</formula>
    </cfRule>
  </conditionalFormatting>
  <conditionalFormatting sqref="BE29">
    <cfRule type="cellIs" dxfId="7473" priority="3763" operator="lessThan">
      <formula>$C$4</formula>
    </cfRule>
  </conditionalFormatting>
  <conditionalFormatting sqref="BE29">
    <cfRule type="cellIs" dxfId="7472" priority="3764" operator="lessThan">
      <formula>$C$4</formula>
    </cfRule>
  </conditionalFormatting>
  <conditionalFormatting sqref="BE30">
    <cfRule type="cellIs" dxfId="7471" priority="3765" operator="lessThan">
      <formula>$C$4</formula>
    </cfRule>
  </conditionalFormatting>
  <conditionalFormatting sqref="BE30">
    <cfRule type="cellIs" dxfId="7470" priority="3766" operator="lessThan">
      <formula>$C$4</formula>
    </cfRule>
  </conditionalFormatting>
  <conditionalFormatting sqref="BE31">
    <cfRule type="cellIs" dxfId="7469" priority="3767" operator="lessThan">
      <formula>$C$4</formula>
    </cfRule>
  </conditionalFormatting>
  <conditionalFormatting sqref="BE31">
    <cfRule type="cellIs" dxfId="7468" priority="3768" operator="lessThan">
      <formula>$C$4</formula>
    </cfRule>
  </conditionalFormatting>
  <conditionalFormatting sqref="BE32">
    <cfRule type="cellIs" dxfId="7467" priority="3769" operator="lessThan">
      <formula>$C$4</formula>
    </cfRule>
  </conditionalFormatting>
  <conditionalFormatting sqref="BE32">
    <cfRule type="cellIs" dxfId="7466" priority="3770" operator="lessThan">
      <formula>$C$4</formula>
    </cfRule>
  </conditionalFormatting>
  <conditionalFormatting sqref="BE33">
    <cfRule type="cellIs" dxfId="7465" priority="3771" operator="lessThan">
      <formula>$C$4</formula>
    </cfRule>
  </conditionalFormatting>
  <conditionalFormatting sqref="BE33">
    <cfRule type="cellIs" dxfId="7464" priority="3772" operator="lessThan">
      <formula>$C$4</formula>
    </cfRule>
  </conditionalFormatting>
  <conditionalFormatting sqref="BE34">
    <cfRule type="cellIs" dxfId="7463" priority="3773" operator="lessThan">
      <formula>$C$4</formula>
    </cfRule>
  </conditionalFormatting>
  <conditionalFormatting sqref="BE34">
    <cfRule type="cellIs" dxfId="7462" priority="3774" operator="lessThan">
      <formula>$C$4</formula>
    </cfRule>
  </conditionalFormatting>
  <conditionalFormatting sqref="BE35">
    <cfRule type="cellIs" dxfId="7461" priority="3775" operator="lessThan">
      <formula>$C$4</formula>
    </cfRule>
  </conditionalFormatting>
  <conditionalFormatting sqref="BE35">
    <cfRule type="cellIs" dxfId="7460" priority="3776" operator="lessThan">
      <formula>$C$4</formula>
    </cfRule>
  </conditionalFormatting>
  <conditionalFormatting sqref="BE36">
    <cfRule type="cellIs" dxfId="7459" priority="3777" operator="lessThan">
      <formula>$C$4</formula>
    </cfRule>
  </conditionalFormatting>
  <conditionalFormatting sqref="BE36">
    <cfRule type="cellIs" dxfId="7458" priority="3778" operator="lessThan">
      <formula>$C$4</formula>
    </cfRule>
  </conditionalFormatting>
  <conditionalFormatting sqref="BE37">
    <cfRule type="cellIs" dxfId="7457" priority="3779" operator="lessThan">
      <formula>$C$4</formula>
    </cfRule>
  </conditionalFormatting>
  <conditionalFormatting sqref="BE37">
    <cfRule type="cellIs" dxfId="7456" priority="3780" operator="lessThan">
      <formula>$C$4</formula>
    </cfRule>
  </conditionalFormatting>
  <conditionalFormatting sqref="BE38">
    <cfRule type="cellIs" dxfId="7455" priority="3781" operator="lessThan">
      <formula>$C$4</formula>
    </cfRule>
  </conditionalFormatting>
  <conditionalFormatting sqref="BE38">
    <cfRule type="cellIs" dxfId="7454" priority="3782" operator="lessThan">
      <formula>$C$4</formula>
    </cfRule>
  </conditionalFormatting>
  <conditionalFormatting sqref="BE39">
    <cfRule type="cellIs" dxfId="7453" priority="3783" operator="lessThan">
      <formula>$C$4</formula>
    </cfRule>
  </conditionalFormatting>
  <conditionalFormatting sqref="BE39">
    <cfRule type="cellIs" dxfId="7452" priority="3784" operator="lessThan">
      <formula>$C$4</formula>
    </cfRule>
  </conditionalFormatting>
  <conditionalFormatting sqref="BE40">
    <cfRule type="cellIs" dxfId="7451" priority="3785" operator="lessThan">
      <formula>$C$4</formula>
    </cfRule>
  </conditionalFormatting>
  <conditionalFormatting sqref="BE40">
    <cfRule type="cellIs" dxfId="7450" priority="3786" operator="lessThan">
      <formula>$C$4</formula>
    </cfRule>
  </conditionalFormatting>
  <conditionalFormatting sqref="BE41">
    <cfRule type="cellIs" dxfId="7449" priority="3787" operator="lessThan">
      <formula>$C$4</formula>
    </cfRule>
  </conditionalFormatting>
  <conditionalFormatting sqref="BE41">
    <cfRule type="cellIs" dxfId="7448" priority="3788" operator="lessThan">
      <formula>$C$4</formula>
    </cfRule>
  </conditionalFormatting>
  <conditionalFormatting sqref="BE42">
    <cfRule type="cellIs" dxfId="7447" priority="3789" operator="lessThan">
      <formula>$C$4</formula>
    </cfRule>
  </conditionalFormatting>
  <conditionalFormatting sqref="BE42">
    <cfRule type="cellIs" dxfId="7446" priority="3790" operator="lessThan">
      <formula>$C$4</formula>
    </cfRule>
  </conditionalFormatting>
  <conditionalFormatting sqref="BE43">
    <cfRule type="cellIs" dxfId="7445" priority="3791" operator="lessThan">
      <formula>$C$4</formula>
    </cfRule>
  </conditionalFormatting>
  <conditionalFormatting sqref="BE43">
    <cfRule type="cellIs" dxfId="7444" priority="3792" operator="lessThan">
      <formula>$C$4</formula>
    </cfRule>
  </conditionalFormatting>
  <conditionalFormatting sqref="BE44">
    <cfRule type="cellIs" dxfId="7443" priority="3793" operator="lessThan">
      <formula>$C$4</formula>
    </cfRule>
  </conditionalFormatting>
  <conditionalFormatting sqref="BE44">
    <cfRule type="cellIs" dxfId="7442" priority="3794" operator="lessThan">
      <formula>$C$4</formula>
    </cfRule>
  </conditionalFormatting>
  <conditionalFormatting sqref="BE45">
    <cfRule type="cellIs" dxfId="7441" priority="3795" operator="lessThan">
      <formula>$C$4</formula>
    </cfRule>
  </conditionalFormatting>
  <conditionalFormatting sqref="BE45">
    <cfRule type="cellIs" dxfId="7440" priority="3796" operator="lessThan">
      <formula>$C$4</formula>
    </cfRule>
  </conditionalFormatting>
  <conditionalFormatting sqref="BE46">
    <cfRule type="cellIs" dxfId="7439" priority="3797" operator="lessThan">
      <formula>$C$4</formula>
    </cfRule>
  </conditionalFormatting>
  <conditionalFormatting sqref="BE46">
    <cfRule type="cellIs" dxfId="7438" priority="3798" operator="lessThan">
      <formula>$C$4</formula>
    </cfRule>
  </conditionalFormatting>
  <conditionalFormatting sqref="BE47">
    <cfRule type="cellIs" dxfId="7437" priority="3799" operator="lessThan">
      <formula>$C$4</formula>
    </cfRule>
  </conditionalFormatting>
  <conditionalFormatting sqref="BE47">
    <cfRule type="cellIs" dxfId="7436" priority="3800" operator="lessThan">
      <formula>$C$4</formula>
    </cfRule>
  </conditionalFormatting>
  <conditionalFormatting sqref="BE48">
    <cfRule type="cellIs" dxfId="7435" priority="3801" operator="lessThan">
      <formula>$C$4</formula>
    </cfRule>
  </conditionalFormatting>
  <conditionalFormatting sqref="BE48">
    <cfRule type="cellIs" dxfId="7434" priority="3802" operator="lessThan">
      <formula>$C$4</formula>
    </cfRule>
  </conditionalFormatting>
  <conditionalFormatting sqref="BE49">
    <cfRule type="cellIs" dxfId="7433" priority="3803" operator="lessThan">
      <formula>$C$4</formula>
    </cfRule>
  </conditionalFormatting>
  <conditionalFormatting sqref="BE49">
    <cfRule type="cellIs" dxfId="7432" priority="3804" operator="lessThan">
      <formula>$C$4</formula>
    </cfRule>
  </conditionalFormatting>
  <conditionalFormatting sqref="BE50">
    <cfRule type="cellIs" dxfId="7431" priority="3805" operator="lessThan">
      <formula>$C$4</formula>
    </cfRule>
  </conditionalFormatting>
  <conditionalFormatting sqref="BE50">
    <cfRule type="cellIs" dxfId="7430" priority="3806" operator="lessThan">
      <formula>$C$4</formula>
    </cfRule>
  </conditionalFormatting>
  <conditionalFormatting sqref="BE51">
    <cfRule type="cellIs" dxfId="7429" priority="3807" operator="lessThan">
      <formula>$C$4</formula>
    </cfRule>
  </conditionalFormatting>
  <conditionalFormatting sqref="BE51">
    <cfRule type="cellIs" dxfId="7428" priority="3808" operator="lessThan">
      <formula>$C$4</formula>
    </cfRule>
  </conditionalFormatting>
  <conditionalFormatting sqref="BE52">
    <cfRule type="cellIs" dxfId="7427" priority="3809" operator="lessThan">
      <formula>$C$4</formula>
    </cfRule>
  </conditionalFormatting>
  <conditionalFormatting sqref="BE52">
    <cfRule type="cellIs" dxfId="7426" priority="3810" operator="lessThan">
      <formula>$C$4</formula>
    </cfRule>
  </conditionalFormatting>
  <conditionalFormatting sqref="BE53">
    <cfRule type="cellIs" dxfId="7425" priority="3811" operator="lessThan">
      <formula>$C$4</formula>
    </cfRule>
  </conditionalFormatting>
  <conditionalFormatting sqref="BE53">
    <cfRule type="cellIs" dxfId="7424" priority="3812" operator="lessThan">
      <formula>$C$4</formula>
    </cfRule>
  </conditionalFormatting>
  <conditionalFormatting sqref="BE54">
    <cfRule type="cellIs" dxfId="7423" priority="3813" operator="lessThan">
      <formula>$C$4</formula>
    </cfRule>
  </conditionalFormatting>
  <conditionalFormatting sqref="BE54">
    <cfRule type="cellIs" dxfId="7422" priority="3814" operator="lessThan">
      <formula>$C$4</formula>
    </cfRule>
  </conditionalFormatting>
  <conditionalFormatting sqref="BE55">
    <cfRule type="cellIs" dxfId="7421" priority="3815" operator="lessThan">
      <formula>$C$4</formula>
    </cfRule>
  </conditionalFormatting>
  <conditionalFormatting sqref="BE55">
    <cfRule type="cellIs" dxfId="7420" priority="3816" operator="lessThan">
      <formula>$C$4</formula>
    </cfRule>
  </conditionalFormatting>
  <conditionalFormatting sqref="BE56">
    <cfRule type="cellIs" dxfId="7419" priority="3817" operator="lessThan">
      <formula>$C$4</formula>
    </cfRule>
  </conditionalFormatting>
  <conditionalFormatting sqref="BE56">
    <cfRule type="cellIs" dxfId="7418" priority="3818" operator="lessThan">
      <formula>$C$4</formula>
    </cfRule>
  </conditionalFormatting>
  <conditionalFormatting sqref="BE57">
    <cfRule type="cellIs" dxfId="7417" priority="3819" operator="lessThan">
      <formula>$C$4</formula>
    </cfRule>
  </conditionalFormatting>
  <conditionalFormatting sqref="BE57">
    <cfRule type="cellIs" dxfId="7416" priority="3820" operator="lessThan">
      <formula>$C$4</formula>
    </cfRule>
  </conditionalFormatting>
  <conditionalFormatting sqref="BE58">
    <cfRule type="cellIs" dxfId="7415" priority="3821" operator="lessThan">
      <formula>$C$4</formula>
    </cfRule>
  </conditionalFormatting>
  <conditionalFormatting sqref="BE58">
    <cfRule type="cellIs" dxfId="7414" priority="3822" operator="lessThan">
      <formula>$C$4</formula>
    </cfRule>
  </conditionalFormatting>
  <conditionalFormatting sqref="BE59">
    <cfRule type="cellIs" dxfId="7413" priority="3823" operator="lessThan">
      <formula>$C$4</formula>
    </cfRule>
  </conditionalFormatting>
  <conditionalFormatting sqref="BE59">
    <cfRule type="cellIs" dxfId="7412" priority="3824" operator="lessThan">
      <formula>$C$4</formula>
    </cfRule>
  </conditionalFormatting>
  <conditionalFormatting sqref="BE60">
    <cfRule type="cellIs" dxfId="7411" priority="3825" operator="lessThan">
      <formula>$C$4</formula>
    </cfRule>
  </conditionalFormatting>
  <conditionalFormatting sqref="BE60">
    <cfRule type="cellIs" dxfId="7410" priority="3826" operator="lessThan">
      <formula>$C$4</formula>
    </cfRule>
  </conditionalFormatting>
  <conditionalFormatting sqref="BF11">
    <cfRule type="cellIs" dxfId="7409" priority="3827" operator="lessThan">
      <formula>$C$4</formula>
    </cfRule>
  </conditionalFormatting>
  <conditionalFormatting sqref="BF11">
    <cfRule type="cellIs" dxfId="7408" priority="3828" operator="lessThan">
      <formula>$C$4</formula>
    </cfRule>
  </conditionalFormatting>
  <conditionalFormatting sqref="BF12">
    <cfRule type="cellIs" dxfId="7407" priority="3829" operator="lessThan">
      <formula>$C$4</formula>
    </cfRule>
  </conditionalFormatting>
  <conditionalFormatting sqref="BF12">
    <cfRule type="cellIs" dxfId="7406" priority="3830" operator="lessThan">
      <formula>$C$4</formula>
    </cfRule>
  </conditionalFormatting>
  <conditionalFormatting sqref="BF13">
    <cfRule type="cellIs" dxfId="7405" priority="3831" operator="lessThan">
      <formula>$C$4</formula>
    </cfRule>
  </conditionalFormatting>
  <conditionalFormatting sqref="BF13">
    <cfRule type="cellIs" dxfId="7404" priority="3832" operator="lessThan">
      <formula>$C$4</formula>
    </cfRule>
  </conditionalFormatting>
  <conditionalFormatting sqref="BF14">
    <cfRule type="cellIs" dxfId="7403" priority="3833" operator="lessThan">
      <formula>$C$4</formula>
    </cfRule>
  </conditionalFormatting>
  <conditionalFormatting sqref="BF14">
    <cfRule type="cellIs" dxfId="7402" priority="3834" operator="lessThan">
      <formula>$C$4</formula>
    </cfRule>
  </conditionalFormatting>
  <conditionalFormatting sqref="BF15">
    <cfRule type="cellIs" dxfId="7401" priority="3835" operator="lessThan">
      <formula>$C$4</formula>
    </cfRule>
  </conditionalFormatting>
  <conditionalFormatting sqref="BF15">
    <cfRule type="cellIs" dxfId="7400" priority="3836" operator="lessThan">
      <formula>$C$4</formula>
    </cfRule>
  </conditionalFormatting>
  <conditionalFormatting sqref="BF16">
    <cfRule type="cellIs" dxfId="7399" priority="3837" operator="lessThan">
      <formula>$C$4</formula>
    </cfRule>
  </conditionalFormatting>
  <conditionalFormatting sqref="BF16">
    <cfRule type="cellIs" dxfId="7398" priority="3838" operator="lessThan">
      <formula>$C$4</formula>
    </cfRule>
  </conditionalFormatting>
  <conditionalFormatting sqref="BF17">
    <cfRule type="cellIs" dxfId="7397" priority="3839" operator="lessThan">
      <formula>$C$4</formula>
    </cfRule>
  </conditionalFormatting>
  <conditionalFormatting sqref="BF17">
    <cfRule type="cellIs" dxfId="7396" priority="3840" operator="lessThan">
      <formula>$C$4</formula>
    </cfRule>
  </conditionalFormatting>
  <conditionalFormatting sqref="BF18">
    <cfRule type="cellIs" dxfId="7395" priority="3841" operator="lessThan">
      <formula>$C$4</formula>
    </cfRule>
  </conditionalFormatting>
  <conditionalFormatting sqref="BF18">
    <cfRule type="cellIs" dxfId="7394" priority="3842" operator="lessThan">
      <formula>$C$4</formula>
    </cfRule>
  </conditionalFormatting>
  <conditionalFormatting sqref="BF19">
    <cfRule type="cellIs" dxfId="7393" priority="3843" operator="lessThan">
      <formula>$C$4</formula>
    </cfRule>
  </conditionalFormatting>
  <conditionalFormatting sqref="BF19">
    <cfRule type="cellIs" dxfId="7392" priority="3844" operator="lessThan">
      <formula>$C$4</formula>
    </cfRule>
  </conditionalFormatting>
  <conditionalFormatting sqref="BF20">
    <cfRule type="cellIs" dxfId="7391" priority="3845" operator="lessThan">
      <formula>$C$4</formula>
    </cfRule>
  </conditionalFormatting>
  <conditionalFormatting sqref="BF20">
    <cfRule type="cellIs" dxfId="7390" priority="3846" operator="lessThan">
      <formula>$C$4</formula>
    </cfRule>
  </conditionalFormatting>
  <conditionalFormatting sqref="BF21">
    <cfRule type="cellIs" dxfId="7389" priority="3847" operator="lessThan">
      <formula>$C$4</formula>
    </cfRule>
  </conditionalFormatting>
  <conditionalFormatting sqref="BF21">
    <cfRule type="cellIs" dxfId="7388" priority="3848" operator="lessThan">
      <formula>$C$4</formula>
    </cfRule>
  </conditionalFormatting>
  <conditionalFormatting sqref="BF22">
    <cfRule type="cellIs" dxfId="7387" priority="3849" operator="lessThan">
      <formula>$C$4</formula>
    </cfRule>
  </conditionalFormatting>
  <conditionalFormatting sqref="BF22">
    <cfRule type="cellIs" dxfId="7386" priority="3850" operator="lessThan">
      <formula>$C$4</formula>
    </cfRule>
  </conditionalFormatting>
  <conditionalFormatting sqref="BF23">
    <cfRule type="cellIs" dxfId="7385" priority="3851" operator="lessThan">
      <formula>$C$4</formula>
    </cfRule>
  </conditionalFormatting>
  <conditionalFormatting sqref="BF23">
    <cfRule type="cellIs" dxfId="7384" priority="3852" operator="lessThan">
      <formula>$C$4</formula>
    </cfRule>
  </conditionalFormatting>
  <conditionalFormatting sqref="BF24">
    <cfRule type="cellIs" dxfId="7383" priority="3853" operator="lessThan">
      <formula>$C$4</formula>
    </cfRule>
  </conditionalFormatting>
  <conditionalFormatting sqref="BF24">
    <cfRule type="cellIs" dxfId="7382" priority="3854" operator="lessThan">
      <formula>$C$4</formula>
    </cfRule>
  </conditionalFormatting>
  <conditionalFormatting sqref="BF25">
    <cfRule type="cellIs" dxfId="7381" priority="3855" operator="lessThan">
      <formula>$C$4</formula>
    </cfRule>
  </conditionalFormatting>
  <conditionalFormatting sqref="BF25">
    <cfRule type="cellIs" dxfId="7380" priority="3856" operator="lessThan">
      <formula>$C$4</formula>
    </cfRule>
  </conditionalFormatting>
  <conditionalFormatting sqref="BF26">
    <cfRule type="cellIs" dxfId="7379" priority="3857" operator="lessThan">
      <formula>$C$4</formula>
    </cfRule>
  </conditionalFormatting>
  <conditionalFormatting sqref="BF26">
    <cfRule type="cellIs" dxfId="7378" priority="3858" operator="lessThan">
      <formula>$C$4</formula>
    </cfRule>
  </conditionalFormatting>
  <conditionalFormatting sqref="BF27">
    <cfRule type="cellIs" dxfId="7377" priority="3859" operator="lessThan">
      <formula>$C$4</formula>
    </cfRule>
  </conditionalFormatting>
  <conditionalFormatting sqref="BF27">
    <cfRule type="cellIs" dxfId="7376" priority="3860" operator="lessThan">
      <formula>$C$4</formula>
    </cfRule>
  </conditionalFormatting>
  <conditionalFormatting sqref="BF28">
    <cfRule type="cellIs" dxfId="7375" priority="3861" operator="lessThan">
      <formula>$C$4</formula>
    </cfRule>
  </conditionalFormatting>
  <conditionalFormatting sqref="BF28">
    <cfRule type="cellIs" dxfId="7374" priority="3862" operator="lessThan">
      <formula>$C$4</formula>
    </cfRule>
  </conditionalFormatting>
  <conditionalFormatting sqref="BF29">
    <cfRule type="cellIs" dxfId="7373" priority="3863" operator="lessThan">
      <formula>$C$4</formula>
    </cfRule>
  </conditionalFormatting>
  <conditionalFormatting sqref="BF29">
    <cfRule type="cellIs" dxfId="7372" priority="3864" operator="lessThan">
      <formula>$C$4</formula>
    </cfRule>
  </conditionalFormatting>
  <conditionalFormatting sqref="BF30">
    <cfRule type="cellIs" dxfId="7371" priority="3865" operator="lessThan">
      <formula>$C$4</formula>
    </cfRule>
  </conditionalFormatting>
  <conditionalFormatting sqref="BF30">
    <cfRule type="cellIs" dxfId="7370" priority="3866" operator="lessThan">
      <formula>$C$4</formula>
    </cfRule>
  </conditionalFormatting>
  <conditionalFormatting sqref="BF31">
    <cfRule type="cellIs" dxfId="7369" priority="3867" operator="lessThan">
      <formula>$C$4</formula>
    </cfRule>
  </conditionalFormatting>
  <conditionalFormatting sqref="BF31">
    <cfRule type="cellIs" dxfId="7368" priority="3868" operator="lessThan">
      <formula>$C$4</formula>
    </cfRule>
  </conditionalFormatting>
  <conditionalFormatting sqref="BF32">
    <cfRule type="cellIs" dxfId="7367" priority="3869" operator="lessThan">
      <formula>$C$4</formula>
    </cfRule>
  </conditionalFormatting>
  <conditionalFormatting sqref="BF32">
    <cfRule type="cellIs" dxfId="7366" priority="3870" operator="lessThan">
      <formula>$C$4</formula>
    </cfRule>
  </conditionalFormatting>
  <conditionalFormatting sqref="BF33">
    <cfRule type="cellIs" dxfId="7365" priority="3871" operator="lessThan">
      <formula>$C$4</formula>
    </cfRule>
  </conditionalFormatting>
  <conditionalFormatting sqref="BF33">
    <cfRule type="cellIs" dxfId="7364" priority="3872" operator="lessThan">
      <formula>$C$4</formula>
    </cfRule>
  </conditionalFormatting>
  <conditionalFormatting sqref="BF34">
    <cfRule type="cellIs" dxfId="7363" priority="3873" operator="lessThan">
      <formula>$C$4</formula>
    </cfRule>
  </conditionalFormatting>
  <conditionalFormatting sqref="BF34">
    <cfRule type="cellIs" dxfId="7362" priority="3874" operator="lessThan">
      <formula>$C$4</formula>
    </cfRule>
  </conditionalFormatting>
  <conditionalFormatting sqref="BF35">
    <cfRule type="cellIs" dxfId="7361" priority="3875" operator="lessThan">
      <formula>$C$4</formula>
    </cfRule>
  </conditionalFormatting>
  <conditionalFormatting sqref="BF35">
    <cfRule type="cellIs" dxfId="7360" priority="3876" operator="lessThan">
      <formula>$C$4</formula>
    </cfRule>
  </conditionalFormatting>
  <conditionalFormatting sqref="BF36">
    <cfRule type="cellIs" dxfId="7359" priority="3877" operator="lessThan">
      <formula>$C$4</formula>
    </cfRule>
  </conditionalFormatting>
  <conditionalFormatting sqref="BF36">
    <cfRule type="cellIs" dxfId="7358" priority="3878" operator="lessThan">
      <formula>$C$4</formula>
    </cfRule>
  </conditionalFormatting>
  <conditionalFormatting sqref="BF37">
    <cfRule type="cellIs" dxfId="7357" priority="3879" operator="lessThan">
      <formula>$C$4</formula>
    </cfRule>
  </conditionalFormatting>
  <conditionalFormatting sqref="BF37">
    <cfRule type="cellIs" dxfId="7356" priority="3880" operator="lessThan">
      <formula>$C$4</formula>
    </cfRule>
  </conditionalFormatting>
  <conditionalFormatting sqref="BF38">
    <cfRule type="cellIs" dxfId="7355" priority="3881" operator="lessThan">
      <formula>$C$4</formula>
    </cfRule>
  </conditionalFormatting>
  <conditionalFormatting sqref="BF38">
    <cfRule type="cellIs" dxfId="7354" priority="3882" operator="lessThan">
      <formula>$C$4</formula>
    </cfRule>
  </conditionalFormatting>
  <conditionalFormatting sqref="BF39">
    <cfRule type="cellIs" dxfId="7353" priority="3883" operator="lessThan">
      <formula>$C$4</formula>
    </cfRule>
  </conditionalFormatting>
  <conditionalFormatting sqref="BF39">
    <cfRule type="cellIs" dxfId="7352" priority="3884" operator="lessThan">
      <formula>$C$4</formula>
    </cfRule>
  </conditionalFormatting>
  <conditionalFormatting sqref="BF40">
    <cfRule type="cellIs" dxfId="7351" priority="3885" operator="lessThan">
      <formula>$C$4</formula>
    </cfRule>
  </conditionalFormatting>
  <conditionalFormatting sqref="BF40">
    <cfRule type="cellIs" dxfId="7350" priority="3886" operator="lessThan">
      <formula>$C$4</formula>
    </cfRule>
  </conditionalFormatting>
  <conditionalFormatting sqref="BF41">
    <cfRule type="cellIs" dxfId="7349" priority="3887" operator="lessThan">
      <formula>$C$4</formula>
    </cfRule>
  </conditionalFormatting>
  <conditionalFormatting sqref="BF41">
    <cfRule type="cellIs" dxfId="7348" priority="3888" operator="lessThan">
      <formula>$C$4</formula>
    </cfRule>
  </conditionalFormatting>
  <conditionalFormatting sqref="BF42">
    <cfRule type="cellIs" dxfId="7347" priority="3889" operator="lessThan">
      <formula>$C$4</formula>
    </cfRule>
  </conditionalFormatting>
  <conditionalFormatting sqref="BF42">
    <cfRule type="cellIs" dxfId="7346" priority="3890" operator="lessThan">
      <formula>$C$4</formula>
    </cfRule>
  </conditionalFormatting>
  <conditionalFormatting sqref="BF43">
    <cfRule type="cellIs" dxfId="7345" priority="3891" operator="lessThan">
      <formula>$C$4</formula>
    </cfRule>
  </conditionalFormatting>
  <conditionalFormatting sqref="BF43">
    <cfRule type="cellIs" dxfId="7344" priority="3892" operator="lessThan">
      <formula>$C$4</formula>
    </cfRule>
  </conditionalFormatting>
  <conditionalFormatting sqref="BF44">
    <cfRule type="cellIs" dxfId="7343" priority="3893" operator="lessThan">
      <formula>$C$4</formula>
    </cfRule>
  </conditionalFormatting>
  <conditionalFormatting sqref="BF44">
    <cfRule type="cellIs" dxfId="7342" priority="3894" operator="lessThan">
      <formula>$C$4</formula>
    </cfRule>
  </conditionalFormatting>
  <conditionalFormatting sqref="BF45">
    <cfRule type="cellIs" dxfId="7341" priority="3895" operator="lessThan">
      <formula>$C$4</formula>
    </cfRule>
  </conditionalFormatting>
  <conditionalFormatting sqref="BF45">
    <cfRule type="cellIs" dxfId="7340" priority="3896" operator="lessThan">
      <formula>$C$4</formula>
    </cfRule>
  </conditionalFormatting>
  <conditionalFormatting sqref="BF46">
    <cfRule type="cellIs" dxfId="7339" priority="3897" operator="lessThan">
      <formula>$C$4</formula>
    </cfRule>
  </conditionalFormatting>
  <conditionalFormatting sqref="BF46">
    <cfRule type="cellIs" dxfId="7338" priority="3898" operator="lessThan">
      <formula>$C$4</formula>
    </cfRule>
  </conditionalFormatting>
  <conditionalFormatting sqref="BF47">
    <cfRule type="cellIs" dxfId="7337" priority="3899" operator="lessThan">
      <formula>$C$4</formula>
    </cfRule>
  </conditionalFormatting>
  <conditionalFormatting sqref="BF47">
    <cfRule type="cellIs" dxfId="7336" priority="3900" operator="lessThan">
      <formula>$C$4</formula>
    </cfRule>
  </conditionalFormatting>
  <conditionalFormatting sqref="BF48">
    <cfRule type="cellIs" dxfId="7335" priority="3901" operator="lessThan">
      <formula>$C$4</formula>
    </cfRule>
  </conditionalFormatting>
  <conditionalFormatting sqref="BF48">
    <cfRule type="cellIs" dxfId="7334" priority="3902" operator="lessThan">
      <formula>$C$4</formula>
    </cfRule>
  </conditionalFormatting>
  <conditionalFormatting sqref="BF49">
    <cfRule type="cellIs" dxfId="7333" priority="3903" operator="lessThan">
      <formula>$C$4</formula>
    </cfRule>
  </conditionalFormatting>
  <conditionalFormatting sqref="BF49">
    <cfRule type="cellIs" dxfId="7332" priority="3904" operator="lessThan">
      <formula>$C$4</formula>
    </cfRule>
  </conditionalFormatting>
  <conditionalFormatting sqref="BF50">
    <cfRule type="cellIs" dxfId="7331" priority="3905" operator="lessThan">
      <formula>$C$4</formula>
    </cfRule>
  </conditionalFormatting>
  <conditionalFormatting sqref="BF50">
    <cfRule type="cellIs" dxfId="7330" priority="3906" operator="lessThan">
      <formula>$C$4</formula>
    </cfRule>
  </conditionalFormatting>
  <conditionalFormatting sqref="BF51">
    <cfRule type="cellIs" dxfId="7329" priority="3907" operator="lessThan">
      <formula>$C$4</formula>
    </cfRule>
  </conditionalFormatting>
  <conditionalFormatting sqref="BF51">
    <cfRule type="cellIs" dxfId="7328" priority="3908" operator="lessThan">
      <formula>$C$4</formula>
    </cfRule>
  </conditionalFormatting>
  <conditionalFormatting sqref="BF52">
    <cfRule type="cellIs" dxfId="7327" priority="3909" operator="lessThan">
      <formula>$C$4</formula>
    </cfRule>
  </conditionalFormatting>
  <conditionalFormatting sqref="BF52">
    <cfRule type="cellIs" dxfId="7326" priority="3910" operator="lessThan">
      <formula>$C$4</formula>
    </cfRule>
  </conditionalFormatting>
  <conditionalFormatting sqref="BF53">
    <cfRule type="cellIs" dxfId="7325" priority="3911" operator="lessThan">
      <formula>$C$4</formula>
    </cfRule>
  </conditionalFormatting>
  <conditionalFormatting sqref="BF53">
    <cfRule type="cellIs" dxfId="7324" priority="3912" operator="lessThan">
      <formula>$C$4</formula>
    </cfRule>
  </conditionalFormatting>
  <conditionalFormatting sqref="BF54">
    <cfRule type="cellIs" dxfId="7323" priority="3913" operator="lessThan">
      <formula>$C$4</formula>
    </cfRule>
  </conditionalFormatting>
  <conditionalFormatting sqref="BF54">
    <cfRule type="cellIs" dxfId="7322" priority="3914" operator="lessThan">
      <formula>$C$4</formula>
    </cfRule>
  </conditionalFormatting>
  <conditionalFormatting sqref="BF55">
    <cfRule type="cellIs" dxfId="7321" priority="3915" operator="lessThan">
      <formula>$C$4</formula>
    </cfRule>
  </conditionalFormatting>
  <conditionalFormatting sqref="BF55">
    <cfRule type="cellIs" dxfId="7320" priority="3916" operator="lessThan">
      <formula>$C$4</formula>
    </cfRule>
  </conditionalFormatting>
  <conditionalFormatting sqref="BF56">
    <cfRule type="cellIs" dxfId="7319" priority="3917" operator="lessThan">
      <formula>$C$4</formula>
    </cfRule>
  </conditionalFormatting>
  <conditionalFormatting sqref="BF56">
    <cfRule type="cellIs" dxfId="7318" priority="3918" operator="lessThan">
      <formula>$C$4</formula>
    </cfRule>
  </conditionalFormatting>
  <conditionalFormatting sqref="BF57">
    <cfRule type="cellIs" dxfId="7317" priority="3919" operator="lessThan">
      <formula>$C$4</formula>
    </cfRule>
  </conditionalFormatting>
  <conditionalFormatting sqref="BF57">
    <cfRule type="cellIs" dxfId="7316" priority="3920" operator="lessThan">
      <formula>$C$4</formula>
    </cfRule>
  </conditionalFormatting>
  <conditionalFormatting sqref="BF58">
    <cfRule type="cellIs" dxfId="7315" priority="3921" operator="lessThan">
      <formula>$C$4</formula>
    </cfRule>
  </conditionalFormatting>
  <conditionalFormatting sqref="BF58">
    <cfRule type="cellIs" dxfId="7314" priority="3922" operator="lessThan">
      <formula>$C$4</formula>
    </cfRule>
  </conditionalFormatting>
  <conditionalFormatting sqref="BF59">
    <cfRule type="cellIs" dxfId="7313" priority="3923" operator="lessThan">
      <formula>$C$4</formula>
    </cfRule>
  </conditionalFormatting>
  <conditionalFormatting sqref="BF59">
    <cfRule type="cellIs" dxfId="7312" priority="3924" operator="lessThan">
      <formula>$C$4</formula>
    </cfRule>
  </conditionalFormatting>
  <conditionalFormatting sqref="BF60">
    <cfRule type="cellIs" dxfId="7311" priority="3925" operator="lessThan">
      <formula>$C$4</formula>
    </cfRule>
  </conditionalFormatting>
  <conditionalFormatting sqref="BF60">
    <cfRule type="cellIs" dxfId="7310" priority="3926" operator="lessThan">
      <formula>$C$4</formula>
    </cfRule>
  </conditionalFormatting>
  <conditionalFormatting sqref="BG11">
    <cfRule type="cellIs" dxfId="7309" priority="3927" operator="lessThan">
      <formula>$C$4</formula>
    </cfRule>
  </conditionalFormatting>
  <conditionalFormatting sqref="BG11">
    <cfRule type="cellIs" dxfId="7308" priority="3928" operator="lessThan">
      <formula>$C$4</formula>
    </cfRule>
  </conditionalFormatting>
  <conditionalFormatting sqref="BG12">
    <cfRule type="cellIs" dxfId="7307" priority="3929" operator="lessThan">
      <formula>$C$4</formula>
    </cfRule>
  </conditionalFormatting>
  <conditionalFormatting sqref="BG12">
    <cfRule type="cellIs" dxfId="7306" priority="3930" operator="lessThan">
      <formula>$C$4</formula>
    </cfRule>
  </conditionalFormatting>
  <conditionalFormatting sqref="BG13">
    <cfRule type="cellIs" dxfId="7305" priority="3931" operator="lessThan">
      <formula>$C$4</formula>
    </cfRule>
  </conditionalFormatting>
  <conditionalFormatting sqref="BG13">
    <cfRule type="cellIs" dxfId="7304" priority="3932" operator="lessThan">
      <formula>$C$4</formula>
    </cfRule>
  </conditionalFormatting>
  <conditionalFormatting sqref="BG14">
    <cfRule type="cellIs" dxfId="7303" priority="3933" operator="lessThan">
      <formula>$C$4</formula>
    </cfRule>
  </conditionalFormatting>
  <conditionalFormatting sqref="BG14">
    <cfRule type="cellIs" dxfId="7302" priority="3934" operator="lessThan">
      <formula>$C$4</formula>
    </cfRule>
  </conditionalFormatting>
  <conditionalFormatting sqref="BG15">
    <cfRule type="cellIs" dxfId="7301" priority="3935" operator="lessThan">
      <formula>$C$4</formula>
    </cfRule>
  </conditionalFormatting>
  <conditionalFormatting sqref="BG15">
    <cfRule type="cellIs" dxfId="7300" priority="3936" operator="lessThan">
      <formula>$C$4</formula>
    </cfRule>
  </conditionalFormatting>
  <conditionalFormatting sqref="BG16">
    <cfRule type="cellIs" dxfId="7299" priority="3937" operator="lessThan">
      <formula>$C$4</formula>
    </cfRule>
  </conditionalFormatting>
  <conditionalFormatting sqref="BG16">
    <cfRule type="cellIs" dxfId="7298" priority="3938" operator="lessThan">
      <formula>$C$4</formula>
    </cfRule>
  </conditionalFormatting>
  <conditionalFormatting sqref="BG17">
    <cfRule type="cellIs" dxfId="7297" priority="3939" operator="lessThan">
      <formula>$C$4</formula>
    </cfRule>
  </conditionalFormatting>
  <conditionalFormatting sqref="BG17">
    <cfRule type="cellIs" dxfId="7296" priority="3940" operator="lessThan">
      <formula>$C$4</formula>
    </cfRule>
  </conditionalFormatting>
  <conditionalFormatting sqref="BG18">
    <cfRule type="cellIs" dxfId="7295" priority="3941" operator="lessThan">
      <formula>$C$4</formula>
    </cfRule>
  </conditionalFormatting>
  <conditionalFormatting sqref="BG18">
    <cfRule type="cellIs" dxfId="7294" priority="3942" operator="lessThan">
      <formula>$C$4</formula>
    </cfRule>
  </conditionalFormatting>
  <conditionalFormatting sqref="BG19">
    <cfRule type="cellIs" dxfId="7293" priority="3943" operator="lessThan">
      <formula>$C$4</formula>
    </cfRule>
  </conditionalFormatting>
  <conditionalFormatting sqref="BG19">
    <cfRule type="cellIs" dxfId="7292" priority="3944" operator="lessThan">
      <formula>$C$4</formula>
    </cfRule>
  </conditionalFormatting>
  <conditionalFormatting sqref="BG20">
    <cfRule type="cellIs" dxfId="7291" priority="3945" operator="lessThan">
      <formula>$C$4</formula>
    </cfRule>
  </conditionalFormatting>
  <conditionalFormatting sqref="BG20">
    <cfRule type="cellIs" dxfId="7290" priority="3946" operator="lessThan">
      <formula>$C$4</formula>
    </cfRule>
  </conditionalFormatting>
  <conditionalFormatting sqref="BG21">
    <cfRule type="cellIs" dxfId="7289" priority="3947" operator="lessThan">
      <formula>$C$4</formula>
    </cfRule>
  </conditionalFormatting>
  <conditionalFormatting sqref="BG21">
    <cfRule type="cellIs" dxfId="7288" priority="3948" operator="lessThan">
      <formula>$C$4</formula>
    </cfRule>
  </conditionalFormatting>
  <conditionalFormatting sqref="BG22">
    <cfRule type="cellIs" dxfId="7287" priority="3949" operator="lessThan">
      <formula>$C$4</formula>
    </cfRule>
  </conditionalFormatting>
  <conditionalFormatting sqref="BG22">
    <cfRule type="cellIs" dxfId="7286" priority="3950" operator="lessThan">
      <formula>$C$4</formula>
    </cfRule>
  </conditionalFormatting>
  <conditionalFormatting sqref="BG23">
    <cfRule type="cellIs" dxfId="7285" priority="3951" operator="lessThan">
      <formula>$C$4</formula>
    </cfRule>
  </conditionalFormatting>
  <conditionalFormatting sqref="BG23">
    <cfRule type="cellIs" dxfId="7284" priority="3952" operator="lessThan">
      <formula>$C$4</formula>
    </cfRule>
  </conditionalFormatting>
  <conditionalFormatting sqref="BG24">
    <cfRule type="cellIs" dxfId="7283" priority="3953" operator="lessThan">
      <formula>$C$4</formula>
    </cfRule>
  </conditionalFormatting>
  <conditionalFormatting sqref="BG24">
    <cfRule type="cellIs" dxfId="7282" priority="3954" operator="lessThan">
      <formula>$C$4</formula>
    </cfRule>
  </conditionalFormatting>
  <conditionalFormatting sqref="BG25">
    <cfRule type="cellIs" dxfId="7281" priority="3955" operator="lessThan">
      <formula>$C$4</formula>
    </cfRule>
  </conditionalFormatting>
  <conditionalFormatting sqref="BG25">
    <cfRule type="cellIs" dxfId="7280" priority="3956" operator="lessThan">
      <formula>$C$4</formula>
    </cfRule>
  </conditionalFormatting>
  <conditionalFormatting sqref="BG26">
    <cfRule type="cellIs" dxfId="7279" priority="3957" operator="lessThan">
      <formula>$C$4</formula>
    </cfRule>
  </conditionalFormatting>
  <conditionalFormatting sqref="BG26">
    <cfRule type="cellIs" dxfId="7278" priority="3958" operator="lessThan">
      <formula>$C$4</formula>
    </cfRule>
  </conditionalFormatting>
  <conditionalFormatting sqref="BG27">
    <cfRule type="cellIs" dxfId="7277" priority="3959" operator="lessThan">
      <formula>$C$4</formula>
    </cfRule>
  </conditionalFormatting>
  <conditionalFormatting sqref="BG27">
    <cfRule type="cellIs" dxfId="7276" priority="3960" operator="lessThan">
      <formula>$C$4</formula>
    </cfRule>
  </conditionalFormatting>
  <conditionalFormatting sqref="BG28">
    <cfRule type="cellIs" dxfId="7275" priority="3961" operator="lessThan">
      <formula>$C$4</formula>
    </cfRule>
  </conditionalFormatting>
  <conditionalFormatting sqref="BG28">
    <cfRule type="cellIs" dxfId="7274" priority="3962" operator="lessThan">
      <formula>$C$4</formula>
    </cfRule>
  </conditionalFormatting>
  <conditionalFormatting sqref="BG29">
    <cfRule type="cellIs" dxfId="7273" priority="3963" operator="lessThan">
      <formula>$C$4</formula>
    </cfRule>
  </conditionalFormatting>
  <conditionalFormatting sqref="BG29">
    <cfRule type="cellIs" dxfId="7272" priority="3964" operator="lessThan">
      <formula>$C$4</formula>
    </cfRule>
  </conditionalFormatting>
  <conditionalFormatting sqref="BG30">
    <cfRule type="cellIs" dxfId="7271" priority="3965" operator="lessThan">
      <formula>$C$4</formula>
    </cfRule>
  </conditionalFormatting>
  <conditionalFormatting sqref="BG30">
    <cfRule type="cellIs" dxfId="7270" priority="3966" operator="lessThan">
      <formula>$C$4</formula>
    </cfRule>
  </conditionalFormatting>
  <conditionalFormatting sqref="BG31">
    <cfRule type="cellIs" dxfId="7269" priority="3967" operator="lessThan">
      <formula>$C$4</formula>
    </cfRule>
  </conditionalFormatting>
  <conditionalFormatting sqref="BG31">
    <cfRule type="cellIs" dxfId="7268" priority="3968" operator="lessThan">
      <formula>$C$4</formula>
    </cfRule>
  </conditionalFormatting>
  <conditionalFormatting sqref="BG32">
    <cfRule type="cellIs" dxfId="7267" priority="3969" operator="lessThan">
      <formula>$C$4</formula>
    </cfRule>
  </conditionalFormatting>
  <conditionalFormatting sqref="BG32">
    <cfRule type="cellIs" dxfId="7266" priority="3970" operator="lessThan">
      <formula>$C$4</formula>
    </cfRule>
  </conditionalFormatting>
  <conditionalFormatting sqref="BG33">
    <cfRule type="cellIs" dxfId="7265" priority="3971" operator="lessThan">
      <formula>$C$4</formula>
    </cfRule>
  </conditionalFormatting>
  <conditionalFormatting sqref="BG33">
    <cfRule type="cellIs" dxfId="7264" priority="3972" operator="lessThan">
      <formula>$C$4</formula>
    </cfRule>
  </conditionalFormatting>
  <conditionalFormatting sqref="BG34">
    <cfRule type="cellIs" dxfId="7263" priority="3973" operator="lessThan">
      <formula>$C$4</formula>
    </cfRule>
  </conditionalFormatting>
  <conditionalFormatting sqref="BG34">
    <cfRule type="cellIs" dxfId="7262" priority="3974" operator="lessThan">
      <formula>$C$4</formula>
    </cfRule>
  </conditionalFormatting>
  <conditionalFormatting sqref="BG35">
    <cfRule type="cellIs" dxfId="7261" priority="3975" operator="lessThan">
      <formula>$C$4</formula>
    </cfRule>
  </conditionalFormatting>
  <conditionalFormatting sqref="BG35">
    <cfRule type="cellIs" dxfId="7260" priority="3976" operator="lessThan">
      <formula>$C$4</formula>
    </cfRule>
  </conditionalFormatting>
  <conditionalFormatting sqref="BG36">
    <cfRule type="cellIs" dxfId="7259" priority="3977" operator="lessThan">
      <formula>$C$4</formula>
    </cfRule>
  </conditionalFormatting>
  <conditionalFormatting sqref="BG36">
    <cfRule type="cellIs" dxfId="7258" priority="3978" operator="lessThan">
      <formula>$C$4</formula>
    </cfRule>
  </conditionalFormatting>
  <conditionalFormatting sqref="BG37">
    <cfRule type="cellIs" dxfId="7257" priority="3979" operator="lessThan">
      <formula>$C$4</formula>
    </cfRule>
  </conditionalFormatting>
  <conditionalFormatting sqref="BG37">
    <cfRule type="cellIs" dxfId="7256" priority="3980" operator="lessThan">
      <formula>$C$4</formula>
    </cfRule>
  </conditionalFormatting>
  <conditionalFormatting sqref="BG38">
    <cfRule type="cellIs" dxfId="7255" priority="3981" operator="lessThan">
      <formula>$C$4</formula>
    </cfRule>
  </conditionalFormatting>
  <conditionalFormatting sqref="BG38">
    <cfRule type="cellIs" dxfId="7254" priority="3982" operator="lessThan">
      <formula>$C$4</formula>
    </cfRule>
  </conditionalFormatting>
  <conditionalFormatting sqref="BG39">
    <cfRule type="cellIs" dxfId="7253" priority="3983" operator="lessThan">
      <formula>$C$4</formula>
    </cfRule>
  </conditionalFormatting>
  <conditionalFormatting sqref="BG39">
    <cfRule type="cellIs" dxfId="7252" priority="3984" operator="lessThan">
      <formula>$C$4</formula>
    </cfRule>
  </conditionalFormatting>
  <conditionalFormatting sqref="BG40">
    <cfRule type="cellIs" dxfId="7251" priority="3985" operator="lessThan">
      <formula>$C$4</formula>
    </cfRule>
  </conditionalFormatting>
  <conditionalFormatting sqref="BG40">
    <cfRule type="cellIs" dxfId="7250" priority="3986" operator="lessThan">
      <formula>$C$4</formula>
    </cfRule>
  </conditionalFormatting>
  <conditionalFormatting sqref="BG41">
    <cfRule type="cellIs" dxfId="7249" priority="3987" operator="lessThan">
      <formula>$C$4</formula>
    </cfRule>
  </conditionalFormatting>
  <conditionalFormatting sqref="BG41">
    <cfRule type="cellIs" dxfId="7248" priority="3988" operator="lessThan">
      <formula>$C$4</formula>
    </cfRule>
  </conditionalFormatting>
  <conditionalFormatting sqref="BG42">
    <cfRule type="cellIs" dxfId="7247" priority="3989" operator="lessThan">
      <formula>$C$4</formula>
    </cfRule>
  </conditionalFormatting>
  <conditionalFormatting sqref="BG42">
    <cfRule type="cellIs" dxfId="7246" priority="3990" operator="lessThan">
      <formula>$C$4</formula>
    </cfRule>
  </conditionalFormatting>
  <conditionalFormatting sqref="BG43">
    <cfRule type="cellIs" dxfId="7245" priority="3991" operator="lessThan">
      <formula>$C$4</formula>
    </cfRule>
  </conditionalFormatting>
  <conditionalFormatting sqref="BG43">
    <cfRule type="cellIs" dxfId="7244" priority="3992" operator="lessThan">
      <formula>$C$4</formula>
    </cfRule>
  </conditionalFormatting>
  <conditionalFormatting sqref="BG44">
    <cfRule type="cellIs" dxfId="7243" priority="3993" operator="lessThan">
      <formula>$C$4</formula>
    </cfRule>
  </conditionalFormatting>
  <conditionalFormatting sqref="BG44">
    <cfRule type="cellIs" dxfId="7242" priority="3994" operator="lessThan">
      <formula>$C$4</formula>
    </cfRule>
  </conditionalFormatting>
  <conditionalFormatting sqref="BG45">
    <cfRule type="cellIs" dxfId="7241" priority="3995" operator="lessThan">
      <formula>$C$4</formula>
    </cfRule>
  </conditionalFormatting>
  <conditionalFormatting sqref="BG45">
    <cfRule type="cellIs" dxfId="7240" priority="3996" operator="lessThan">
      <formula>$C$4</formula>
    </cfRule>
  </conditionalFormatting>
  <conditionalFormatting sqref="BG46">
    <cfRule type="cellIs" dxfId="7239" priority="3997" operator="lessThan">
      <formula>$C$4</formula>
    </cfRule>
  </conditionalFormatting>
  <conditionalFormatting sqref="BG46">
    <cfRule type="cellIs" dxfId="7238" priority="3998" operator="lessThan">
      <formula>$C$4</formula>
    </cfRule>
  </conditionalFormatting>
  <conditionalFormatting sqref="BG47">
    <cfRule type="cellIs" dxfId="7237" priority="3999" operator="lessThan">
      <formula>$C$4</formula>
    </cfRule>
  </conditionalFormatting>
  <conditionalFormatting sqref="BG47">
    <cfRule type="cellIs" dxfId="7236" priority="4000" operator="lessThan">
      <formula>$C$4</formula>
    </cfRule>
  </conditionalFormatting>
  <conditionalFormatting sqref="BG48">
    <cfRule type="cellIs" dxfId="7235" priority="4001" operator="lessThan">
      <formula>$C$4</formula>
    </cfRule>
  </conditionalFormatting>
  <conditionalFormatting sqref="BG48">
    <cfRule type="cellIs" dxfId="7234" priority="4002" operator="lessThan">
      <formula>$C$4</formula>
    </cfRule>
  </conditionalFormatting>
  <conditionalFormatting sqref="BG49">
    <cfRule type="cellIs" dxfId="7233" priority="4003" operator="lessThan">
      <formula>$C$4</formula>
    </cfRule>
  </conditionalFormatting>
  <conditionalFormatting sqref="BG49">
    <cfRule type="cellIs" dxfId="7232" priority="4004" operator="lessThan">
      <formula>$C$4</formula>
    </cfRule>
  </conditionalFormatting>
  <conditionalFormatting sqref="BG50">
    <cfRule type="cellIs" dxfId="7231" priority="4005" operator="lessThan">
      <formula>$C$4</formula>
    </cfRule>
  </conditionalFormatting>
  <conditionalFormatting sqref="BG50">
    <cfRule type="cellIs" dxfId="7230" priority="4006" operator="lessThan">
      <formula>$C$4</formula>
    </cfRule>
  </conditionalFormatting>
  <conditionalFormatting sqref="BG51">
    <cfRule type="cellIs" dxfId="7229" priority="4007" operator="lessThan">
      <formula>$C$4</formula>
    </cfRule>
  </conditionalFormatting>
  <conditionalFormatting sqref="BG51">
    <cfRule type="cellIs" dxfId="7228" priority="4008" operator="lessThan">
      <formula>$C$4</formula>
    </cfRule>
  </conditionalFormatting>
  <conditionalFormatting sqref="BG52">
    <cfRule type="cellIs" dxfId="7227" priority="4009" operator="lessThan">
      <formula>$C$4</formula>
    </cfRule>
  </conditionalFormatting>
  <conditionalFormatting sqref="BG52">
    <cfRule type="cellIs" dxfId="7226" priority="4010" operator="lessThan">
      <formula>$C$4</formula>
    </cfRule>
  </conditionalFormatting>
  <conditionalFormatting sqref="BG53">
    <cfRule type="cellIs" dxfId="7225" priority="4011" operator="lessThan">
      <formula>$C$4</formula>
    </cfRule>
  </conditionalFormatting>
  <conditionalFormatting sqref="BG53">
    <cfRule type="cellIs" dxfId="7224" priority="4012" operator="lessThan">
      <formula>$C$4</formula>
    </cfRule>
  </conditionalFormatting>
  <conditionalFormatting sqref="BG54">
    <cfRule type="cellIs" dxfId="7223" priority="4013" operator="lessThan">
      <formula>$C$4</formula>
    </cfRule>
  </conditionalFormatting>
  <conditionalFormatting sqref="BG54">
    <cfRule type="cellIs" dxfId="7222" priority="4014" operator="lessThan">
      <formula>$C$4</formula>
    </cfRule>
  </conditionalFormatting>
  <conditionalFormatting sqref="BG55">
    <cfRule type="cellIs" dxfId="7221" priority="4015" operator="lessThan">
      <formula>$C$4</formula>
    </cfRule>
  </conditionalFormatting>
  <conditionalFormatting sqref="BG55">
    <cfRule type="cellIs" dxfId="7220" priority="4016" operator="lessThan">
      <formula>$C$4</formula>
    </cfRule>
  </conditionalFormatting>
  <conditionalFormatting sqref="BG56">
    <cfRule type="cellIs" dxfId="7219" priority="4017" operator="lessThan">
      <formula>$C$4</formula>
    </cfRule>
  </conditionalFormatting>
  <conditionalFormatting sqref="BG56">
    <cfRule type="cellIs" dxfId="7218" priority="4018" operator="lessThan">
      <formula>$C$4</formula>
    </cfRule>
  </conditionalFormatting>
  <conditionalFormatting sqref="BG57">
    <cfRule type="cellIs" dxfId="7217" priority="4019" operator="lessThan">
      <formula>$C$4</formula>
    </cfRule>
  </conditionalFormatting>
  <conditionalFormatting sqref="BG57">
    <cfRule type="cellIs" dxfId="7216" priority="4020" operator="lessThan">
      <formula>$C$4</formula>
    </cfRule>
  </conditionalFormatting>
  <conditionalFormatting sqref="BG58">
    <cfRule type="cellIs" dxfId="7215" priority="4021" operator="lessThan">
      <formula>$C$4</formula>
    </cfRule>
  </conditionalFormatting>
  <conditionalFormatting sqref="BG58">
    <cfRule type="cellIs" dxfId="7214" priority="4022" operator="lessThan">
      <formula>$C$4</formula>
    </cfRule>
  </conditionalFormatting>
  <conditionalFormatting sqref="BG59">
    <cfRule type="cellIs" dxfId="7213" priority="4023" operator="lessThan">
      <formula>$C$4</formula>
    </cfRule>
  </conditionalFormatting>
  <conditionalFormatting sqref="BG59">
    <cfRule type="cellIs" dxfId="7212" priority="4024" operator="lessThan">
      <formula>$C$4</formula>
    </cfRule>
  </conditionalFormatting>
  <conditionalFormatting sqref="BG60">
    <cfRule type="cellIs" dxfId="7211" priority="4025" operator="lessThan">
      <formula>$C$4</formula>
    </cfRule>
  </conditionalFormatting>
  <conditionalFormatting sqref="BG60">
    <cfRule type="cellIs" dxfId="7210" priority="4026" operator="lessThan">
      <formula>$C$4</formula>
    </cfRule>
  </conditionalFormatting>
  <conditionalFormatting sqref="BH11">
    <cfRule type="cellIs" dxfId="7209" priority="4027" operator="lessThan">
      <formula>$C$4</formula>
    </cfRule>
  </conditionalFormatting>
  <conditionalFormatting sqref="BH11">
    <cfRule type="cellIs" dxfId="7208" priority="4028" operator="lessThan">
      <formula>$C$4</formula>
    </cfRule>
  </conditionalFormatting>
  <conditionalFormatting sqref="BH12">
    <cfRule type="cellIs" dxfId="7207" priority="4029" operator="lessThan">
      <formula>$C$4</formula>
    </cfRule>
  </conditionalFormatting>
  <conditionalFormatting sqref="BH12">
    <cfRule type="cellIs" dxfId="7206" priority="4030" operator="lessThan">
      <formula>$C$4</formula>
    </cfRule>
  </conditionalFormatting>
  <conditionalFormatting sqref="BH13">
    <cfRule type="cellIs" dxfId="7205" priority="4031" operator="lessThan">
      <formula>$C$4</formula>
    </cfRule>
  </conditionalFormatting>
  <conditionalFormatting sqref="BH13">
    <cfRule type="cellIs" dxfId="7204" priority="4032" operator="lessThan">
      <formula>$C$4</formula>
    </cfRule>
  </conditionalFormatting>
  <conditionalFormatting sqref="BH14">
    <cfRule type="cellIs" dxfId="7203" priority="4033" operator="lessThan">
      <formula>$C$4</formula>
    </cfRule>
  </conditionalFormatting>
  <conditionalFormatting sqref="BH14">
    <cfRule type="cellIs" dxfId="7202" priority="4034" operator="lessThan">
      <formula>$C$4</formula>
    </cfRule>
  </conditionalFormatting>
  <conditionalFormatting sqref="BH15">
    <cfRule type="cellIs" dxfId="7201" priority="4035" operator="lessThan">
      <formula>$C$4</formula>
    </cfRule>
  </conditionalFormatting>
  <conditionalFormatting sqref="BH15">
    <cfRule type="cellIs" dxfId="7200" priority="4036" operator="lessThan">
      <formula>$C$4</formula>
    </cfRule>
  </conditionalFormatting>
  <conditionalFormatting sqref="BH16">
    <cfRule type="cellIs" dxfId="7199" priority="4037" operator="lessThan">
      <formula>$C$4</formula>
    </cfRule>
  </conditionalFormatting>
  <conditionalFormatting sqref="BH16">
    <cfRule type="cellIs" dxfId="7198" priority="4038" operator="lessThan">
      <formula>$C$4</formula>
    </cfRule>
  </conditionalFormatting>
  <conditionalFormatting sqref="BH17">
    <cfRule type="cellIs" dxfId="7197" priority="4039" operator="lessThan">
      <formula>$C$4</formula>
    </cfRule>
  </conditionalFormatting>
  <conditionalFormatting sqref="BH17">
    <cfRule type="cellIs" dxfId="7196" priority="4040" operator="lessThan">
      <formula>$C$4</formula>
    </cfRule>
  </conditionalFormatting>
  <conditionalFormatting sqref="BH18">
    <cfRule type="cellIs" dxfId="7195" priority="4041" operator="lessThan">
      <formula>$C$4</formula>
    </cfRule>
  </conditionalFormatting>
  <conditionalFormatting sqref="BH18">
    <cfRule type="cellIs" dxfId="7194" priority="4042" operator="lessThan">
      <formula>$C$4</formula>
    </cfRule>
  </conditionalFormatting>
  <conditionalFormatting sqref="BH19">
    <cfRule type="cellIs" dxfId="7193" priority="4043" operator="lessThan">
      <formula>$C$4</formula>
    </cfRule>
  </conditionalFormatting>
  <conditionalFormatting sqref="BH19">
    <cfRule type="cellIs" dxfId="7192" priority="4044" operator="lessThan">
      <formula>$C$4</formula>
    </cfRule>
  </conditionalFormatting>
  <conditionalFormatting sqref="BH20">
    <cfRule type="cellIs" dxfId="7191" priority="4045" operator="lessThan">
      <formula>$C$4</formula>
    </cfRule>
  </conditionalFormatting>
  <conditionalFormatting sqref="BH20">
    <cfRule type="cellIs" dxfId="7190" priority="4046" operator="lessThan">
      <formula>$C$4</formula>
    </cfRule>
  </conditionalFormatting>
  <conditionalFormatting sqref="BH21">
    <cfRule type="cellIs" dxfId="7189" priority="4047" operator="lessThan">
      <formula>$C$4</formula>
    </cfRule>
  </conditionalFormatting>
  <conditionalFormatting sqref="BH21">
    <cfRule type="cellIs" dxfId="7188" priority="4048" operator="lessThan">
      <formula>$C$4</formula>
    </cfRule>
  </conditionalFormatting>
  <conditionalFormatting sqref="BH22">
    <cfRule type="cellIs" dxfId="7187" priority="4049" operator="lessThan">
      <formula>$C$4</formula>
    </cfRule>
  </conditionalFormatting>
  <conditionalFormatting sqref="BH22">
    <cfRule type="cellIs" dxfId="7186" priority="4050" operator="lessThan">
      <formula>$C$4</formula>
    </cfRule>
  </conditionalFormatting>
  <conditionalFormatting sqref="BH23">
    <cfRule type="cellIs" dxfId="7185" priority="4051" operator="lessThan">
      <formula>$C$4</formula>
    </cfRule>
  </conditionalFormatting>
  <conditionalFormatting sqref="BH23">
    <cfRule type="cellIs" dxfId="7184" priority="4052" operator="lessThan">
      <formula>$C$4</formula>
    </cfRule>
  </conditionalFormatting>
  <conditionalFormatting sqref="BH24">
    <cfRule type="cellIs" dxfId="7183" priority="4053" operator="lessThan">
      <formula>$C$4</formula>
    </cfRule>
  </conditionalFormatting>
  <conditionalFormatting sqref="BH24">
    <cfRule type="cellIs" dxfId="7182" priority="4054" operator="lessThan">
      <formula>$C$4</formula>
    </cfRule>
  </conditionalFormatting>
  <conditionalFormatting sqref="BH25">
    <cfRule type="cellIs" dxfId="7181" priority="4055" operator="lessThan">
      <formula>$C$4</formula>
    </cfRule>
  </conditionalFormatting>
  <conditionalFormatting sqref="BH25">
    <cfRule type="cellIs" dxfId="7180" priority="4056" operator="lessThan">
      <formula>$C$4</formula>
    </cfRule>
  </conditionalFormatting>
  <conditionalFormatting sqref="BH26">
    <cfRule type="cellIs" dxfId="7179" priority="4057" operator="lessThan">
      <formula>$C$4</formula>
    </cfRule>
  </conditionalFormatting>
  <conditionalFormatting sqref="BH26">
    <cfRule type="cellIs" dxfId="7178" priority="4058" operator="lessThan">
      <formula>$C$4</formula>
    </cfRule>
  </conditionalFormatting>
  <conditionalFormatting sqref="BH27">
    <cfRule type="cellIs" dxfId="7177" priority="4059" operator="lessThan">
      <formula>$C$4</formula>
    </cfRule>
  </conditionalFormatting>
  <conditionalFormatting sqref="BH27">
    <cfRule type="cellIs" dxfId="7176" priority="4060" operator="lessThan">
      <formula>$C$4</formula>
    </cfRule>
  </conditionalFormatting>
  <conditionalFormatting sqref="BH28">
    <cfRule type="cellIs" dxfId="7175" priority="4061" operator="lessThan">
      <formula>$C$4</formula>
    </cfRule>
  </conditionalFormatting>
  <conditionalFormatting sqref="BH28">
    <cfRule type="cellIs" dxfId="7174" priority="4062" operator="lessThan">
      <formula>$C$4</formula>
    </cfRule>
  </conditionalFormatting>
  <conditionalFormatting sqref="BH29">
    <cfRule type="cellIs" dxfId="7173" priority="4063" operator="lessThan">
      <formula>$C$4</formula>
    </cfRule>
  </conditionalFormatting>
  <conditionalFormatting sqref="BH29">
    <cfRule type="cellIs" dxfId="7172" priority="4064" operator="lessThan">
      <formula>$C$4</formula>
    </cfRule>
  </conditionalFormatting>
  <conditionalFormatting sqref="BH30">
    <cfRule type="cellIs" dxfId="7171" priority="4065" operator="lessThan">
      <formula>$C$4</formula>
    </cfRule>
  </conditionalFormatting>
  <conditionalFormatting sqref="BH30">
    <cfRule type="cellIs" dxfId="7170" priority="4066" operator="lessThan">
      <formula>$C$4</formula>
    </cfRule>
  </conditionalFormatting>
  <conditionalFormatting sqref="BH31">
    <cfRule type="cellIs" dxfId="7169" priority="4067" operator="lessThan">
      <formula>$C$4</formula>
    </cfRule>
  </conditionalFormatting>
  <conditionalFormatting sqref="BH31">
    <cfRule type="cellIs" dxfId="7168" priority="4068" operator="lessThan">
      <formula>$C$4</formula>
    </cfRule>
  </conditionalFormatting>
  <conditionalFormatting sqref="BH32">
    <cfRule type="cellIs" dxfId="7167" priority="4069" operator="lessThan">
      <formula>$C$4</formula>
    </cfRule>
  </conditionalFormatting>
  <conditionalFormatting sqref="BH32">
    <cfRule type="cellIs" dxfId="7166" priority="4070" operator="lessThan">
      <formula>$C$4</formula>
    </cfRule>
  </conditionalFormatting>
  <conditionalFormatting sqref="BH33">
    <cfRule type="cellIs" dxfId="7165" priority="4071" operator="lessThan">
      <formula>$C$4</formula>
    </cfRule>
  </conditionalFormatting>
  <conditionalFormatting sqref="BH33">
    <cfRule type="cellIs" dxfId="7164" priority="4072" operator="lessThan">
      <formula>$C$4</formula>
    </cfRule>
  </conditionalFormatting>
  <conditionalFormatting sqref="BH34">
    <cfRule type="cellIs" dxfId="7163" priority="4073" operator="lessThan">
      <formula>$C$4</formula>
    </cfRule>
  </conditionalFormatting>
  <conditionalFormatting sqref="BH34">
    <cfRule type="cellIs" dxfId="7162" priority="4074" operator="lessThan">
      <formula>$C$4</formula>
    </cfRule>
  </conditionalFormatting>
  <conditionalFormatting sqref="BH35">
    <cfRule type="cellIs" dxfId="7161" priority="4075" operator="lessThan">
      <formula>$C$4</formula>
    </cfRule>
  </conditionalFormatting>
  <conditionalFormatting sqref="BH35">
    <cfRule type="cellIs" dxfId="7160" priority="4076" operator="lessThan">
      <formula>$C$4</formula>
    </cfRule>
  </conditionalFormatting>
  <conditionalFormatting sqref="BH36">
    <cfRule type="cellIs" dxfId="7159" priority="4077" operator="lessThan">
      <formula>$C$4</formula>
    </cfRule>
  </conditionalFormatting>
  <conditionalFormatting sqref="BH36">
    <cfRule type="cellIs" dxfId="7158" priority="4078" operator="lessThan">
      <formula>$C$4</formula>
    </cfRule>
  </conditionalFormatting>
  <conditionalFormatting sqref="BH37">
    <cfRule type="cellIs" dxfId="7157" priority="4079" operator="lessThan">
      <formula>$C$4</formula>
    </cfRule>
  </conditionalFormatting>
  <conditionalFormatting sqref="BH37">
    <cfRule type="cellIs" dxfId="7156" priority="4080" operator="lessThan">
      <formula>$C$4</formula>
    </cfRule>
  </conditionalFormatting>
  <conditionalFormatting sqref="BH38">
    <cfRule type="cellIs" dxfId="7155" priority="4081" operator="lessThan">
      <formula>$C$4</formula>
    </cfRule>
  </conditionalFormatting>
  <conditionalFormatting sqref="BH38">
    <cfRule type="cellIs" dxfId="7154" priority="4082" operator="lessThan">
      <formula>$C$4</formula>
    </cfRule>
  </conditionalFormatting>
  <conditionalFormatting sqref="BH39">
    <cfRule type="cellIs" dxfId="7153" priority="4083" operator="lessThan">
      <formula>$C$4</formula>
    </cfRule>
  </conditionalFormatting>
  <conditionalFormatting sqref="BH39">
    <cfRule type="cellIs" dxfId="7152" priority="4084" operator="lessThan">
      <formula>$C$4</formula>
    </cfRule>
  </conditionalFormatting>
  <conditionalFormatting sqref="BH40">
    <cfRule type="cellIs" dxfId="7151" priority="4085" operator="lessThan">
      <formula>$C$4</formula>
    </cfRule>
  </conditionalFormatting>
  <conditionalFormatting sqref="BH40">
    <cfRule type="cellIs" dxfId="7150" priority="4086" operator="lessThan">
      <formula>$C$4</formula>
    </cfRule>
  </conditionalFormatting>
  <conditionalFormatting sqref="BH41">
    <cfRule type="cellIs" dxfId="7149" priority="4087" operator="lessThan">
      <formula>$C$4</formula>
    </cfRule>
  </conditionalFormatting>
  <conditionalFormatting sqref="BH41">
    <cfRule type="cellIs" dxfId="7148" priority="4088" operator="lessThan">
      <formula>$C$4</formula>
    </cfRule>
  </conditionalFormatting>
  <conditionalFormatting sqref="BH42">
    <cfRule type="cellIs" dxfId="7147" priority="4089" operator="lessThan">
      <formula>$C$4</formula>
    </cfRule>
  </conditionalFormatting>
  <conditionalFormatting sqref="BH42">
    <cfRule type="cellIs" dxfId="7146" priority="4090" operator="lessThan">
      <formula>$C$4</formula>
    </cfRule>
  </conditionalFormatting>
  <conditionalFormatting sqref="BH43">
    <cfRule type="cellIs" dxfId="7145" priority="4091" operator="lessThan">
      <formula>$C$4</formula>
    </cfRule>
  </conditionalFormatting>
  <conditionalFormatting sqref="BH43">
    <cfRule type="cellIs" dxfId="7144" priority="4092" operator="lessThan">
      <formula>$C$4</formula>
    </cfRule>
  </conditionalFormatting>
  <conditionalFormatting sqref="BH44">
    <cfRule type="cellIs" dxfId="7143" priority="4093" operator="lessThan">
      <formula>$C$4</formula>
    </cfRule>
  </conditionalFormatting>
  <conditionalFormatting sqref="BH44">
    <cfRule type="cellIs" dxfId="7142" priority="4094" operator="lessThan">
      <formula>$C$4</formula>
    </cfRule>
  </conditionalFormatting>
  <conditionalFormatting sqref="BH45">
    <cfRule type="cellIs" dxfId="7141" priority="4095" operator="lessThan">
      <formula>$C$4</formula>
    </cfRule>
  </conditionalFormatting>
  <conditionalFormatting sqref="BH45">
    <cfRule type="cellIs" dxfId="7140" priority="4096" operator="lessThan">
      <formula>$C$4</formula>
    </cfRule>
  </conditionalFormatting>
  <conditionalFormatting sqref="BH46">
    <cfRule type="cellIs" dxfId="7139" priority="4097" operator="lessThan">
      <formula>$C$4</formula>
    </cfRule>
  </conditionalFormatting>
  <conditionalFormatting sqref="BH46">
    <cfRule type="cellIs" dxfId="7138" priority="4098" operator="lessThan">
      <formula>$C$4</formula>
    </cfRule>
  </conditionalFormatting>
  <conditionalFormatting sqref="BH47">
    <cfRule type="cellIs" dxfId="7137" priority="4099" operator="lessThan">
      <formula>$C$4</formula>
    </cfRule>
  </conditionalFormatting>
  <conditionalFormatting sqref="BH47">
    <cfRule type="cellIs" dxfId="7136" priority="4100" operator="lessThan">
      <formula>$C$4</formula>
    </cfRule>
  </conditionalFormatting>
  <conditionalFormatting sqref="BH48">
    <cfRule type="cellIs" dxfId="7135" priority="4101" operator="lessThan">
      <formula>$C$4</formula>
    </cfRule>
  </conditionalFormatting>
  <conditionalFormatting sqref="BH48">
    <cfRule type="cellIs" dxfId="7134" priority="4102" operator="lessThan">
      <formula>$C$4</formula>
    </cfRule>
  </conditionalFormatting>
  <conditionalFormatting sqref="BH49">
    <cfRule type="cellIs" dxfId="7133" priority="4103" operator="lessThan">
      <formula>$C$4</formula>
    </cfRule>
  </conditionalFormatting>
  <conditionalFormatting sqref="BH49">
    <cfRule type="cellIs" dxfId="7132" priority="4104" operator="lessThan">
      <formula>$C$4</formula>
    </cfRule>
  </conditionalFormatting>
  <conditionalFormatting sqref="BH50">
    <cfRule type="cellIs" dxfId="7131" priority="4105" operator="lessThan">
      <formula>$C$4</formula>
    </cfRule>
  </conditionalFormatting>
  <conditionalFormatting sqref="BH50">
    <cfRule type="cellIs" dxfId="7130" priority="4106" operator="lessThan">
      <formula>$C$4</formula>
    </cfRule>
  </conditionalFormatting>
  <conditionalFormatting sqref="BH51">
    <cfRule type="cellIs" dxfId="7129" priority="4107" operator="lessThan">
      <formula>$C$4</formula>
    </cfRule>
  </conditionalFormatting>
  <conditionalFormatting sqref="BH51">
    <cfRule type="cellIs" dxfId="7128" priority="4108" operator="lessThan">
      <formula>$C$4</formula>
    </cfRule>
  </conditionalFormatting>
  <conditionalFormatting sqref="BH52">
    <cfRule type="cellIs" dxfId="7127" priority="4109" operator="lessThan">
      <formula>$C$4</formula>
    </cfRule>
  </conditionalFormatting>
  <conditionalFormatting sqref="BH52">
    <cfRule type="cellIs" dxfId="7126" priority="4110" operator="lessThan">
      <formula>$C$4</formula>
    </cfRule>
  </conditionalFormatting>
  <conditionalFormatting sqref="BH53">
    <cfRule type="cellIs" dxfId="7125" priority="4111" operator="lessThan">
      <formula>$C$4</formula>
    </cfRule>
  </conditionalFormatting>
  <conditionalFormatting sqref="BH53">
    <cfRule type="cellIs" dxfId="7124" priority="4112" operator="lessThan">
      <formula>$C$4</formula>
    </cfRule>
  </conditionalFormatting>
  <conditionalFormatting sqref="BH54">
    <cfRule type="cellIs" dxfId="7123" priority="4113" operator="lessThan">
      <formula>$C$4</formula>
    </cfRule>
  </conditionalFormatting>
  <conditionalFormatting sqref="BH54">
    <cfRule type="cellIs" dxfId="7122" priority="4114" operator="lessThan">
      <formula>$C$4</formula>
    </cfRule>
  </conditionalFormatting>
  <conditionalFormatting sqref="BH55">
    <cfRule type="cellIs" dxfId="7121" priority="4115" operator="lessThan">
      <formula>$C$4</formula>
    </cfRule>
  </conditionalFormatting>
  <conditionalFormatting sqref="BH55">
    <cfRule type="cellIs" dxfId="7120" priority="4116" operator="lessThan">
      <formula>$C$4</formula>
    </cfRule>
  </conditionalFormatting>
  <conditionalFormatting sqref="BH56">
    <cfRule type="cellIs" dxfId="7119" priority="4117" operator="lessThan">
      <formula>$C$4</formula>
    </cfRule>
  </conditionalFormatting>
  <conditionalFormatting sqref="BH56">
    <cfRule type="cellIs" dxfId="7118" priority="4118" operator="lessThan">
      <formula>$C$4</formula>
    </cfRule>
  </conditionalFormatting>
  <conditionalFormatting sqref="BH57">
    <cfRule type="cellIs" dxfId="7117" priority="4119" operator="lessThan">
      <formula>$C$4</formula>
    </cfRule>
  </conditionalFormatting>
  <conditionalFormatting sqref="BH57">
    <cfRule type="cellIs" dxfId="7116" priority="4120" operator="lessThan">
      <formula>$C$4</formula>
    </cfRule>
  </conditionalFormatting>
  <conditionalFormatting sqref="BH58">
    <cfRule type="cellIs" dxfId="7115" priority="4121" operator="lessThan">
      <formula>$C$4</formula>
    </cfRule>
  </conditionalFormatting>
  <conditionalFormatting sqref="BH58">
    <cfRule type="cellIs" dxfId="7114" priority="4122" operator="lessThan">
      <formula>$C$4</formula>
    </cfRule>
  </conditionalFormatting>
  <conditionalFormatting sqref="BH59">
    <cfRule type="cellIs" dxfId="7113" priority="4123" operator="lessThan">
      <formula>$C$4</formula>
    </cfRule>
  </conditionalFormatting>
  <conditionalFormatting sqref="BH59">
    <cfRule type="cellIs" dxfId="7112" priority="4124" operator="lessThan">
      <formula>$C$4</formula>
    </cfRule>
  </conditionalFormatting>
  <conditionalFormatting sqref="BH60">
    <cfRule type="cellIs" dxfId="7111" priority="4125" operator="lessThan">
      <formula>$C$4</formula>
    </cfRule>
  </conditionalFormatting>
  <conditionalFormatting sqref="BH60">
    <cfRule type="cellIs" dxfId="7110" priority="4126" operator="lessThan">
      <formula>$C$4</formula>
    </cfRule>
  </conditionalFormatting>
  <conditionalFormatting sqref="BI11">
    <cfRule type="cellIs" dxfId="7109" priority="4127" operator="lessThan">
      <formula>$C$4</formula>
    </cfRule>
  </conditionalFormatting>
  <conditionalFormatting sqref="BI11">
    <cfRule type="cellIs" dxfId="7108" priority="4128" operator="lessThan">
      <formula>$C$4</formula>
    </cfRule>
  </conditionalFormatting>
  <conditionalFormatting sqref="BI12">
    <cfRule type="cellIs" dxfId="7107" priority="4129" operator="lessThan">
      <formula>$C$4</formula>
    </cfRule>
  </conditionalFormatting>
  <conditionalFormatting sqref="BI12">
    <cfRule type="cellIs" dxfId="7106" priority="4130" operator="lessThan">
      <formula>$C$4</formula>
    </cfRule>
  </conditionalFormatting>
  <conditionalFormatting sqref="BI13">
    <cfRule type="cellIs" dxfId="7105" priority="4131" operator="lessThan">
      <formula>$C$4</formula>
    </cfRule>
  </conditionalFormatting>
  <conditionalFormatting sqref="BI13">
    <cfRule type="cellIs" dxfId="7104" priority="4132" operator="lessThan">
      <formula>$C$4</formula>
    </cfRule>
  </conditionalFormatting>
  <conditionalFormatting sqref="BI14">
    <cfRule type="cellIs" dxfId="7103" priority="4133" operator="lessThan">
      <formula>$C$4</formula>
    </cfRule>
  </conditionalFormatting>
  <conditionalFormatting sqref="BI14">
    <cfRule type="cellIs" dxfId="7102" priority="4134" operator="lessThan">
      <formula>$C$4</formula>
    </cfRule>
  </conditionalFormatting>
  <conditionalFormatting sqref="BI15">
    <cfRule type="cellIs" dxfId="7101" priority="4135" operator="lessThan">
      <formula>$C$4</formula>
    </cfRule>
  </conditionalFormatting>
  <conditionalFormatting sqref="BI15">
    <cfRule type="cellIs" dxfId="7100" priority="4136" operator="lessThan">
      <formula>$C$4</formula>
    </cfRule>
  </conditionalFormatting>
  <conditionalFormatting sqref="BI16">
    <cfRule type="cellIs" dxfId="7099" priority="4137" operator="lessThan">
      <formula>$C$4</formula>
    </cfRule>
  </conditionalFormatting>
  <conditionalFormatting sqref="BI16">
    <cfRule type="cellIs" dxfId="7098" priority="4138" operator="lessThan">
      <formula>$C$4</formula>
    </cfRule>
  </conditionalFormatting>
  <conditionalFormatting sqref="BI17">
    <cfRule type="cellIs" dxfId="7097" priority="4139" operator="lessThan">
      <formula>$C$4</formula>
    </cfRule>
  </conditionalFormatting>
  <conditionalFormatting sqref="BI17">
    <cfRule type="cellIs" dxfId="7096" priority="4140" operator="lessThan">
      <formula>$C$4</formula>
    </cfRule>
  </conditionalFormatting>
  <conditionalFormatting sqref="BI18">
    <cfRule type="cellIs" dxfId="7095" priority="4141" operator="lessThan">
      <formula>$C$4</formula>
    </cfRule>
  </conditionalFormatting>
  <conditionalFormatting sqref="BI18">
    <cfRule type="cellIs" dxfId="7094" priority="4142" operator="lessThan">
      <formula>$C$4</formula>
    </cfRule>
  </conditionalFormatting>
  <conditionalFormatting sqref="BI19">
    <cfRule type="cellIs" dxfId="7093" priority="4143" operator="lessThan">
      <formula>$C$4</formula>
    </cfRule>
  </conditionalFormatting>
  <conditionalFormatting sqref="BI19">
    <cfRule type="cellIs" dxfId="7092" priority="4144" operator="lessThan">
      <formula>$C$4</formula>
    </cfRule>
  </conditionalFormatting>
  <conditionalFormatting sqref="BI20">
    <cfRule type="cellIs" dxfId="7091" priority="4145" operator="lessThan">
      <formula>$C$4</formula>
    </cfRule>
  </conditionalFormatting>
  <conditionalFormatting sqref="BI20">
    <cfRule type="cellIs" dxfId="7090" priority="4146" operator="lessThan">
      <formula>$C$4</formula>
    </cfRule>
  </conditionalFormatting>
  <conditionalFormatting sqref="BI21">
    <cfRule type="cellIs" dxfId="7089" priority="4147" operator="lessThan">
      <formula>$C$4</formula>
    </cfRule>
  </conditionalFormatting>
  <conditionalFormatting sqref="BI21">
    <cfRule type="cellIs" dxfId="7088" priority="4148" operator="lessThan">
      <formula>$C$4</formula>
    </cfRule>
  </conditionalFormatting>
  <conditionalFormatting sqref="BI22">
    <cfRule type="cellIs" dxfId="7087" priority="4149" operator="lessThan">
      <formula>$C$4</formula>
    </cfRule>
  </conditionalFormatting>
  <conditionalFormatting sqref="BI22">
    <cfRule type="cellIs" dxfId="7086" priority="4150" operator="lessThan">
      <formula>$C$4</formula>
    </cfRule>
  </conditionalFormatting>
  <conditionalFormatting sqref="BI23">
    <cfRule type="cellIs" dxfId="7085" priority="4151" operator="lessThan">
      <formula>$C$4</formula>
    </cfRule>
  </conditionalFormatting>
  <conditionalFormatting sqref="BI23">
    <cfRule type="cellIs" dxfId="7084" priority="4152" operator="lessThan">
      <formula>$C$4</formula>
    </cfRule>
  </conditionalFormatting>
  <conditionalFormatting sqref="BI24">
    <cfRule type="cellIs" dxfId="7083" priority="4153" operator="lessThan">
      <formula>$C$4</formula>
    </cfRule>
  </conditionalFormatting>
  <conditionalFormatting sqref="BI24">
    <cfRule type="cellIs" dxfId="7082" priority="4154" operator="lessThan">
      <formula>$C$4</formula>
    </cfRule>
  </conditionalFormatting>
  <conditionalFormatting sqref="BI25">
    <cfRule type="cellIs" dxfId="7081" priority="4155" operator="lessThan">
      <formula>$C$4</formula>
    </cfRule>
  </conditionalFormatting>
  <conditionalFormatting sqref="BI25">
    <cfRule type="cellIs" dxfId="7080" priority="4156" operator="lessThan">
      <formula>$C$4</formula>
    </cfRule>
  </conditionalFormatting>
  <conditionalFormatting sqref="BI26">
    <cfRule type="cellIs" dxfId="7079" priority="4157" operator="lessThan">
      <formula>$C$4</formula>
    </cfRule>
  </conditionalFormatting>
  <conditionalFormatting sqref="BI26">
    <cfRule type="cellIs" dxfId="7078" priority="4158" operator="lessThan">
      <formula>$C$4</formula>
    </cfRule>
  </conditionalFormatting>
  <conditionalFormatting sqref="BI27">
    <cfRule type="cellIs" dxfId="7077" priority="4159" operator="lessThan">
      <formula>$C$4</formula>
    </cfRule>
  </conditionalFormatting>
  <conditionalFormatting sqref="BI27">
    <cfRule type="cellIs" dxfId="7076" priority="4160" operator="lessThan">
      <formula>$C$4</formula>
    </cfRule>
  </conditionalFormatting>
  <conditionalFormatting sqref="BI28">
    <cfRule type="cellIs" dxfId="7075" priority="4161" operator="lessThan">
      <formula>$C$4</formula>
    </cfRule>
  </conditionalFormatting>
  <conditionalFormatting sqref="BI28">
    <cfRule type="cellIs" dxfId="7074" priority="4162" operator="lessThan">
      <formula>$C$4</formula>
    </cfRule>
  </conditionalFormatting>
  <conditionalFormatting sqref="BI29">
    <cfRule type="cellIs" dxfId="7073" priority="4163" operator="lessThan">
      <formula>$C$4</formula>
    </cfRule>
  </conditionalFormatting>
  <conditionalFormatting sqref="BI29">
    <cfRule type="cellIs" dxfId="7072" priority="4164" operator="lessThan">
      <formula>$C$4</formula>
    </cfRule>
  </conditionalFormatting>
  <conditionalFormatting sqref="BI30">
    <cfRule type="cellIs" dxfId="7071" priority="4165" operator="lessThan">
      <formula>$C$4</formula>
    </cfRule>
  </conditionalFormatting>
  <conditionalFormatting sqref="BI30">
    <cfRule type="cellIs" dxfId="7070" priority="4166" operator="lessThan">
      <formula>$C$4</formula>
    </cfRule>
  </conditionalFormatting>
  <conditionalFormatting sqref="BI31">
    <cfRule type="cellIs" dxfId="7069" priority="4167" operator="lessThan">
      <formula>$C$4</formula>
    </cfRule>
  </conditionalFormatting>
  <conditionalFormatting sqref="BI31">
    <cfRule type="cellIs" dxfId="7068" priority="4168" operator="lessThan">
      <formula>$C$4</formula>
    </cfRule>
  </conditionalFormatting>
  <conditionalFormatting sqref="BI32">
    <cfRule type="cellIs" dxfId="7067" priority="4169" operator="lessThan">
      <formula>$C$4</formula>
    </cfRule>
  </conditionalFormatting>
  <conditionalFormatting sqref="BI32">
    <cfRule type="cellIs" dxfId="7066" priority="4170" operator="lessThan">
      <formula>$C$4</formula>
    </cfRule>
  </conditionalFormatting>
  <conditionalFormatting sqref="BI33">
    <cfRule type="cellIs" dxfId="7065" priority="4171" operator="lessThan">
      <formula>$C$4</formula>
    </cfRule>
  </conditionalFormatting>
  <conditionalFormatting sqref="BI33">
    <cfRule type="cellIs" dxfId="7064" priority="4172" operator="lessThan">
      <formula>$C$4</formula>
    </cfRule>
  </conditionalFormatting>
  <conditionalFormatting sqref="BI34">
    <cfRule type="cellIs" dxfId="7063" priority="4173" operator="lessThan">
      <formula>$C$4</formula>
    </cfRule>
  </conditionalFormatting>
  <conditionalFormatting sqref="BI34">
    <cfRule type="cellIs" dxfId="7062" priority="4174" operator="lessThan">
      <formula>$C$4</formula>
    </cfRule>
  </conditionalFormatting>
  <conditionalFormatting sqref="BI35">
    <cfRule type="cellIs" dxfId="7061" priority="4175" operator="lessThan">
      <formula>$C$4</formula>
    </cfRule>
  </conditionalFormatting>
  <conditionalFormatting sqref="BI35">
    <cfRule type="cellIs" dxfId="7060" priority="4176" operator="lessThan">
      <formula>$C$4</formula>
    </cfRule>
  </conditionalFormatting>
  <conditionalFormatting sqref="BI36">
    <cfRule type="cellIs" dxfId="7059" priority="4177" operator="lessThan">
      <formula>$C$4</formula>
    </cfRule>
  </conditionalFormatting>
  <conditionalFormatting sqref="BI36">
    <cfRule type="cellIs" dxfId="7058" priority="4178" operator="lessThan">
      <formula>$C$4</formula>
    </cfRule>
  </conditionalFormatting>
  <conditionalFormatting sqref="BI37">
    <cfRule type="cellIs" dxfId="7057" priority="4179" operator="lessThan">
      <formula>$C$4</formula>
    </cfRule>
  </conditionalFormatting>
  <conditionalFormatting sqref="BI37">
    <cfRule type="cellIs" dxfId="7056" priority="4180" operator="lessThan">
      <formula>$C$4</formula>
    </cfRule>
  </conditionalFormatting>
  <conditionalFormatting sqref="BI38">
    <cfRule type="cellIs" dxfId="7055" priority="4181" operator="lessThan">
      <formula>$C$4</formula>
    </cfRule>
  </conditionalFormatting>
  <conditionalFormatting sqref="BI38">
    <cfRule type="cellIs" dxfId="7054" priority="4182" operator="lessThan">
      <formula>$C$4</formula>
    </cfRule>
  </conditionalFormatting>
  <conditionalFormatting sqref="BI39">
    <cfRule type="cellIs" dxfId="7053" priority="4183" operator="lessThan">
      <formula>$C$4</formula>
    </cfRule>
  </conditionalFormatting>
  <conditionalFormatting sqref="BI39">
    <cfRule type="cellIs" dxfId="7052" priority="4184" operator="lessThan">
      <formula>$C$4</formula>
    </cfRule>
  </conditionalFormatting>
  <conditionalFormatting sqref="BI40">
    <cfRule type="cellIs" dxfId="7051" priority="4185" operator="lessThan">
      <formula>$C$4</formula>
    </cfRule>
  </conditionalFormatting>
  <conditionalFormatting sqref="BI40">
    <cfRule type="cellIs" dxfId="7050" priority="4186" operator="lessThan">
      <formula>$C$4</formula>
    </cfRule>
  </conditionalFormatting>
  <conditionalFormatting sqref="BI41">
    <cfRule type="cellIs" dxfId="7049" priority="4187" operator="lessThan">
      <formula>$C$4</formula>
    </cfRule>
  </conditionalFormatting>
  <conditionalFormatting sqref="BI41">
    <cfRule type="cellIs" dxfId="7048" priority="4188" operator="lessThan">
      <formula>$C$4</formula>
    </cfRule>
  </conditionalFormatting>
  <conditionalFormatting sqref="BI42">
    <cfRule type="cellIs" dxfId="7047" priority="4189" operator="lessThan">
      <formula>$C$4</formula>
    </cfRule>
  </conditionalFormatting>
  <conditionalFormatting sqref="BI42">
    <cfRule type="cellIs" dxfId="7046" priority="4190" operator="lessThan">
      <formula>$C$4</formula>
    </cfRule>
  </conditionalFormatting>
  <conditionalFormatting sqref="BI43">
    <cfRule type="cellIs" dxfId="7045" priority="4191" operator="lessThan">
      <formula>$C$4</formula>
    </cfRule>
  </conditionalFormatting>
  <conditionalFormatting sqref="BI43">
    <cfRule type="cellIs" dxfId="7044" priority="4192" operator="lessThan">
      <formula>$C$4</formula>
    </cfRule>
  </conditionalFormatting>
  <conditionalFormatting sqref="BI44">
    <cfRule type="cellIs" dxfId="7043" priority="4193" operator="lessThan">
      <formula>$C$4</formula>
    </cfRule>
  </conditionalFormatting>
  <conditionalFormatting sqref="BI44">
    <cfRule type="cellIs" dxfId="7042" priority="4194" operator="lessThan">
      <formula>$C$4</formula>
    </cfRule>
  </conditionalFormatting>
  <conditionalFormatting sqref="BI45">
    <cfRule type="cellIs" dxfId="7041" priority="4195" operator="lessThan">
      <formula>$C$4</formula>
    </cfRule>
  </conditionalFormatting>
  <conditionalFormatting sqref="BI45">
    <cfRule type="cellIs" dxfId="7040" priority="4196" operator="lessThan">
      <formula>$C$4</formula>
    </cfRule>
  </conditionalFormatting>
  <conditionalFormatting sqref="BI46">
    <cfRule type="cellIs" dxfId="7039" priority="4197" operator="lessThan">
      <formula>$C$4</formula>
    </cfRule>
  </conditionalFormatting>
  <conditionalFormatting sqref="BI46">
    <cfRule type="cellIs" dxfId="7038" priority="4198" operator="lessThan">
      <formula>$C$4</formula>
    </cfRule>
  </conditionalFormatting>
  <conditionalFormatting sqref="BI47">
    <cfRule type="cellIs" dxfId="7037" priority="4199" operator="lessThan">
      <formula>$C$4</formula>
    </cfRule>
  </conditionalFormatting>
  <conditionalFormatting sqref="BI47">
    <cfRule type="cellIs" dxfId="7036" priority="4200" operator="lessThan">
      <formula>$C$4</formula>
    </cfRule>
  </conditionalFormatting>
  <conditionalFormatting sqref="BI48">
    <cfRule type="cellIs" dxfId="7035" priority="4201" operator="lessThan">
      <formula>$C$4</formula>
    </cfRule>
  </conditionalFormatting>
  <conditionalFormatting sqref="BI48">
    <cfRule type="cellIs" dxfId="7034" priority="4202" operator="lessThan">
      <formula>$C$4</formula>
    </cfRule>
  </conditionalFormatting>
  <conditionalFormatting sqref="BI49">
    <cfRule type="cellIs" dxfId="7033" priority="4203" operator="lessThan">
      <formula>$C$4</formula>
    </cfRule>
  </conditionalFormatting>
  <conditionalFormatting sqref="BI49">
    <cfRule type="cellIs" dxfId="7032" priority="4204" operator="lessThan">
      <formula>$C$4</formula>
    </cfRule>
  </conditionalFormatting>
  <conditionalFormatting sqref="BI50">
    <cfRule type="cellIs" dxfId="7031" priority="4205" operator="lessThan">
      <formula>$C$4</formula>
    </cfRule>
  </conditionalFormatting>
  <conditionalFormatting sqref="BI50">
    <cfRule type="cellIs" dxfId="7030" priority="4206" operator="lessThan">
      <formula>$C$4</formula>
    </cfRule>
  </conditionalFormatting>
  <conditionalFormatting sqref="BI51">
    <cfRule type="cellIs" dxfId="7029" priority="4207" operator="lessThan">
      <formula>$C$4</formula>
    </cfRule>
  </conditionalFormatting>
  <conditionalFormatting sqref="BI51">
    <cfRule type="cellIs" dxfId="7028" priority="4208" operator="lessThan">
      <formula>$C$4</formula>
    </cfRule>
  </conditionalFormatting>
  <conditionalFormatting sqref="BI52">
    <cfRule type="cellIs" dxfId="7027" priority="4209" operator="lessThan">
      <formula>$C$4</formula>
    </cfRule>
  </conditionalFormatting>
  <conditionalFormatting sqref="BI52">
    <cfRule type="cellIs" dxfId="7026" priority="4210" operator="lessThan">
      <formula>$C$4</formula>
    </cfRule>
  </conditionalFormatting>
  <conditionalFormatting sqref="BI53">
    <cfRule type="cellIs" dxfId="7025" priority="4211" operator="lessThan">
      <formula>$C$4</formula>
    </cfRule>
  </conditionalFormatting>
  <conditionalFormatting sqref="BI53">
    <cfRule type="cellIs" dxfId="7024" priority="4212" operator="lessThan">
      <formula>$C$4</formula>
    </cfRule>
  </conditionalFormatting>
  <conditionalFormatting sqref="BI54">
    <cfRule type="cellIs" dxfId="7023" priority="4213" operator="lessThan">
      <formula>$C$4</formula>
    </cfRule>
  </conditionalFormatting>
  <conditionalFormatting sqref="BI54">
    <cfRule type="cellIs" dxfId="7022" priority="4214" operator="lessThan">
      <formula>$C$4</formula>
    </cfRule>
  </conditionalFormatting>
  <conditionalFormatting sqref="BI55">
    <cfRule type="cellIs" dxfId="7021" priority="4215" operator="lessThan">
      <formula>$C$4</formula>
    </cfRule>
  </conditionalFormatting>
  <conditionalFormatting sqref="BI55">
    <cfRule type="cellIs" dxfId="7020" priority="4216" operator="lessThan">
      <formula>$C$4</formula>
    </cfRule>
  </conditionalFormatting>
  <conditionalFormatting sqref="BI56">
    <cfRule type="cellIs" dxfId="7019" priority="4217" operator="lessThan">
      <formula>$C$4</formula>
    </cfRule>
  </conditionalFormatting>
  <conditionalFormatting sqref="BI56">
    <cfRule type="cellIs" dxfId="7018" priority="4218" operator="lessThan">
      <formula>$C$4</formula>
    </cfRule>
  </conditionalFormatting>
  <conditionalFormatting sqref="BI57">
    <cfRule type="cellIs" dxfId="7017" priority="4219" operator="lessThan">
      <formula>$C$4</formula>
    </cfRule>
  </conditionalFormatting>
  <conditionalFormatting sqref="BI57">
    <cfRule type="cellIs" dxfId="7016" priority="4220" operator="lessThan">
      <formula>$C$4</formula>
    </cfRule>
  </conditionalFormatting>
  <conditionalFormatting sqref="BI58">
    <cfRule type="cellIs" dxfId="7015" priority="4221" operator="lessThan">
      <formula>$C$4</formula>
    </cfRule>
  </conditionalFormatting>
  <conditionalFormatting sqref="BI58">
    <cfRule type="cellIs" dxfId="7014" priority="4222" operator="lessThan">
      <formula>$C$4</formula>
    </cfRule>
  </conditionalFormatting>
  <conditionalFormatting sqref="BI59">
    <cfRule type="cellIs" dxfId="7013" priority="4223" operator="lessThan">
      <formula>$C$4</formula>
    </cfRule>
  </conditionalFormatting>
  <conditionalFormatting sqref="BI59">
    <cfRule type="cellIs" dxfId="7012" priority="4224" operator="lessThan">
      <formula>$C$4</formula>
    </cfRule>
  </conditionalFormatting>
  <conditionalFormatting sqref="BI60">
    <cfRule type="cellIs" dxfId="7011" priority="4225" operator="lessThan">
      <formula>$C$4</formula>
    </cfRule>
  </conditionalFormatting>
  <conditionalFormatting sqref="BI60">
    <cfRule type="cellIs" dxfId="7010" priority="4226" operator="lessThan">
      <formula>$C$4</formula>
    </cfRule>
  </conditionalFormatting>
  <conditionalFormatting sqref="BJ11">
    <cfRule type="cellIs" dxfId="7009" priority="4227" operator="lessThan">
      <formula>$C$4</formula>
    </cfRule>
  </conditionalFormatting>
  <conditionalFormatting sqref="BJ11">
    <cfRule type="cellIs" dxfId="7008" priority="4228" operator="lessThan">
      <formula>$C$4</formula>
    </cfRule>
  </conditionalFormatting>
  <conditionalFormatting sqref="BJ12">
    <cfRule type="cellIs" dxfId="7007" priority="4229" operator="lessThan">
      <formula>$C$4</formula>
    </cfRule>
  </conditionalFormatting>
  <conditionalFormatting sqref="BJ12">
    <cfRule type="cellIs" dxfId="7006" priority="4230" operator="lessThan">
      <formula>$C$4</formula>
    </cfRule>
  </conditionalFormatting>
  <conditionalFormatting sqref="BJ13">
    <cfRule type="cellIs" dxfId="7005" priority="4231" operator="lessThan">
      <formula>$C$4</formula>
    </cfRule>
  </conditionalFormatting>
  <conditionalFormatting sqref="BJ13">
    <cfRule type="cellIs" dxfId="7004" priority="4232" operator="lessThan">
      <formula>$C$4</formula>
    </cfRule>
  </conditionalFormatting>
  <conditionalFormatting sqref="BJ14">
    <cfRule type="cellIs" dxfId="7003" priority="4233" operator="lessThan">
      <formula>$C$4</formula>
    </cfRule>
  </conditionalFormatting>
  <conditionalFormatting sqref="BJ14">
    <cfRule type="cellIs" dxfId="7002" priority="4234" operator="lessThan">
      <formula>$C$4</formula>
    </cfRule>
  </conditionalFormatting>
  <conditionalFormatting sqref="BJ15">
    <cfRule type="cellIs" dxfId="7001" priority="4235" operator="lessThan">
      <formula>$C$4</formula>
    </cfRule>
  </conditionalFormatting>
  <conditionalFormatting sqref="BJ15">
    <cfRule type="cellIs" dxfId="7000" priority="4236" operator="lessThan">
      <formula>$C$4</formula>
    </cfRule>
  </conditionalFormatting>
  <conditionalFormatting sqref="BJ16">
    <cfRule type="cellIs" dxfId="6999" priority="4237" operator="lessThan">
      <formula>$C$4</formula>
    </cfRule>
  </conditionalFormatting>
  <conditionalFormatting sqref="BJ16">
    <cfRule type="cellIs" dxfId="6998" priority="4238" operator="lessThan">
      <formula>$C$4</formula>
    </cfRule>
  </conditionalFormatting>
  <conditionalFormatting sqref="BJ17">
    <cfRule type="cellIs" dxfId="6997" priority="4239" operator="lessThan">
      <formula>$C$4</formula>
    </cfRule>
  </conditionalFormatting>
  <conditionalFormatting sqref="BJ17">
    <cfRule type="cellIs" dxfId="6996" priority="4240" operator="lessThan">
      <formula>$C$4</formula>
    </cfRule>
  </conditionalFormatting>
  <conditionalFormatting sqref="BJ18">
    <cfRule type="cellIs" dxfId="6995" priority="4241" operator="lessThan">
      <formula>$C$4</formula>
    </cfRule>
  </conditionalFormatting>
  <conditionalFormatting sqref="BJ18">
    <cfRule type="cellIs" dxfId="6994" priority="4242" operator="lessThan">
      <formula>$C$4</formula>
    </cfRule>
  </conditionalFormatting>
  <conditionalFormatting sqref="BJ19">
    <cfRule type="cellIs" dxfId="6993" priority="4243" operator="lessThan">
      <formula>$C$4</formula>
    </cfRule>
  </conditionalFormatting>
  <conditionalFormatting sqref="BJ19">
    <cfRule type="cellIs" dxfId="6992" priority="4244" operator="lessThan">
      <formula>$C$4</formula>
    </cfRule>
  </conditionalFormatting>
  <conditionalFormatting sqref="BJ20">
    <cfRule type="cellIs" dxfId="6991" priority="4245" operator="lessThan">
      <formula>$C$4</formula>
    </cfRule>
  </conditionalFormatting>
  <conditionalFormatting sqref="BJ20">
    <cfRule type="cellIs" dxfId="6990" priority="4246" operator="lessThan">
      <formula>$C$4</formula>
    </cfRule>
  </conditionalFormatting>
  <conditionalFormatting sqref="BJ21">
    <cfRule type="cellIs" dxfId="6989" priority="4247" operator="lessThan">
      <formula>$C$4</formula>
    </cfRule>
  </conditionalFormatting>
  <conditionalFormatting sqref="BJ21">
    <cfRule type="cellIs" dxfId="6988" priority="4248" operator="lessThan">
      <formula>$C$4</formula>
    </cfRule>
  </conditionalFormatting>
  <conditionalFormatting sqref="BJ22">
    <cfRule type="cellIs" dxfId="6987" priority="4249" operator="lessThan">
      <formula>$C$4</formula>
    </cfRule>
  </conditionalFormatting>
  <conditionalFormatting sqref="BJ22">
    <cfRule type="cellIs" dxfId="6986" priority="4250" operator="lessThan">
      <formula>$C$4</formula>
    </cfRule>
  </conditionalFormatting>
  <conditionalFormatting sqref="BJ23">
    <cfRule type="cellIs" dxfId="6985" priority="4251" operator="lessThan">
      <formula>$C$4</formula>
    </cfRule>
  </conditionalFormatting>
  <conditionalFormatting sqref="BJ23">
    <cfRule type="cellIs" dxfId="6984" priority="4252" operator="lessThan">
      <formula>$C$4</formula>
    </cfRule>
  </conditionalFormatting>
  <conditionalFormatting sqref="BJ24">
    <cfRule type="cellIs" dxfId="6983" priority="4253" operator="lessThan">
      <formula>$C$4</formula>
    </cfRule>
  </conditionalFormatting>
  <conditionalFormatting sqref="BJ24">
    <cfRule type="cellIs" dxfId="6982" priority="4254" operator="lessThan">
      <formula>$C$4</formula>
    </cfRule>
  </conditionalFormatting>
  <conditionalFormatting sqref="BJ25">
    <cfRule type="cellIs" dxfId="6981" priority="4255" operator="lessThan">
      <formula>$C$4</formula>
    </cfRule>
  </conditionalFormatting>
  <conditionalFormatting sqref="BJ25">
    <cfRule type="cellIs" dxfId="6980" priority="4256" operator="lessThan">
      <formula>$C$4</formula>
    </cfRule>
  </conditionalFormatting>
  <conditionalFormatting sqref="BJ26">
    <cfRule type="cellIs" dxfId="6979" priority="4257" operator="lessThan">
      <formula>$C$4</formula>
    </cfRule>
  </conditionalFormatting>
  <conditionalFormatting sqref="BJ26">
    <cfRule type="cellIs" dxfId="6978" priority="4258" operator="lessThan">
      <formula>$C$4</formula>
    </cfRule>
  </conditionalFormatting>
  <conditionalFormatting sqref="BJ27">
    <cfRule type="cellIs" dxfId="6977" priority="4259" operator="lessThan">
      <formula>$C$4</formula>
    </cfRule>
  </conditionalFormatting>
  <conditionalFormatting sqref="BJ27">
    <cfRule type="cellIs" dxfId="6976" priority="4260" operator="lessThan">
      <formula>$C$4</formula>
    </cfRule>
  </conditionalFormatting>
  <conditionalFormatting sqref="BJ28">
    <cfRule type="cellIs" dxfId="6975" priority="4261" operator="lessThan">
      <formula>$C$4</formula>
    </cfRule>
  </conditionalFormatting>
  <conditionalFormatting sqref="BJ28">
    <cfRule type="cellIs" dxfId="6974" priority="4262" operator="lessThan">
      <formula>$C$4</formula>
    </cfRule>
  </conditionalFormatting>
  <conditionalFormatting sqref="BJ29">
    <cfRule type="cellIs" dxfId="6973" priority="4263" operator="lessThan">
      <formula>$C$4</formula>
    </cfRule>
  </conditionalFormatting>
  <conditionalFormatting sqref="BJ29">
    <cfRule type="cellIs" dxfId="6972" priority="4264" operator="lessThan">
      <formula>$C$4</formula>
    </cfRule>
  </conditionalFormatting>
  <conditionalFormatting sqref="BJ30">
    <cfRule type="cellIs" dxfId="6971" priority="4265" operator="lessThan">
      <formula>$C$4</formula>
    </cfRule>
  </conditionalFormatting>
  <conditionalFormatting sqref="BJ30">
    <cfRule type="cellIs" dxfId="6970" priority="4266" operator="lessThan">
      <formula>$C$4</formula>
    </cfRule>
  </conditionalFormatting>
  <conditionalFormatting sqref="BJ31">
    <cfRule type="cellIs" dxfId="6969" priority="4267" operator="lessThan">
      <formula>$C$4</formula>
    </cfRule>
  </conditionalFormatting>
  <conditionalFormatting sqref="BJ31">
    <cfRule type="cellIs" dxfId="6968" priority="4268" operator="lessThan">
      <formula>$C$4</formula>
    </cfRule>
  </conditionalFormatting>
  <conditionalFormatting sqref="BJ32">
    <cfRule type="cellIs" dxfId="6967" priority="4269" operator="lessThan">
      <formula>$C$4</formula>
    </cfRule>
  </conditionalFormatting>
  <conditionalFormatting sqref="BJ32">
    <cfRule type="cellIs" dxfId="6966" priority="4270" operator="lessThan">
      <formula>$C$4</formula>
    </cfRule>
  </conditionalFormatting>
  <conditionalFormatting sqref="BJ33">
    <cfRule type="cellIs" dxfId="6965" priority="4271" operator="lessThan">
      <formula>$C$4</formula>
    </cfRule>
  </conditionalFormatting>
  <conditionalFormatting sqref="BJ33">
    <cfRule type="cellIs" dxfId="6964" priority="4272" operator="lessThan">
      <formula>$C$4</formula>
    </cfRule>
  </conditionalFormatting>
  <conditionalFormatting sqref="BJ34">
    <cfRule type="cellIs" dxfId="6963" priority="4273" operator="lessThan">
      <formula>$C$4</formula>
    </cfRule>
  </conditionalFormatting>
  <conditionalFormatting sqref="BJ34">
    <cfRule type="cellIs" dxfId="6962" priority="4274" operator="lessThan">
      <formula>$C$4</formula>
    </cfRule>
  </conditionalFormatting>
  <conditionalFormatting sqref="BJ35">
    <cfRule type="cellIs" dxfId="6961" priority="4275" operator="lessThan">
      <formula>$C$4</formula>
    </cfRule>
  </conditionalFormatting>
  <conditionalFormatting sqref="BJ35">
    <cfRule type="cellIs" dxfId="6960" priority="4276" operator="lessThan">
      <formula>$C$4</formula>
    </cfRule>
  </conditionalFormatting>
  <conditionalFormatting sqref="BJ36">
    <cfRule type="cellIs" dxfId="6959" priority="4277" operator="lessThan">
      <formula>$C$4</formula>
    </cfRule>
  </conditionalFormatting>
  <conditionalFormatting sqref="BJ36">
    <cfRule type="cellIs" dxfId="6958" priority="4278" operator="lessThan">
      <formula>$C$4</formula>
    </cfRule>
  </conditionalFormatting>
  <conditionalFormatting sqref="BJ37">
    <cfRule type="cellIs" dxfId="6957" priority="4279" operator="lessThan">
      <formula>$C$4</formula>
    </cfRule>
  </conditionalFormatting>
  <conditionalFormatting sqref="BJ37">
    <cfRule type="cellIs" dxfId="6956" priority="4280" operator="lessThan">
      <formula>$C$4</formula>
    </cfRule>
  </conditionalFormatting>
  <conditionalFormatting sqref="BJ38">
    <cfRule type="cellIs" dxfId="6955" priority="4281" operator="lessThan">
      <formula>$C$4</formula>
    </cfRule>
  </conditionalFormatting>
  <conditionalFormatting sqref="BJ38">
    <cfRule type="cellIs" dxfId="6954" priority="4282" operator="lessThan">
      <formula>$C$4</formula>
    </cfRule>
  </conditionalFormatting>
  <conditionalFormatting sqref="BJ39">
    <cfRule type="cellIs" dxfId="6953" priority="4283" operator="lessThan">
      <formula>$C$4</formula>
    </cfRule>
  </conditionalFormatting>
  <conditionalFormatting sqref="BJ39">
    <cfRule type="cellIs" dxfId="6952" priority="4284" operator="lessThan">
      <formula>$C$4</formula>
    </cfRule>
  </conditionalFormatting>
  <conditionalFormatting sqref="BJ40">
    <cfRule type="cellIs" dxfId="6951" priority="4285" operator="lessThan">
      <formula>$C$4</formula>
    </cfRule>
  </conditionalFormatting>
  <conditionalFormatting sqref="BJ40">
    <cfRule type="cellIs" dxfId="6950" priority="4286" operator="lessThan">
      <formula>$C$4</formula>
    </cfRule>
  </conditionalFormatting>
  <conditionalFormatting sqref="BJ41">
    <cfRule type="cellIs" dxfId="6949" priority="4287" operator="lessThan">
      <formula>$C$4</formula>
    </cfRule>
  </conditionalFormatting>
  <conditionalFormatting sqref="BJ41">
    <cfRule type="cellIs" dxfId="6948" priority="4288" operator="lessThan">
      <formula>$C$4</formula>
    </cfRule>
  </conditionalFormatting>
  <conditionalFormatting sqref="BJ42">
    <cfRule type="cellIs" dxfId="6947" priority="4289" operator="lessThan">
      <formula>$C$4</formula>
    </cfRule>
  </conditionalFormatting>
  <conditionalFormatting sqref="BJ42">
    <cfRule type="cellIs" dxfId="6946" priority="4290" operator="lessThan">
      <formula>$C$4</formula>
    </cfRule>
  </conditionalFormatting>
  <conditionalFormatting sqref="BJ43">
    <cfRule type="cellIs" dxfId="6945" priority="4291" operator="lessThan">
      <formula>$C$4</formula>
    </cfRule>
  </conditionalFormatting>
  <conditionalFormatting sqref="BJ43">
    <cfRule type="cellIs" dxfId="6944" priority="4292" operator="lessThan">
      <formula>$C$4</formula>
    </cfRule>
  </conditionalFormatting>
  <conditionalFormatting sqref="BJ44">
    <cfRule type="cellIs" dxfId="6943" priority="4293" operator="lessThan">
      <formula>$C$4</formula>
    </cfRule>
  </conditionalFormatting>
  <conditionalFormatting sqref="BJ44">
    <cfRule type="cellIs" dxfId="6942" priority="4294" operator="lessThan">
      <formula>$C$4</formula>
    </cfRule>
  </conditionalFormatting>
  <conditionalFormatting sqref="BJ45">
    <cfRule type="cellIs" dxfId="6941" priority="4295" operator="lessThan">
      <formula>$C$4</formula>
    </cfRule>
  </conditionalFormatting>
  <conditionalFormatting sqref="BJ45">
    <cfRule type="cellIs" dxfId="6940" priority="4296" operator="lessThan">
      <formula>$C$4</formula>
    </cfRule>
  </conditionalFormatting>
  <conditionalFormatting sqref="BJ46">
    <cfRule type="cellIs" dxfId="6939" priority="4297" operator="lessThan">
      <formula>$C$4</formula>
    </cfRule>
  </conditionalFormatting>
  <conditionalFormatting sqref="BJ46">
    <cfRule type="cellIs" dxfId="6938" priority="4298" operator="lessThan">
      <formula>$C$4</formula>
    </cfRule>
  </conditionalFormatting>
  <conditionalFormatting sqref="BJ47">
    <cfRule type="cellIs" dxfId="6937" priority="4299" operator="lessThan">
      <formula>$C$4</formula>
    </cfRule>
  </conditionalFormatting>
  <conditionalFormatting sqref="BJ47">
    <cfRule type="cellIs" dxfId="6936" priority="4300" operator="lessThan">
      <formula>$C$4</formula>
    </cfRule>
  </conditionalFormatting>
  <conditionalFormatting sqref="BJ48">
    <cfRule type="cellIs" dxfId="6935" priority="4301" operator="lessThan">
      <formula>$C$4</formula>
    </cfRule>
  </conditionalFormatting>
  <conditionalFormatting sqref="BJ48">
    <cfRule type="cellIs" dxfId="6934" priority="4302" operator="lessThan">
      <formula>$C$4</formula>
    </cfRule>
  </conditionalFormatting>
  <conditionalFormatting sqref="BJ49">
    <cfRule type="cellIs" dxfId="6933" priority="4303" operator="lessThan">
      <formula>$C$4</formula>
    </cfRule>
  </conditionalFormatting>
  <conditionalFormatting sqref="BJ49">
    <cfRule type="cellIs" dxfId="6932" priority="4304" operator="lessThan">
      <formula>$C$4</formula>
    </cfRule>
  </conditionalFormatting>
  <conditionalFormatting sqref="BJ50">
    <cfRule type="cellIs" dxfId="6931" priority="4305" operator="lessThan">
      <formula>$C$4</formula>
    </cfRule>
  </conditionalFormatting>
  <conditionalFormatting sqref="BJ50">
    <cfRule type="cellIs" dxfId="6930" priority="4306" operator="lessThan">
      <formula>$C$4</formula>
    </cfRule>
  </conditionalFormatting>
  <conditionalFormatting sqref="BJ51">
    <cfRule type="cellIs" dxfId="6929" priority="4307" operator="lessThan">
      <formula>$C$4</formula>
    </cfRule>
  </conditionalFormatting>
  <conditionalFormatting sqref="BJ51">
    <cfRule type="cellIs" dxfId="6928" priority="4308" operator="lessThan">
      <formula>$C$4</formula>
    </cfRule>
  </conditionalFormatting>
  <conditionalFormatting sqref="BJ52">
    <cfRule type="cellIs" dxfId="6927" priority="4309" operator="lessThan">
      <formula>$C$4</formula>
    </cfRule>
  </conditionalFormatting>
  <conditionalFormatting sqref="BJ52">
    <cfRule type="cellIs" dxfId="6926" priority="4310" operator="lessThan">
      <formula>$C$4</formula>
    </cfRule>
  </conditionalFormatting>
  <conditionalFormatting sqref="BJ53">
    <cfRule type="cellIs" dxfId="6925" priority="4311" operator="lessThan">
      <formula>$C$4</formula>
    </cfRule>
  </conditionalFormatting>
  <conditionalFormatting sqref="BJ53">
    <cfRule type="cellIs" dxfId="6924" priority="4312" operator="lessThan">
      <formula>$C$4</formula>
    </cfRule>
  </conditionalFormatting>
  <conditionalFormatting sqref="BJ54">
    <cfRule type="cellIs" dxfId="6923" priority="4313" operator="lessThan">
      <formula>$C$4</formula>
    </cfRule>
  </conditionalFormatting>
  <conditionalFormatting sqref="BJ54">
    <cfRule type="cellIs" dxfId="6922" priority="4314" operator="lessThan">
      <formula>$C$4</formula>
    </cfRule>
  </conditionalFormatting>
  <conditionalFormatting sqref="BJ55">
    <cfRule type="cellIs" dxfId="6921" priority="4315" operator="lessThan">
      <formula>$C$4</formula>
    </cfRule>
  </conditionalFormatting>
  <conditionalFormatting sqref="BJ55">
    <cfRule type="cellIs" dxfId="6920" priority="4316" operator="lessThan">
      <formula>$C$4</formula>
    </cfRule>
  </conditionalFormatting>
  <conditionalFormatting sqref="BJ56">
    <cfRule type="cellIs" dxfId="6919" priority="4317" operator="lessThan">
      <formula>$C$4</formula>
    </cfRule>
  </conditionalFormatting>
  <conditionalFormatting sqref="BJ56">
    <cfRule type="cellIs" dxfId="6918" priority="4318" operator="lessThan">
      <formula>$C$4</formula>
    </cfRule>
  </conditionalFormatting>
  <conditionalFormatting sqref="BJ57">
    <cfRule type="cellIs" dxfId="6917" priority="4319" operator="lessThan">
      <formula>$C$4</formula>
    </cfRule>
  </conditionalFormatting>
  <conditionalFormatting sqref="BJ57">
    <cfRule type="cellIs" dxfId="6916" priority="4320" operator="lessThan">
      <formula>$C$4</formula>
    </cfRule>
  </conditionalFormatting>
  <conditionalFormatting sqref="BJ58">
    <cfRule type="cellIs" dxfId="6915" priority="4321" operator="lessThan">
      <formula>$C$4</formula>
    </cfRule>
  </conditionalFormatting>
  <conditionalFormatting sqref="BJ58">
    <cfRule type="cellIs" dxfId="6914" priority="4322" operator="lessThan">
      <formula>$C$4</formula>
    </cfRule>
  </conditionalFormatting>
  <conditionalFormatting sqref="BJ59">
    <cfRule type="cellIs" dxfId="6913" priority="4323" operator="lessThan">
      <formula>$C$4</formula>
    </cfRule>
  </conditionalFormatting>
  <conditionalFormatting sqref="BJ59">
    <cfRule type="cellIs" dxfId="6912" priority="4324" operator="lessThan">
      <formula>$C$4</formula>
    </cfRule>
  </conditionalFormatting>
  <conditionalFormatting sqref="BJ60">
    <cfRule type="cellIs" dxfId="6911" priority="4325" operator="lessThan">
      <formula>$C$4</formula>
    </cfRule>
  </conditionalFormatting>
  <conditionalFormatting sqref="BJ60">
    <cfRule type="cellIs" dxfId="6910" priority="4326" operator="lessThan">
      <formula>$C$4</formula>
    </cfRule>
  </conditionalFormatting>
  <conditionalFormatting sqref="BK11">
    <cfRule type="cellIs" dxfId="6909" priority="4327" operator="lessThan">
      <formula>$C$4</formula>
    </cfRule>
  </conditionalFormatting>
  <conditionalFormatting sqref="BK11">
    <cfRule type="cellIs" dxfId="6908" priority="4328" operator="lessThan">
      <formula>$C$4</formula>
    </cfRule>
  </conditionalFormatting>
  <conditionalFormatting sqref="BK12">
    <cfRule type="cellIs" dxfId="6907" priority="4329" operator="lessThan">
      <formula>$C$4</formula>
    </cfRule>
  </conditionalFormatting>
  <conditionalFormatting sqref="BK12">
    <cfRule type="cellIs" dxfId="6906" priority="4330" operator="lessThan">
      <formula>$C$4</formula>
    </cfRule>
  </conditionalFormatting>
  <conditionalFormatting sqref="BK13">
    <cfRule type="cellIs" dxfId="6905" priority="4331" operator="lessThan">
      <formula>$C$4</formula>
    </cfRule>
  </conditionalFormatting>
  <conditionalFormatting sqref="BK13">
    <cfRule type="cellIs" dxfId="6904" priority="4332" operator="lessThan">
      <formula>$C$4</formula>
    </cfRule>
  </conditionalFormatting>
  <conditionalFormatting sqref="BK14">
    <cfRule type="cellIs" dxfId="6903" priority="4333" operator="lessThan">
      <formula>$C$4</formula>
    </cfRule>
  </conditionalFormatting>
  <conditionalFormatting sqref="BK14">
    <cfRule type="cellIs" dxfId="6902" priority="4334" operator="lessThan">
      <formula>$C$4</formula>
    </cfRule>
  </conditionalFormatting>
  <conditionalFormatting sqref="BK15">
    <cfRule type="cellIs" dxfId="6901" priority="4335" operator="lessThan">
      <formula>$C$4</formula>
    </cfRule>
  </conditionalFormatting>
  <conditionalFormatting sqref="BK15">
    <cfRule type="cellIs" dxfId="6900" priority="4336" operator="lessThan">
      <formula>$C$4</formula>
    </cfRule>
  </conditionalFormatting>
  <conditionalFormatting sqref="BK16">
    <cfRule type="cellIs" dxfId="6899" priority="4337" operator="lessThan">
      <formula>$C$4</formula>
    </cfRule>
  </conditionalFormatting>
  <conditionalFormatting sqref="BK16">
    <cfRule type="cellIs" dxfId="6898" priority="4338" operator="lessThan">
      <formula>$C$4</formula>
    </cfRule>
  </conditionalFormatting>
  <conditionalFormatting sqref="BK17">
    <cfRule type="cellIs" dxfId="6897" priority="4339" operator="lessThan">
      <formula>$C$4</formula>
    </cfRule>
  </conditionalFormatting>
  <conditionalFormatting sqref="BK17">
    <cfRule type="cellIs" dxfId="6896" priority="4340" operator="lessThan">
      <formula>$C$4</formula>
    </cfRule>
  </conditionalFormatting>
  <conditionalFormatting sqref="BK18">
    <cfRule type="cellIs" dxfId="6895" priority="4341" operator="lessThan">
      <formula>$C$4</formula>
    </cfRule>
  </conditionalFormatting>
  <conditionalFormatting sqref="BK18">
    <cfRule type="cellIs" dxfId="6894" priority="4342" operator="lessThan">
      <formula>$C$4</formula>
    </cfRule>
  </conditionalFormatting>
  <conditionalFormatting sqref="BK19">
    <cfRule type="cellIs" dxfId="6893" priority="4343" operator="lessThan">
      <formula>$C$4</formula>
    </cfRule>
  </conditionalFormatting>
  <conditionalFormatting sqref="BK19">
    <cfRule type="cellIs" dxfId="6892" priority="4344" operator="lessThan">
      <formula>$C$4</formula>
    </cfRule>
  </conditionalFormatting>
  <conditionalFormatting sqref="BK20">
    <cfRule type="cellIs" dxfId="6891" priority="4345" operator="lessThan">
      <formula>$C$4</formula>
    </cfRule>
  </conditionalFormatting>
  <conditionalFormatting sqref="BK20">
    <cfRule type="cellIs" dxfId="6890" priority="4346" operator="lessThan">
      <formula>$C$4</formula>
    </cfRule>
  </conditionalFormatting>
  <conditionalFormatting sqref="BK21">
    <cfRule type="cellIs" dxfId="6889" priority="4347" operator="lessThan">
      <formula>$C$4</formula>
    </cfRule>
  </conditionalFormatting>
  <conditionalFormatting sqref="BK21">
    <cfRule type="cellIs" dxfId="6888" priority="4348" operator="lessThan">
      <formula>$C$4</formula>
    </cfRule>
  </conditionalFormatting>
  <conditionalFormatting sqref="BK22">
    <cfRule type="cellIs" dxfId="6887" priority="4349" operator="lessThan">
      <formula>$C$4</formula>
    </cfRule>
  </conditionalFormatting>
  <conditionalFormatting sqref="BK22">
    <cfRule type="cellIs" dxfId="6886" priority="4350" operator="lessThan">
      <formula>$C$4</formula>
    </cfRule>
  </conditionalFormatting>
  <conditionalFormatting sqref="BK23">
    <cfRule type="cellIs" dxfId="6885" priority="4351" operator="lessThan">
      <formula>$C$4</formula>
    </cfRule>
  </conditionalFormatting>
  <conditionalFormatting sqref="BK23">
    <cfRule type="cellIs" dxfId="6884" priority="4352" operator="lessThan">
      <formula>$C$4</formula>
    </cfRule>
  </conditionalFormatting>
  <conditionalFormatting sqref="BK24">
    <cfRule type="cellIs" dxfId="6883" priority="4353" operator="lessThan">
      <formula>$C$4</formula>
    </cfRule>
  </conditionalFormatting>
  <conditionalFormatting sqref="BK24">
    <cfRule type="cellIs" dxfId="6882" priority="4354" operator="lessThan">
      <formula>$C$4</formula>
    </cfRule>
  </conditionalFormatting>
  <conditionalFormatting sqref="BK25">
    <cfRule type="cellIs" dxfId="6881" priority="4355" operator="lessThan">
      <formula>$C$4</formula>
    </cfRule>
  </conditionalFormatting>
  <conditionalFormatting sqref="BK25">
    <cfRule type="cellIs" dxfId="6880" priority="4356" operator="lessThan">
      <formula>$C$4</formula>
    </cfRule>
  </conditionalFormatting>
  <conditionalFormatting sqref="BK26">
    <cfRule type="cellIs" dxfId="6879" priority="4357" operator="lessThan">
      <formula>$C$4</formula>
    </cfRule>
  </conditionalFormatting>
  <conditionalFormatting sqref="BK26">
    <cfRule type="cellIs" dxfId="6878" priority="4358" operator="lessThan">
      <formula>$C$4</formula>
    </cfRule>
  </conditionalFormatting>
  <conditionalFormatting sqref="BK27">
    <cfRule type="cellIs" dxfId="6877" priority="4359" operator="lessThan">
      <formula>$C$4</formula>
    </cfRule>
  </conditionalFormatting>
  <conditionalFormatting sqref="BK27">
    <cfRule type="cellIs" dxfId="6876" priority="4360" operator="lessThan">
      <formula>$C$4</formula>
    </cfRule>
  </conditionalFormatting>
  <conditionalFormatting sqref="BK28">
    <cfRule type="cellIs" dxfId="6875" priority="4361" operator="lessThan">
      <formula>$C$4</formula>
    </cfRule>
  </conditionalFormatting>
  <conditionalFormatting sqref="BK28">
    <cfRule type="cellIs" dxfId="6874" priority="4362" operator="lessThan">
      <formula>$C$4</formula>
    </cfRule>
  </conditionalFormatting>
  <conditionalFormatting sqref="BK29">
    <cfRule type="cellIs" dxfId="6873" priority="4363" operator="lessThan">
      <formula>$C$4</formula>
    </cfRule>
  </conditionalFormatting>
  <conditionalFormatting sqref="BK29">
    <cfRule type="cellIs" dxfId="6872" priority="4364" operator="lessThan">
      <formula>$C$4</formula>
    </cfRule>
  </conditionalFormatting>
  <conditionalFormatting sqref="BK30">
    <cfRule type="cellIs" dxfId="6871" priority="4365" operator="lessThan">
      <formula>$C$4</formula>
    </cfRule>
  </conditionalFormatting>
  <conditionalFormatting sqref="BK30">
    <cfRule type="cellIs" dxfId="6870" priority="4366" operator="lessThan">
      <formula>$C$4</formula>
    </cfRule>
  </conditionalFormatting>
  <conditionalFormatting sqref="BK31">
    <cfRule type="cellIs" dxfId="6869" priority="4367" operator="lessThan">
      <formula>$C$4</formula>
    </cfRule>
  </conditionalFormatting>
  <conditionalFormatting sqref="BK31">
    <cfRule type="cellIs" dxfId="6868" priority="4368" operator="lessThan">
      <formula>$C$4</formula>
    </cfRule>
  </conditionalFormatting>
  <conditionalFormatting sqref="BK32">
    <cfRule type="cellIs" dxfId="6867" priority="4369" operator="lessThan">
      <formula>$C$4</formula>
    </cfRule>
  </conditionalFormatting>
  <conditionalFormatting sqref="BK32">
    <cfRule type="cellIs" dxfId="6866" priority="4370" operator="lessThan">
      <formula>$C$4</formula>
    </cfRule>
  </conditionalFormatting>
  <conditionalFormatting sqref="BK33">
    <cfRule type="cellIs" dxfId="6865" priority="4371" operator="lessThan">
      <formula>$C$4</formula>
    </cfRule>
  </conditionalFormatting>
  <conditionalFormatting sqref="BK33">
    <cfRule type="cellIs" dxfId="6864" priority="4372" operator="lessThan">
      <formula>$C$4</formula>
    </cfRule>
  </conditionalFormatting>
  <conditionalFormatting sqref="BK34">
    <cfRule type="cellIs" dxfId="6863" priority="4373" operator="lessThan">
      <formula>$C$4</formula>
    </cfRule>
  </conditionalFormatting>
  <conditionalFormatting sqref="BK34">
    <cfRule type="cellIs" dxfId="6862" priority="4374" operator="lessThan">
      <formula>$C$4</formula>
    </cfRule>
  </conditionalFormatting>
  <conditionalFormatting sqref="BK35">
    <cfRule type="cellIs" dxfId="6861" priority="4375" operator="lessThan">
      <formula>$C$4</formula>
    </cfRule>
  </conditionalFormatting>
  <conditionalFormatting sqref="BK35">
    <cfRule type="cellIs" dxfId="6860" priority="4376" operator="lessThan">
      <formula>$C$4</formula>
    </cfRule>
  </conditionalFormatting>
  <conditionalFormatting sqref="BK36">
    <cfRule type="cellIs" dxfId="6859" priority="4377" operator="lessThan">
      <formula>$C$4</formula>
    </cfRule>
  </conditionalFormatting>
  <conditionalFormatting sqref="BK36">
    <cfRule type="cellIs" dxfId="6858" priority="4378" operator="lessThan">
      <formula>$C$4</formula>
    </cfRule>
  </conditionalFormatting>
  <conditionalFormatting sqref="BK37">
    <cfRule type="cellIs" dxfId="6857" priority="4379" operator="lessThan">
      <formula>$C$4</formula>
    </cfRule>
  </conditionalFormatting>
  <conditionalFormatting sqref="BK37">
    <cfRule type="cellIs" dxfId="6856" priority="4380" operator="lessThan">
      <formula>$C$4</formula>
    </cfRule>
  </conditionalFormatting>
  <conditionalFormatting sqref="BK38">
    <cfRule type="cellIs" dxfId="6855" priority="4381" operator="lessThan">
      <formula>$C$4</formula>
    </cfRule>
  </conditionalFormatting>
  <conditionalFormatting sqref="BK38">
    <cfRule type="cellIs" dxfId="6854" priority="4382" operator="lessThan">
      <formula>$C$4</formula>
    </cfRule>
  </conditionalFormatting>
  <conditionalFormatting sqref="BK39">
    <cfRule type="cellIs" dxfId="6853" priority="4383" operator="lessThan">
      <formula>$C$4</formula>
    </cfRule>
  </conditionalFormatting>
  <conditionalFormatting sqref="BK39">
    <cfRule type="cellIs" dxfId="6852" priority="4384" operator="lessThan">
      <formula>$C$4</formula>
    </cfRule>
  </conditionalFormatting>
  <conditionalFormatting sqref="BK40">
    <cfRule type="cellIs" dxfId="6851" priority="4385" operator="lessThan">
      <formula>$C$4</formula>
    </cfRule>
  </conditionalFormatting>
  <conditionalFormatting sqref="BK40">
    <cfRule type="cellIs" dxfId="6850" priority="4386" operator="lessThan">
      <formula>$C$4</formula>
    </cfRule>
  </conditionalFormatting>
  <conditionalFormatting sqref="BK41">
    <cfRule type="cellIs" dxfId="6849" priority="4387" operator="lessThan">
      <formula>$C$4</formula>
    </cfRule>
  </conditionalFormatting>
  <conditionalFormatting sqref="BK41">
    <cfRule type="cellIs" dxfId="6848" priority="4388" operator="lessThan">
      <formula>$C$4</formula>
    </cfRule>
  </conditionalFormatting>
  <conditionalFormatting sqref="BK42">
    <cfRule type="cellIs" dxfId="6847" priority="4389" operator="lessThan">
      <formula>$C$4</formula>
    </cfRule>
  </conditionalFormatting>
  <conditionalFormatting sqref="BK42">
    <cfRule type="cellIs" dxfId="6846" priority="4390" operator="lessThan">
      <formula>$C$4</formula>
    </cfRule>
  </conditionalFormatting>
  <conditionalFormatting sqref="BK43">
    <cfRule type="cellIs" dxfId="6845" priority="4391" operator="lessThan">
      <formula>$C$4</formula>
    </cfRule>
  </conditionalFormatting>
  <conditionalFormatting sqref="BK43">
    <cfRule type="cellIs" dxfId="6844" priority="4392" operator="lessThan">
      <formula>$C$4</formula>
    </cfRule>
  </conditionalFormatting>
  <conditionalFormatting sqref="BK44">
    <cfRule type="cellIs" dxfId="6843" priority="4393" operator="lessThan">
      <formula>$C$4</formula>
    </cfRule>
  </conditionalFormatting>
  <conditionalFormatting sqref="BK44">
    <cfRule type="cellIs" dxfId="6842" priority="4394" operator="lessThan">
      <formula>$C$4</formula>
    </cfRule>
  </conditionalFormatting>
  <conditionalFormatting sqref="BK45">
    <cfRule type="cellIs" dxfId="6841" priority="4395" operator="lessThan">
      <formula>$C$4</formula>
    </cfRule>
  </conditionalFormatting>
  <conditionalFormatting sqref="BK45">
    <cfRule type="cellIs" dxfId="6840" priority="4396" operator="lessThan">
      <formula>$C$4</formula>
    </cfRule>
  </conditionalFormatting>
  <conditionalFormatting sqref="BK46">
    <cfRule type="cellIs" dxfId="6839" priority="4397" operator="lessThan">
      <formula>$C$4</formula>
    </cfRule>
  </conditionalFormatting>
  <conditionalFormatting sqref="BK46">
    <cfRule type="cellIs" dxfId="6838" priority="4398" operator="lessThan">
      <formula>$C$4</formula>
    </cfRule>
  </conditionalFormatting>
  <conditionalFormatting sqref="BK47">
    <cfRule type="cellIs" dxfId="6837" priority="4399" operator="lessThan">
      <formula>$C$4</formula>
    </cfRule>
  </conditionalFormatting>
  <conditionalFormatting sqref="BK47">
    <cfRule type="cellIs" dxfId="6836" priority="4400" operator="lessThan">
      <formula>$C$4</formula>
    </cfRule>
  </conditionalFormatting>
  <conditionalFormatting sqref="BK48">
    <cfRule type="cellIs" dxfId="6835" priority="4401" operator="lessThan">
      <formula>$C$4</formula>
    </cfRule>
  </conditionalFormatting>
  <conditionalFormatting sqref="BK48">
    <cfRule type="cellIs" dxfId="6834" priority="4402" operator="lessThan">
      <formula>$C$4</formula>
    </cfRule>
  </conditionalFormatting>
  <conditionalFormatting sqref="BK49">
    <cfRule type="cellIs" dxfId="6833" priority="4403" operator="lessThan">
      <formula>$C$4</formula>
    </cfRule>
  </conditionalFormatting>
  <conditionalFormatting sqref="BK49">
    <cfRule type="cellIs" dxfId="6832" priority="4404" operator="lessThan">
      <formula>$C$4</formula>
    </cfRule>
  </conditionalFormatting>
  <conditionalFormatting sqref="BK50">
    <cfRule type="cellIs" dxfId="6831" priority="4405" operator="lessThan">
      <formula>$C$4</formula>
    </cfRule>
  </conditionalFormatting>
  <conditionalFormatting sqref="BK50">
    <cfRule type="cellIs" dxfId="6830" priority="4406" operator="lessThan">
      <formula>$C$4</formula>
    </cfRule>
  </conditionalFormatting>
  <conditionalFormatting sqref="BK51">
    <cfRule type="cellIs" dxfId="6829" priority="4407" operator="lessThan">
      <formula>$C$4</formula>
    </cfRule>
  </conditionalFormatting>
  <conditionalFormatting sqref="BK51">
    <cfRule type="cellIs" dxfId="6828" priority="4408" operator="lessThan">
      <formula>$C$4</formula>
    </cfRule>
  </conditionalFormatting>
  <conditionalFormatting sqref="BK52">
    <cfRule type="cellIs" dxfId="6827" priority="4409" operator="lessThan">
      <formula>$C$4</formula>
    </cfRule>
  </conditionalFormatting>
  <conditionalFormatting sqref="BK52">
    <cfRule type="cellIs" dxfId="6826" priority="4410" operator="lessThan">
      <formula>$C$4</formula>
    </cfRule>
  </conditionalFormatting>
  <conditionalFormatting sqref="BK53">
    <cfRule type="cellIs" dxfId="6825" priority="4411" operator="lessThan">
      <formula>$C$4</formula>
    </cfRule>
  </conditionalFormatting>
  <conditionalFormatting sqref="BK53">
    <cfRule type="cellIs" dxfId="6824" priority="4412" operator="lessThan">
      <formula>$C$4</formula>
    </cfRule>
  </conditionalFormatting>
  <conditionalFormatting sqref="BK54">
    <cfRule type="cellIs" dxfId="6823" priority="4413" operator="lessThan">
      <formula>$C$4</formula>
    </cfRule>
  </conditionalFormatting>
  <conditionalFormatting sqref="BK54">
    <cfRule type="cellIs" dxfId="6822" priority="4414" operator="lessThan">
      <formula>$C$4</formula>
    </cfRule>
  </conditionalFormatting>
  <conditionalFormatting sqref="BK55">
    <cfRule type="cellIs" dxfId="6821" priority="4415" operator="lessThan">
      <formula>$C$4</formula>
    </cfRule>
  </conditionalFormatting>
  <conditionalFormatting sqref="BK55">
    <cfRule type="cellIs" dxfId="6820" priority="4416" operator="lessThan">
      <formula>$C$4</formula>
    </cfRule>
  </conditionalFormatting>
  <conditionalFormatting sqref="BK56">
    <cfRule type="cellIs" dxfId="6819" priority="4417" operator="lessThan">
      <formula>$C$4</formula>
    </cfRule>
  </conditionalFormatting>
  <conditionalFormatting sqref="BK56">
    <cfRule type="cellIs" dxfId="6818" priority="4418" operator="lessThan">
      <formula>$C$4</formula>
    </cfRule>
  </conditionalFormatting>
  <conditionalFormatting sqref="BK57">
    <cfRule type="cellIs" dxfId="6817" priority="4419" operator="lessThan">
      <formula>$C$4</formula>
    </cfRule>
  </conditionalFormatting>
  <conditionalFormatting sqref="BK57">
    <cfRule type="cellIs" dxfId="6816" priority="4420" operator="lessThan">
      <formula>$C$4</formula>
    </cfRule>
  </conditionalFormatting>
  <conditionalFormatting sqref="BK58">
    <cfRule type="cellIs" dxfId="6815" priority="4421" operator="lessThan">
      <formula>$C$4</formula>
    </cfRule>
  </conditionalFormatting>
  <conditionalFormatting sqref="BK58">
    <cfRule type="cellIs" dxfId="6814" priority="4422" operator="lessThan">
      <formula>$C$4</formula>
    </cfRule>
  </conditionalFormatting>
  <conditionalFormatting sqref="BK59">
    <cfRule type="cellIs" dxfId="6813" priority="4423" operator="lessThan">
      <formula>$C$4</formula>
    </cfRule>
  </conditionalFormatting>
  <conditionalFormatting sqref="BK59">
    <cfRule type="cellIs" dxfId="6812" priority="4424" operator="lessThan">
      <formula>$C$4</formula>
    </cfRule>
  </conditionalFormatting>
  <conditionalFormatting sqref="BK60">
    <cfRule type="cellIs" dxfId="6811" priority="4425" operator="lessThan">
      <formula>$C$4</formula>
    </cfRule>
  </conditionalFormatting>
  <conditionalFormatting sqref="BK60">
    <cfRule type="cellIs" dxfId="6810" priority="4426" operator="lessThan">
      <formula>$C$4</formula>
    </cfRule>
  </conditionalFormatting>
  <conditionalFormatting sqref="BL11">
    <cfRule type="cellIs" dxfId="6809" priority="4427" operator="lessThan">
      <formula>$C$4</formula>
    </cfRule>
  </conditionalFormatting>
  <conditionalFormatting sqref="BL11">
    <cfRule type="cellIs" dxfId="6808" priority="4428" operator="lessThan">
      <formula>$C$4</formula>
    </cfRule>
  </conditionalFormatting>
  <conditionalFormatting sqref="BL12">
    <cfRule type="cellIs" dxfId="6807" priority="4429" operator="lessThan">
      <formula>$C$4</formula>
    </cfRule>
  </conditionalFormatting>
  <conditionalFormatting sqref="BL12">
    <cfRule type="cellIs" dxfId="6806" priority="4430" operator="lessThan">
      <formula>$C$4</formula>
    </cfRule>
  </conditionalFormatting>
  <conditionalFormatting sqref="BL13">
    <cfRule type="cellIs" dxfId="6805" priority="4431" operator="lessThan">
      <formula>$C$4</formula>
    </cfRule>
  </conditionalFormatting>
  <conditionalFormatting sqref="BL13">
    <cfRule type="cellIs" dxfId="6804" priority="4432" operator="lessThan">
      <formula>$C$4</formula>
    </cfRule>
  </conditionalFormatting>
  <conditionalFormatting sqref="BL14">
    <cfRule type="cellIs" dxfId="6803" priority="4433" operator="lessThan">
      <formula>$C$4</formula>
    </cfRule>
  </conditionalFormatting>
  <conditionalFormatting sqref="BL14">
    <cfRule type="cellIs" dxfId="6802" priority="4434" operator="lessThan">
      <formula>$C$4</formula>
    </cfRule>
  </conditionalFormatting>
  <conditionalFormatting sqref="BL15">
    <cfRule type="cellIs" dxfId="6801" priority="4435" operator="lessThan">
      <formula>$C$4</formula>
    </cfRule>
  </conditionalFormatting>
  <conditionalFormatting sqref="BL15">
    <cfRule type="cellIs" dxfId="6800" priority="4436" operator="lessThan">
      <formula>$C$4</formula>
    </cfRule>
  </conditionalFormatting>
  <conditionalFormatting sqref="BL16">
    <cfRule type="cellIs" dxfId="6799" priority="4437" operator="lessThan">
      <formula>$C$4</formula>
    </cfRule>
  </conditionalFormatting>
  <conditionalFormatting sqref="BL16">
    <cfRule type="cellIs" dxfId="6798" priority="4438" operator="lessThan">
      <formula>$C$4</formula>
    </cfRule>
  </conditionalFormatting>
  <conditionalFormatting sqref="BL17">
    <cfRule type="cellIs" dxfId="6797" priority="4439" operator="lessThan">
      <formula>$C$4</formula>
    </cfRule>
  </conditionalFormatting>
  <conditionalFormatting sqref="BL17">
    <cfRule type="cellIs" dxfId="6796" priority="4440" operator="lessThan">
      <formula>$C$4</formula>
    </cfRule>
  </conditionalFormatting>
  <conditionalFormatting sqref="BL18">
    <cfRule type="cellIs" dxfId="6795" priority="4441" operator="lessThan">
      <formula>$C$4</formula>
    </cfRule>
  </conditionalFormatting>
  <conditionalFormatting sqref="BL18">
    <cfRule type="cellIs" dxfId="6794" priority="4442" operator="lessThan">
      <formula>$C$4</formula>
    </cfRule>
  </conditionalFormatting>
  <conditionalFormatting sqref="BL19">
    <cfRule type="cellIs" dxfId="6793" priority="4443" operator="lessThan">
      <formula>$C$4</formula>
    </cfRule>
  </conditionalFormatting>
  <conditionalFormatting sqref="BL19">
    <cfRule type="cellIs" dxfId="6792" priority="4444" operator="lessThan">
      <formula>$C$4</formula>
    </cfRule>
  </conditionalFormatting>
  <conditionalFormatting sqref="BL20">
    <cfRule type="cellIs" dxfId="6791" priority="4445" operator="lessThan">
      <formula>$C$4</formula>
    </cfRule>
  </conditionalFormatting>
  <conditionalFormatting sqref="BL20">
    <cfRule type="cellIs" dxfId="6790" priority="4446" operator="lessThan">
      <formula>$C$4</formula>
    </cfRule>
  </conditionalFormatting>
  <conditionalFormatting sqref="BL21">
    <cfRule type="cellIs" dxfId="6789" priority="4447" operator="lessThan">
      <formula>$C$4</formula>
    </cfRule>
  </conditionalFormatting>
  <conditionalFormatting sqref="BL21">
    <cfRule type="cellIs" dxfId="6788" priority="4448" operator="lessThan">
      <formula>$C$4</formula>
    </cfRule>
  </conditionalFormatting>
  <conditionalFormatting sqref="BL22">
    <cfRule type="cellIs" dxfId="6787" priority="4449" operator="lessThan">
      <formula>$C$4</formula>
    </cfRule>
  </conditionalFormatting>
  <conditionalFormatting sqref="BL22">
    <cfRule type="cellIs" dxfId="6786" priority="4450" operator="lessThan">
      <formula>$C$4</formula>
    </cfRule>
  </conditionalFormatting>
  <conditionalFormatting sqref="BL23">
    <cfRule type="cellIs" dxfId="6785" priority="4451" operator="lessThan">
      <formula>$C$4</formula>
    </cfRule>
  </conditionalFormatting>
  <conditionalFormatting sqref="BL23">
    <cfRule type="cellIs" dxfId="6784" priority="4452" operator="lessThan">
      <formula>$C$4</formula>
    </cfRule>
  </conditionalFormatting>
  <conditionalFormatting sqref="BL24">
    <cfRule type="cellIs" dxfId="6783" priority="4453" operator="lessThan">
      <formula>$C$4</formula>
    </cfRule>
  </conditionalFormatting>
  <conditionalFormatting sqref="BL24">
    <cfRule type="cellIs" dxfId="6782" priority="4454" operator="lessThan">
      <formula>$C$4</formula>
    </cfRule>
  </conditionalFormatting>
  <conditionalFormatting sqref="BL25">
    <cfRule type="cellIs" dxfId="6781" priority="4455" operator="lessThan">
      <formula>$C$4</formula>
    </cfRule>
  </conditionalFormatting>
  <conditionalFormatting sqref="BL25">
    <cfRule type="cellIs" dxfId="6780" priority="4456" operator="lessThan">
      <formula>$C$4</formula>
    </cfRule>
  </conditionalFormatting>
  <conditionalFormatting sqref="BL26">
    <cfRule type="cellIs" dxfId="6779" priority="4457" operator="lessThan">
      <formula>$C$4</formula>
    </cfRule>
  </conditionalFormatting>
  <conditionalFormatting sqref="BL26">
    <cfRule type="cellIs" dxfId="6778" priority="4458" operator="lessThan">
      <formula>$C$4</formula>
    </cfRule>
  </conditionalFormatting>
  <conditionalFormatting sqref="BL27">
    <cfRule type="cellIs" dxfId="6777" priority="4459" operator="lessThan">
      <formula>$C$4</formula>
    </cfRule>
  </conditionalFormatting>
  <conditionalFormatting sqref="BL27">
    <cfRule type="cellIs" dxfId="6776" priority="4460" operator="lessThan">
      <formula>$C$4</formula>
    </cfRule>
  </conditionalFormatting>
  <conditionalFormatting sqref="BL28">
    <cfRule type="cellIs" dxfId="6775" priority="4461" operator="lessThan">
      <formula>$C$4</formula>
    </cfRule>
  </conditionalFormatting>
  <conditionalFormatting sqref="BL28">
    <cfRule type="cellIs" dxfId="6774" priority="4462" operator="lessThan">
      <formula>$C$4</formula>
    </cfRule>
  </conditionalFormatting>
  <conditionalFormatting sqref="BL29">
    <cfRule type="cellIs" dxfId="6773" priority="4463" operator="lessThan">
      <formula>$C$4</formula>
    </cfRule>
  </conditionalFormatting>
  <conditionalFormatting sqref="BL29">
    <cfRule type="cellIs" dxfId="6772" priority="4464" operator="lessThan">
      <formula>$C$4</formula>
    </cfRule>
  </conditionalFormatting>
  <conditionalFormatting sqref="BL30">
    <cfRule type="cellIs" dxfId="6771" priority="4465" operator="lessThan">
      <formula>$C$4</formula>
    </cfRule>
  </conditionalFormatting>
  <conditionalFormatting sqref="BL30">
    <cfRule type="cellIs" dxfId="6770" priority="4466" operator="lessThan">
      <formula>$C$4</formula>
    </cfRule>
  </conditionalFormatting>
  <conditionalFormatting sqref="BL31">
    <cfRule type="cellIs" dxfId="6769" priority="4467" operator="lessThan">
      <formula>$C$4</formula>
    </cfRule>
  </conditionalFormatting>
  <conditionalFormatting sqref="BL31">
    <cfRule type="cellIs" dxfId="6768" priority="4468" operator="lessThan">
      <formula>$C$4</formula>
    </cfRule>
  </conditionalFormatting>
  <conditionalFormatting sqref="BL32">
    <cfRule type="cellIs" dxfId="6767" priority="4469" operator="lessThan">
      <formula>$C$4</formula>
    </cfRule>
  </conditionalFormatting>
  <conditionalFormatting sqref="BL32">
    <cfRule type="cellIs" dxfId="6766" priority="4470" operator="lessThan">
      <formula>$C$4</formula>
    </cfRule>
  </conditionalFormatting>
  <conditionalFormatting sqref="BL33">
    <cfRule type="cellIs" dxfId="6765" priority="4471" operator="lessThan">
      <formula>$C$4</formula>
    </cfRule>
  </conditionalFormatting>
  <conditionalFormatting sqref="BL33">
    <cfRule type="cellIs" dxfId="6764" priority="4472" operator="lessThan">
      <formula>$C$4</formula>
    </cfRule>
  </conditionalFormatting>
  <conditionalFormatting sqref="BL34">
    <cfRule type="cellIs" dxfId="6763" priority="4473" operator="lessThan">
      <formula>$C$4</formula>
    </cfRule>
  </conditionalFormatting>
  <conditionalFormatting sqref="BL34">
    <cfRule type="cellIs" dxfId="6762" priority="4474" operator="lessThan">
      <formula>$C$4</formula>
    </cfRule>
  </conditionalFormatting>
  <conditionalFormatting sqref="BL35">
    <cfRule type="cellIs" dxfId="6761" priority="4475" operator="lessThan">
      <formula>$C$4</formula>
    </cfRule>
  </conditionalFormatting>
  <conditionalFormatting sqref="BL35">
    <cfRule type="cellIs" dxfId="6760" priority="4476" operator="lessThan">
      <formula>$C$4</formula>
    </cfRule>
  </conditionalFormatting>
  <conditionalFormatting sqref="BL36">
    <cfRule type="cellIs" dxfId="6759" priority="4477" operator="lessThan">
      <formula>$C$4</formula>
    </cfRule>
  </conditionalFormatting>
  <conditionalFormatting sqref="BL36">
    <cfRule type="cellIs" dxfId="6758" priority="4478" operator="lessThan">
      <formula>$C$4</formula>
    </cfRule>
  </conditionalFormatting>
  <conditionalFormatting sqref="BL37">
    <cfRule type="cellIs" dxfId="6757" priority="4479" operator="lessThan">
      <formula>$C$4</formula>
    </cfRule>
  </conditionalFormatting>
  <conditionalFormatting sqref="BL37">
    <cfRule type="cellIs" dxfId="6756" priority="4480" operator="lessThan">
      <formula>$C$4</formula>
    </cfRule>
  </conditionalFormatting>
  <conditionalFormatting sqref="BL38">
    <cfRule type="cellIs" dxfId="6755" priority="4481" operator="lessThan">
      <formula>$C$4</formula>
    </cfRule>
  </conditionalFormatting>
  <conditionalFormatting sqref="BL38">
    <cfRule type="cellIs" dxfId="6754" priority="4482" operator="lessThan">
      <formula>$C$4</formula>
    </cfRule>
  </conditionalFormatting>
  <conditionalFormatting sqref="BL39">
    <cfRule type="cellIs" dxfId="6753" priority="4483" operator="lessThan">
      <formula>$C$4</formula>
    </cfRule>
  </conditionalFormatting>
  <conditionalFormatting sqref="BL39">
    <cfRule type="cellIs" dxfId="6752" priority="4484" operator="lessThan">
      <formula>$C$4</formula>
    </cfRule>
  </conditionalFormatting>
  <conditionalFormatting sqref="BL40">
    <cfRule type="cellIs" dxfId="6751" priority="4485" operator="lessThan">
      <formula>$C$4</formula>
    </cfRule>
  </conditionalFormatting>
  <conditionalFormatting sqref="BL40">
    <cfRule type="cellIs" dxfId="6750" priority="4486" operator="lessThan">
      <formula>$C$4</formula>
    </cfRule>
  </conditionalFormatting>
  <conditionalFormatting sqref="BL41">
    <cfRule type="cellIs" dxfId="6749" priority="4487" operator="lessThan">
      <formula>$C$4</formula>
    </cfRule>
  </conditionalFormatting>
  <conditionalFormatting sqref="BL41">
    <cfRule type="cellIs" dxfId="6748" priority="4488" operator="lessThan">
      <formula>$C$4</formula>
    </cfRule>
  </conditionalFormatting>
  <conditionalFormatting sqref="BL42">
    <cfRule type="cellIs" dxfId="6747" priority="4489" operator="lessThan">
      <formula>$C$4</formula>
    </cfRule>
  </conditionalFormatting>
  <conditionalFormatting sqref="BL42">
    <cfRule type="cellIs" dxfId="6746" priority="4490" operator="lessThan">
      <formula>$C$4</formula>
    </cfRule>
  </conditionalFormatting>
  <conditionalFormatting sqref="BL43">
    <cfRule type="cellIs" dxfId="6745" priority="4491" operator="lessThan">
      <formula>$C$4</formula>
    </cfRule>
  </conditionalFormatting>
  <conditionalFormatting sqref="BL43">
    <cfRule type="cellIs" dxfId="6744" priority="4492" operator="lessThan">
      <formula>$C$4</formula>
    </cfRule>
  </conditionalFormatting>
  <conditionalFormatting sqref="BL44">
    <cfRule type="cellIs" dxfId="6743" priority="4493" operator="lessThan">
      <formula>$C$4</formula>
    </cfRule>
  </conditionalFormatting>
  <conditionalFormatting sqref="BL44">
    <cfRule type="cellIs" dxfId="6742" priority="4494" operator="lessThan">
      <formula>$C$4</formula>
    </cfRule>
  </conditionalFormatting>
  <conditionalFormatting sqref="BL45">
    <cfRule type="cellIs" dxfId="6741" priority="4495" operator="lessThan">
      <formula>$C$4</formula>
    </cfRule>
  </conditionalFormatting>
  <conditionalFormatting sqref="BL45">
    <cfRule type="cellIs" dxfId="6740" priority="4496" operator="lessThan">
      <formula>$C$4</formula>
    </cfRule>
  </conditionalFormatting>
  <conditionalFormatting sqref="BL46">
    <cfRule type="cellIs" dxfId="6739" priority="4497" operator="lessThan">
      <formula>$C$4</formula>
    </cfRule>
  </conditionalFormatting>
  <conditionalFormatting sqref="BL46">
    <cfRule type="cellIs" dxfId="6738" priority="4498" operator="lessThan">
      <formula>$C$4</formula>
    </cfRule>
  </conditionalFormatting>
  <conditionalFormatting sqref="BL47">
    <cfRule type="cellIs" dxfId="6737" priority="4499" operator="lessThan">
      <formula>$C$4</formula>
    </cfRule>
  </conditionalFormatting>
  <conditionalFormatting sqref="BL47">
    <cfRule type="cellIs" dxfId="6736" priority="4500" operator="lessThan">
      <formula>$C$4</formula>
    </cfRule>
  </conditionalFormatting>
  <conditionalFormatting sqref="BL48">
    <cfRule type="cellIs" dxfId="6735" priority="4501" operator="lessThan">
      <formula>$C$4</formula>
    </cfRule>
  </conditionalFormatting>
  <conditionalFormatting sqref="BL48">
    <cfRule type="cellIs" dxfId="6734" priority="4502" operator="lessThan">
      <formula>$C$4</formula>
    </cfRule>
  </conditionalFormatting>
  <conditionalFormatting sqref="BL49">
    <cfRule type="cellIs" dxfId="6733" priority="4503" operator="lessThan">
      <formula>$C$4</formula>
    </cfRule>
  </conditionalFormatting>
  <conditionalFormatting sqref="BL49">
    <cfRule type="cellIs" dxfId="6732" priority="4504" operator="lessThan">
      <formula>$C$4</formula>
    </cfRule>
  </conditionalFormatting>
  <conditionalFormatting sqref="BL50">
    <cfRule type="cellIs" dxfId="6731" priority="4505" operator="lessThan">
      <formula>$C$4</formula>
    </cfRule>
  </conditionalFormatting>
  <conditionalFormatting sqref="BL50">
    <cfRule type="cellIs" dxfId="6730" priority="4506" operator="lessThan">
      <formula>$C$4</formula>
    </cfRule>
  </conditionalFormatting>
  <conditionalFormatting sqref="BL51">
    <cfRule type="cellIs" dxfId="6729" priority="4507" operator="lessThan">
      <formula>$C$4</formula>
    </cfRule>
  </conditionalFormatting>
  <conditionalFormatting sqref="BL51">
    <cfRule type="cellIs" dxfId="6728" priority="4508" operator="lessThan">
      <formula>$C$4</formula>
    </cfRule>
  </conditionalFormatting>
  <conditionalFormatting sqref="BL52">
    <cfRule type="cellIs" dxfId="6727" priority="4509" operator="lessThan">
      <formula>$C$4</formula>
    </cfRule>
  </conditionalFormatting>
  <conditionalFormatting sqref="BL52">
    <cfRule type="cellIs" dxfId="6726" priority="4510" operator="lessThan">
      <formula>$C$4</formula>
    </cfRule>
  </conditionalFormatting>
  <conditionalFormatting sqref="BL53">
    <cfRule type="cellIs" dxfId="6725" priority="4511" operator="lessThan">
      <formula>$C$4</formula>
    </cfRule>
  </conditionalFormatting>
  <conditionalFormatting sqref="BL53">
    <cfRule type="cellIs" dxfId="6724" priority="4512" operator="lessThan">
      <formula>$C$4</formula>
    </cfRule>
  </conditionalFormatting>
  <conditionalFormatting sqref="BL54">
    <cfRule type="cellIs" dxfId="6723" priority="4513" operator="lessThan">
      <formula>$C$4</formula>
    </cfRule>
  </conditionalFormatting>
  <conditionalFormatting sqref="BL54">
    <cfRule type="cellIs" dxfId="6722" priority="4514" operator="lessThan">
      <formula>$C$4</formula>
    </cfRule>
  </conditionalFormatting>
  <conditionalFormatting sqref="BL55">
    <cfRule type="cellIs" dxfId="6721" priority="4515" operator="lessThan">
      <formula>$C$4</formula>
    </cfRule>
  </conditionalFormatting>
  <conditionalFormatting sqref="BL55">
    <cfRule type="cellIs" dxfId="6720" priority="4516" operator="lessThan">
      <formula>$C$4</formula>
    </cfRule>
  </conditionalFormatting>
  <conditionalFormatting sqref="BL56">
    <cfRule type="cellIs" dxfId="6719" priority="4517" operator="lessThan">
      <formula>$C$4</formula>
    </cfRule>
  </conditionalFormatting>
  <conditionalFormatting sqref="BL56">
    <cfRule type="cellIs" dxfId="6718" priority="4518" operator="lessThan">
      <formula>$C$4</formula>
    </cfRule>
  </conditionalFormatting>
  <conditionalFormatting sqref="BL57">
    <cfRule type="cellIs" dxfId="6717" priority="4519" operator="lessThan">
      <formula>$C$4</formula>
    </cfRule>
  </conditionalFormatting>
  <conditionalFormatting sqref="BL57">
    <cfRule type="cellIs" dxfId="6716" priority="4520" operator="lessThan">
      <formula>$C$4</formula>
    </cfRule>
  </conditionalFormatting>
  <conditionalFormatting sqref="BL58">
    <cfRule type="cellIs" dxfId="6715" priority="4521" operator="lessThan">
      <formula>$C$4</formula>
    </cfRule>
  </conditionalFormatting>
  <conditionalFormatting sqref="BL58">
    <cfRule type="cellIs" dxfId="6714" priority="4522" operator="lessThan">
      <formula>$C$4</formula>
    </cfRule>
  </conditionalFormatting>
  <conditionalFormatting sqref="BL59">
    <cfRule type="cellIs" dxfId="6713" priority="4523" operator="lessThan">
      <formula>$C$4</formula>
    </cfRule>
  </conditionalFormatting>
  <conditionalFormatting sqref="BL59">
    <cfRule type="cellIs" dxfId="6712" priority="4524" operator="lessThan">
      <formula>$C$4</formula>
    </cfRule>
  </conditionalFormatting>
  <conditionalFormatting sqref="BL60">
    <cfRule type="cellIs" dxfId="6711" priority="4525" operator="lessThan">
      <formula>$C$4</formula>
    </cfRule>
  </conditionalFormatting>
  <conditionalFormatting sqref="BL60">
    <cfRule type="cellIs" dxfId="6710" priority="4526" operator="lessThan">
      <formula>$C$4</formula>
    </cfRule>
  </conditionalFormatting>
  <conditionalFormatting sqref="BM11">
    <cfRule type="cellIs" dxfId="6709" priority="4527" operator="lessThan">
      <formula>$C$4</formula>
    </cfRule>
  </conditionalFormatting>
  <conditionalFormatting sqref="BM11">
    <cfRule type="cellIs" dxfId="6708" priority="4528" operator="lessThan">
      <formula>$C$4</formula>
    </cfRule>
  </conditionalFormatting>
  <conditionalFormatting sqref="BM12">
    <cfRule type="cellIs" dxfId="6707" priority="4529" operator="lessThan">
      <formula>$C$4</formula>
    </cfRule>
  </conditionalFormatting>
  <conditionalFormatting sqref="BM12">
    <cfRule type="cellIs" dxfId="6706" priority="4530" operator="lessThan">
      <formula>$C$4</formula>
    </cfRule>
  </conditionalFormatting>
  <conditionalFormatting sqref="BM13">
    <cfRule type="cellIs" dxfId="6705" priority="4531" operator="lessThan">
      <formula>$C$4</formula>
    </cfRule>
  </conditionalFormatting>
  <conditionalFormatting sqref="BM13">
    <cfRule type="cellIs" dxfId="6704" priority="4532" operator="lessThan">
      <formula>$C$4</formula>
    </cfRule>
  </conditionalFormatting>
  <conditionalFormatting sqref="BM14">
    <cfRule type="cellIs" dxfId="6703" priority="4533" operator="lessThan">
      <formula>$C$4</formula>
    </cfRule>
  </conditionalFormatting>
  <conditionalFormatting sqref="BM14">
    <cfRule type="cellIs" dxfId="6702" priority="4534" operator="lessThan">
      <formula>$C$4</formula>
    </cfRule>
  </conditionalFormatting>
  <conditionalFormatting sqref="BM15">
    <cfRule type="cellIs" dxfId="6701" priority="4535" operator="lessThan">
      <formula>$C$4</formula>
    </cfRule>
  </conditionalFormatting>
  <conditionalFormatting sqref="BM15">
    <cfRule type="cellIs" dxfId="6700" priority="4536" operator="lessThan">
      <formula>$C$4</formula>
    </cfRule>
  </conditionalFormatting>
  <conditionalFormatting sqref="BM16">
    <cfRule type="cellIs" dxfId="6699" priority="4537" operator="lessThan">
      <formula>$C$4</formula>
    </cfRule>
  </conditionalFormatting>
  <conditionalFormatting sqref="BM16">
    <cfRule type="cellIs" dxfId="6698" priority="4538" operator="lessThan">
      <formula>$C$4</formula>
    </cfRule>
  </conditionalFormatting>
  <conditionalFormatting sqref="BM17">
    <cfRule type="cellIs" dxfId="6697" priority="4539" operator="lessThan">
      <formula>$C$4</formula>
    </cfRule>
  </conditionalFormatting>
  <conditionalFormatting sqref="BM17">
    <cfRule type="cellIs" dxfId="6696" priority="4540" operator="lessThan">
      <formula>$C$4</formula>
    </cfRule>
  </conditionalFormatting>
  <conditionalFormatting sqref="BM18">
    <cfRule type="cellIs" dxfId="6695" priority="4541" operator="lessThan">
      <formula>$C$4</formula>
    </cfRule>
  </conditionalFormatting>
  <conditionalFormatting sqref="BM18">
    <cfRule type="cellIs" dxfId="6694" priority="4542" operator="lessThan">
      <formula>$C$4</formula>
    </cfRule>
  </conditionalFormatting>
  <conditionalFormatting sqref="BM19">
    <cfRule type="cellIs" dxfId="6693" priority="4543" operator="lessThan">
      <formula>$C$4</formula>
    </cfRule>
  </conditionalFormatting>
  <conditionalFormatting sqref="BM19">
    <cfRule type="cellIs" dxfId="6692" priority="4544" operator="lessThan">
      <formula>$C$4</formula>
    </cfRule>
  </conditionalFormatting>
  <conditionalFormatting sqref="BM20">
    <cfRule type="cellIs" dxfId="6691" priority="4545" operator="lessThan">
      <formula>$C$4</formula>
    </cfRule>
  </conditionalFormatting>
  <conditionalFormatting sqref="BM20">
    <cfRule type="cellIs" dxfId="6690" priority="4546" operator="lessThan">
      <formula>$C$4</formula>
    </cfRule>
  </conditionalFormatting>
  <conditionalFormatting sqref="BM21">
    <cfRule type="cellIs" dxfId="6689" priority="4547" operator="lessThan">
      <formula>$C$4</formula>
    </cfRule>
  </conditionalFormatting>
  <conditionalFormatting sqref="BM21">
    <cfRule type="cellIs" dxfId="6688" priority="4548" operator="lessThan">
      <formula>$C$4</formula>
    </cfRule>
  </conditionalFormatting>
  <conditionalFormatting sqref="BM22">
    <cfRule type="cellIs" dxfId="6687" priority="4549" operator="lessThan">
      <formula>$C$4</formula>
    </cfRule>
  </conditionalFormatting>
  <conditionalFormatting sqref="BM22">
    <cfRule type="cellIs" dxfId="6686" priority="4550" operator="lessThan">
      <formula>$C$4</formula>
    </cfRule>
  </conditionalFormatting>
  <conditionalFormatting sqref="BM23">
    <cfRule type="cellIs" dxfId="6685" priority="4551" operator="lessThan">
      <formula>$C$4</formula>
    </cfRule>
  </conditionalFormatting>
  <conditionalFormatting sqref="BM23">
    <cfRule type="cellIs" dxfId="6684" priority="4552" operator="lessThan">
      <formula>$C$4</formula>
    </cfRule>
  </conditionalFormatting>
  <conditionalFormatting sqref="BM24">
    <cfRule type="cellIs" dxfId="6683" priority="4553" operator="lessThan">
      <formula>$C$4</formula>
    </cfRule>
  </conditionalFormatting>
  <conditionalFormatting sqref="BM24">
    <cfRule type="cellIs" dxfId="6682" priority="4554" operator="lessThan">
      <formula>$C$4</formula>
    </cfRule>
  </conditionalFormatting>
  <conditionalFormatting sqref="BM25">
    <cfRule type="cellIs" dxfId="6681" priority="4555" operator="lessThan">
      <formula>$C$4</formula>
    </cfRule>
  </conditionalFormatting>
  <conditionalFormatting sqref="BM25">
    <cfRule type="cellIs" dxfId="6680" priority="4556" operator="lessThan">
      <formula>$C$4</formula>
    </cfRule>
  </conditionalFormatting>
  <conditionalFormatting sqref="BM26">
    <cfRule type="cellIs" dxfId="6679" priority="4557" operator="lessThan">
      <formula>$C$4</formula>
    </cfRule>
  </conditionalFormatting>
  <conditionalFormatting sqref="BM26">
    <cfRule type="cellIs" dxfId="6678" priority="4558" operator="lessThan">
      <formula>$C$4</formula>
    </cfRule>
  </conditionalFormatting>
  <conditionalFormatting sqref="BM27">
    <cfRule type="cellIs" dxfId="6677" priority="4559" operator="lessThan">
      <formula>$C$4</formula>
    </cfRule>
  </conditionalFormatting>
  <conditionalFormatting sqref="BM27">
    <cfRule type="cellIs" dxfId="6676" priority="4560" operator="lessThan">
      <formula>$C$4</formula>
    </cfRule>
  </conditionalFormatting>
  <conditionalFormatting sqref="BM28">
    <cfRule type="cellIs" dxfId="6675" priority="4561" operator="lessThan">
      <formula>$C$4</formula>
    </cfRule>
  </conditionalFormatting>
  <conditionalFormatting sqref="BM28">
    <cfRule type="cellIs" dxfId="6674" priority="4562" operator="lessThan">
      <formula>$C$4</formula>
    </cfRule>
  </conditionalFormatting>
  <conditionalFormatting sqref="BM29">
    <cfRule type="cellIs" dxfId="6673" priority="4563" operator="lessThan">
      <formula>$C$4</formula>
    </cfRule>
  </conditionalFormatting>
  <conditionalFormatting sqref="BM29">
    <cfRule type="cellIs" dxfId="6672" priority="4564" operator="lessThan">
      <formula>$C$4</formula>
    </cfRule>
  </conditionalFormatting>
  <conditionalFormatting sqref="BM30">
    <cfRule type="cellIs" dxfId="6671" priority="4565" operator="lessThan">
      <formula>$C$4</formula>
    </cfRule>
  </conditionalFormatting>
  <conditionalFormatting sqref="BM30">
    <cfRule type="cellIs" dxfId="6670" priority="4566" operator="lessThan">
      <formula>$C$4</formula>
    </cfRule>
  </conditionalFormatting>
  <conditionalFormatting sqref="BM31">
    <cfRule type="cellIs" dxfId="6669" priority="4567" operator="lessThan">
      <formula>$C$4</formula>
    </cfRule>
  </conditionalFormatting>
  <conditionalFormatting sqref="BM31">
    <cfRule type="cellIs" dxfId="6668" priority="4568" operator="lessThan">
      <formula>$C$4</formula>
    </cfRule>
  </conditionalFormatting>
  <conditionalFormatting sqref="BM32">
    <cfRule type="cellIs" dxfId="6667" priority="4569" operator="lessThan">
      <formula>$C$4</formula>
    </cfRule>
  </conditionalFormatting>
  <conditionalFormatting sqref="BM32">
    <cfRule type="cellIs" dxfId="6666" priority="4570" operator="lessThan">
      <formula>$C$4</formula>
    </cfRule>
  </conditionalFormatting>
  <conditionalFormatting sqref="BM33">
    <cfRule type="cellIs" dxfId="6665" priority="4571" operator="lessThan">
      <formula>$C$4</formula>
    </cfRule>
  </conditionalFormatting>
  <conditionalFormatting sqref="BM33">
    <cfRule type="cellIs" dxfId="6664" priority="4572" operator="lessThan">
      <formula>$C$4</formula>
    </cfRule>
  </conditionalFormatting>
  <conditionalFormatting sqref="BM34">
    <cfRule type="cellIs" dxfId="6663" priority="4573" operator="lessThan">
      <formula>$C$4</formula>
    </cfRule>
  </conditionalFormatting>
  <conditionalFormatting sqref="BM34">
    <cfRule type="cellIs" dxfId="6662" priority="4574" operator="lessThan">
      <formula>$C$4</formula>
    </cfRule>
  </conditionalFormatting>
  <conditionalFormatting sqref="BM35">
    <cfRule type="cellIs" dxfId="6661" priority="4575" operator="lessThan">
      <formula>$C$4</formula>
    </cfRule>
  </conditionalFormatting>
  <conditionalFormatting sqref="BM35">
    <cfRule type="cellIs" dxfId="6660" priority="4576" operator="lessThan">
      <formula>$C$4</formula>
    </cfRule>
  </conditionalFormatting>
  <conditionalFormatting sqref="BM36">
    <cfRule type="cellIs" dxfId="6659" priority="4577" operator="lessThan">
      <formula>$C$4</formula>
    </cfRule>
  </conditionalFormatting>
  <conditionalFormatting sqref="BM36">
    <cfRule type="cellIs" dxfId="6658" priority="4578" operator="lessThan">
      <formula>$C$4</formula>
    </cfRule>
  </conditionalFormatting>
  <conditionalFormatting sqref="BM37">
    <cfRule type="cellIs" dxfId="6657" priority="4579" operator="lessThan">
      <formula>$C$4</formula>
    </cfRule>
  </conditionalFormatting>
  <conditionalFormatting sqref="BM37">
    <cfRule type="cellIs" dxfId="6656" priority="4580" operator="lessThan">
      <formula>$C$4</formula>
    </cfRule>
  </conditionalFormatting>
  <conditionalFormatting sqref="BM38">
    <cfRule type="cellIs" dxfId="6655" priority="4581" operator="lessThan">
      <formula>$C$4</formula>
    </cfRule>
  </conditionalFormatting>
  <conditionalFormatting sqref="BM38">
    <cfRule type="cellIs" dxfId="6654" priority="4582" operator="lessThan">
      <formula>$C$4</formula>
    </cfRule>
  </conditionalFormatting>
  <conditionalFormatting sqref="BM39">
    <cfRule type="cellIs" dxfId="6653" priority="4583" operator="lessThan">
      <formula>$C$4</formula>
    </cfRule>
  </conditionalFormatting>
  <conditionalFormatting sqref="BM39">
    <cfRule type="cellIs" dxfId="6652" priority="4584" operator="lessThan">
      <formula>$C$4</formula>
    </cfRule>
  </conditionalFormatting>
  <conditionalFormatting sqref="BM40">
    <cfRule type="cellIs" dxfId="6651" priority="4585" operator="lessThan">
      <formula>$C$4</formula>
    </cfRule>
  </conditionalFormatting>
  <conditionalFormatting sqref="BM40">
    <cfRule type="cellIs" dxfId="6650" priority="4586" operator="lessThan">
      <formula>$C$4</formula>
    </cfRule>
  </conditionalFormatting>
  <conditionalFormatting sqref="BM41">
    <cfRule type="cellIs" dxfId="6649" priority="4587" operator="lessThan">
      <formula>$C$4</formula>
    </cfRule>
  </conditionalFormatting>
  <conditionalFormatting sqref="BM41">
    <cfRule type="cellIs" dxfId="6648" priority="4588" operator="lessThan">
      <formula>$C$4</formula>
    </cfRule>
  </conditionalFormatting>
  <conditionalFormatting sqref="BM42">
    <cfRule type="cellIs" dxfId="6647" priority="4589" operator="lessThan">
      <formula>$C$4</formula>
    </cfRule>
  </conditionalFormatting>
  <conditionalFormatting sqref="BM42">
    <cfRule type="cellIs" dxfId="6646" priority="4590" operator="lessThan">
      <formula>$C$4</formula>
    </cfRule>
  </conditionalFormatting>
  <conditionalFormatting sqref="BM43">
    <cfRule type="cellIs" dxfId="6645" priority="4591" operator="lessThan">
      <formula>$C$4</formula>
    </cfRule>
  </conditionalFormatting>
  <conditionalFormatting sqref="BM43">
    <cfRule type="cellIs" dxfId="6644" priority="4592" operator="lessThan">
      <formula>$C$4</formula>
    </cfRule>
  </conditionalFormatting>
  <conditionalFormatting sqref="BM44">
    <cfRule type="cellIs" dxfId="6643" priority="4593" operator="lessThan">
      <formula>$C$4</formula>
    </cfRule>
  </conditionalFormatting>
  <conditionalFormatting sqref="BM44">
    <cfRule type="cellIs" dxfId="6642" priority="4594" operator="lessThan">
      <formula>$C$4</formula>
    </cfRule>
  </conditionalFormatting>
  <conditionalFormatting sqref="BM45">
    <cfRule type="cellIs" dxfId="6641" priority="4595" operator="lessThan">
      <formula>$C$4</formula>
    </cfRule>
  </conditionalFormatting>
  <conditionalFormatting sqref="BM45">
    <cfRule type="cellIs" dxfId="6640" priority="4596" operator="lessThan">
      <formula>$C$4</formula>
    </cfRule>
  </conditionalFormatting>
  <conditionalFormatting sqref="BM46">
    <cfRule type="cellIs" dxfId="6639" priority="4597" operator="lessThan">
      <formula>$C$4</formula>
    </cfRule>
  </conditionalFormatting>
  <conditionalFormatting sqref="BM46">
    <cfRule type="cellIs" dxfId="6638" priority="4598" operator="lessThan">
      <formula>$C$4</formula>
    </cfRule>
  </conditionalFormatting>
  <conditionalFormatting sqref="BM47">
    <cfRule type="cellIs" dxfId="6637" priority="4599" operator="lessThan">
      <formula>$C$4</formula>
    </cfRule>
  </conditionalFormatting>
  <conditionalFormatting sqref="BM47">
    <cfRule type="cellIs" dxfId="6636" priority="4600" operator="lessThan">
      <formula>$C$4</formula>
    </cfRule>
  </conditionalFormatting>
  <conditionalFormatting sqref="BM48">
    <cfRule type="cellIs" dxfId="6635" priority="4601" operator="lessThan">
      <formula>$C$4</formula>
    </cfRule>
  </conditionalFormatting>
  <conditionalFormatting sqref="BM48">
    <cfRule type="cellIs" dxfId="6634" priority="4602" operator="lessThan">
      <formula>$C$4</formula>
    </cfRule>
  </conditionalFormatting>
  <conditionalFormatting sqref="BM49">
    <cfRule type="cellIs" dxfId="6633" priority="4603" operator="lessThan">
      <formula>$C$4</formula>
    </cfRule>
  </conditionalFormatting>
  <conditionalFormatting sqref="BM49">
    <cfRule type="cellIs" dxfId="6632" priority="4604" operator="lessThan">
      <formula>$C$4</formula>
    </cfRule>
  </conditionalFormatting>
  <conditionalFormatting sqref="BM50">
    <cfRule type="cellIs" dxfId="6631" priority="4605" operator="lessThan">
      <formula>$C$4</formula>
    </cfRule>
  </conditionalFormatting>
  <conditionalFormatting sqref="BM50">
    <cfRule type="cellIs" dxfId="6630" priority="4606" operator="lessThan">
      <formula>$C$4</formula>
    </cfRule>
  </conditionalFormatting>
  <conditionalFormatting sqref="BM51">
    <cfRule type="cellIs" dxfId="6629" priority="4607" operator="lessThan">
      <formula>$C$4</formula>
    </cfRule>
  </conditionalFormatting>
  <conditionalFormatting sqref="BM51">
    <cfRule type="cellIs" dxfId="6628" priority="4608" operator="lessThan">
      <formula>$C$4</formula>
    </cfRule>
  </conditionalFormatting>
  <conditionalFormatting sqref="BM52">
    <cfRule type="cellIs" dxfId="6627" priority="4609" operator="lessThan">
      <formula>$C$4</formula>
    </cfRule>
  </conditionalFormatting>
  <conditionalFormatting sqref="BM52">
    <cfRule type="cellIs" dxfId="6626" priority="4610" operator="lessThan">
      <formula>$C$4</formula>
    </cfRule>
  </conditionalFormatting>
  <conditionalFormatting sqref="BM53">
    <cfRule type="cellIs" dxfId="6625" priority="4611" operator="lessThan">
      <formula>$C$4</formula>
    </cfRule>
  </conditionalFormatting>
  <conditionalFormatting sqref="BM53">
    <cfRule type="cellIs" dxfId="6624" priority="4612" operator="lessThan">
      <formula>$C$4</formula>
    </cfRule>
  </conditionalFormatting>
  <conditionalFormatting sqref="BM54">
    <cfRule type="cellIs" dxfId="6623" priority="4613" operator="lessThan">
      <formula>$C$4</formula>
    </cfRule>
  </conditionalFormatting>
  <conditionalFormatting sqref="BM54">
    <cfRule type="cellIs" dxfId="6622" priority="4614" operator="lessThan">
      <formula>$C$4</formula>
    </cfRule>
  </conditionalFormatting>
  <conditionalFormatting sqref="BM55">
    <cfRule type="cellIs" dxfId="6621" priority="4615" operator="lessThan">
      <formula>$C$4</formula>
    </cfRule>
  </conditionalFormatting>
  <conditionalFormatting sqref="BM55">
    <cfRule type="cellIs" dxfId="6620" priority="4616" operator="lessThan">
      <formula>$C$4</formula>
    </cfRule>
  </conditionalFormatting>
  <conditionalFormatting sqref="BM56">
    <cfRule type="cellIs" dxfId="6619" priority="4617" operator="lessThan">
      <formula>$C$4</formula>
    </cfRule>
  </conditionalFormatting>
  <conditionalFormatting sqref="BM56">
    <cfRule type="cellIs" dxfId="6618" priority="4618" operator="lessThan">
      <formula>$C$4</formula>
    </cfRule>
  </conditionalFormatting>
  <conditionalFormatting sqref="BM57">
    <cfRule type="cellIs" dxfId="6617" priority="4619" operator="lessThan">
      <formula>$C$4</formula>
    </cfRule>
  </conditionalFormatting>
  <conditionalFormatting sqref="BM57">
    <cfRule type="cellIs" dxfId="6616" priority="4620" operator="lessThan">
      <formula>$C$4</formula>
    </cfRule>
  </conditionalFormatting>
  <conditionalFormatting sqref="BM58">
    <cfRule type="cellIs" dxfId="6615" priority="4621" operator="lessThan">
      <formula>$C$4</formula>
    </cfRule>
  </conditionalFormatting>
  <conditionalFormatting sqref="BM58">
    <cfRule type="cellIs" dxfId="6614" priority="4622" operator="lessThan">
      <formula>$C$4</formula>
    </cfRule>
  </conditionalFormatting>
  <conditionalFormatting sqref="BM59">
    <cfRule type="cellIs" dxfId="6613" priority="4623" operator="lessThan">
      <formula>$C$4</formula>
    </cfRule>
  </conditionalFormatting>
  <conditionalFormatting sqref="BM59">
    <cfRule type="cellIs" dxfId="6612" priority="4624" operator="lessThan">
      <formula>$C$4</formula>
    </cfRule>
  </conditionalFormatting>
  <conditionalFormatting sqref="BM60">
    <cfRule type="cellIs" dxfId="6611" priority="4625" operator="lessThan">
      <formula>$C$4</formula>
    </cfRule>
  </conditionalFormatting>
  <conditionalFormatting sqref="BM60">
    <cfRule type="cellIs" dxfId="6610" priority="4626" operator="lessThan">
      <formula>$C$4</formula>
    </cfRule>
  </conditionalFormatting>
  <conditionalFormatting sqref="BN11">
    <cfRule type="cellIs" dxfId="6609" priority="4627" operator="lessThan">
      <formula>$C$4</formula>
    </cfRule>
  </conditionalFormatting>
  <conditionalFormatting sqref="BN11">
    <cfRule type="cellIs" dxfId="6608" priority="4628" operator="lessThan">
      <formula>$C$4</formula>
    </cfRule>
  </conditionalFormatting>
  <conditionalFormatting sqref="BN12">
    <cfRule type="cellIs" dxfId="6607" priority="4629" operator="lessThan">
      <formula>$C$4</formula>
    </cfRule>
  </conditionalFormatting>
  <conditionalFormatting sqref="BN12">
    <cfRule type="cellIs" dxfId="6606" priority="4630" operator="lessThan">
      <formula>$C$4</formula>
    </cfRule>
  </conditionalFormatting>
  <conditionalFormatting sqref="BN13">
    <cfRule type="cellIs" dxfId="6605" priority="4631" operator="lessThan">
      <formula>$C$4</formula>
    </cfRule>
  </conditionalFormatting>
  <conditionalFormatting sqref="BN13">
    <cfRule type="cellIs" dxfId="6604" priority="4632" operator="lessThan">
      <formula>$C$4</formula>
    </cfRule>
  </conditionalFormatting>
  <conditionalFormatting sqref="BN14">
    <cfRule type="cellIs" dxfId="6603" priority="4633" operator="lessThan">
      <formula>$C$4</formula>
    </cfRule>
  </conditionalFormatting>
  <conditionalFormatting sqref="BN14">
    <cfRule type="cellIs" dxfId="6602" priority="4634" operator="lessThan">
      <formula>$C$4</formula>
    </cfRule>
  </conditionalFormatting>
  <conditionalFormatting sqref="BN15">
    <cfRule type="cellIs" dxfId="6601" priority="4635" operator="lessThan">
      <formula>$C$4</formula>
    </cfRule>
  </conditionalFormatting>
  <conditionalFormatting sqref="BN15">
    <cfRule type="cellIs" dxfId="6600" priority="4636" operator="lessThan">
      <formula>$C$4</formula>
    </cfRule>
  </conditionalFormatting>
  <conditionalFormatting sqref="BN16">
    <cfRule type="cellIs" dxfId="6599" priority="4637" operator="lessThan">
      <formula>$C$4</formula>
    </cfRule>
  </conditionalFormatting>
  <conditionalFormatting sqref="BN16">
    <cfRule type="cellIs" dxfId="6598" priority="4638" operator="lessThan">
      <formula>$C$4</formula>
    </cfRule>
  </conditionalFormatting>
  <conditionalFormatting sqref="BN17">
    <cfRule type="cellIs" dxfId="6597" priority="4639" operator="lessThan">
      <formula>$C$4</formula>
    </cfRule>
  </conditionalFormatting>
  <conditionalFormatting sqref="BN17">
    <cfRule type="cellIs" dxfId="6596" priority="4640" operator="lessThan">
      <formula>$C$4</formula>
    </cfRule>
  </conditionalFormatting>
  <conditionalFormatting sqref="BN18">
    <cfRule type="cellIs" dxfId="6595" priority="4641" operator="lessThan">
      <formula>$C$4</formula>
    </cfRule>
  </conditionalFormatting>
  <conditionalFormatting sqref="BN18">
    <cfRule type="cellIs" dxfId="6594" priority="4642" operator="lessThan">
      <formula>$C$4</formula>
    </cfRule>
  </conditionalFormatting>
  <conditionalFormatting sqref="BN19">
    <cfRule type="cellIs" dxfId="6593" priority="4643" operator="lessThan">
      <formula>$C$4</formula>
    </cfRule>
  </conditionalFormatting>
  <conditionalFormatting sqref="BN19">
    <cfRule type="cellIs" dxfId="6592" priority="4644" operator="lessThan">
      <formula>$C$4</formula>
    </cfRule>
  </conditionalFormatting>
  <conditionalFormatting sqref="BN20">
    <cfRule type="cellIs" dxfId="6591" priority="4645" operator="lessThan">
      <formula>$C$4</formula>
    </cfRule>
  </conditionalFormatting>
  <conditionalFormatting sqref="BN20">
    <cfRule type="cellIs" dxfId="6590" priority="4646" operator="lessThan">
      <formula>$C$4</formula>
    </cfRule>
  </conditionalFormatting>
  <conditionalFormatting sqref="BN21">
    <cfRule type="cellIs" dxfId="6589" priority="4647" operator="lessThan">
      <formula>$C$4</formula>
    </cfRule>
  </conditionalFormatting>
  <conditionalFormatting sqref="BN21">
    <cfRule type="cellIs" dxfId="6588" priority="4648" operator="lessThan">
      <formula>$C$4</formula>
    </cfRule>
  </conditionalFormatting>
  <conditionalFormatting sqref="BN22">
    <cfRule type="cellIs" dxfId="6587" priority="4649" operator="lessThan">
      <formula>$C$4</formula>
    </cfRule>
  </conditionalFormatting>
  <conditionalFormatting sqref="BN22">
    <cfRule type="cellIs" dxfId="6586" priority="4650" operator="lessThan">
      <formula>$C$4</formula>
    </cfRule>
  </conditionalFormatting>
  <conditionalFormatting sqref="BN23">
    <cfRule type="cellIs" dxfId="6585" priority="4651" operator="lessThan">
      <formula>$C$4</formula>
    </cfRule>
  </conditionalFormatting>
  <conditionalFormatting sqref="BN23">
    <cfRule type="cellIs" dxfId="6584" priority="4652" operator="lessThan">
      <formula>$C$4</formula>
    </cfRule>
  </conditionalFormatting>
  <conditionalFormatting sqref="BN24">
    <cfRule type="cellIs" dxfId="6583" priority="4653" operator="lessThan">
      <formula>$C$4</formula>
    </cfRule>
  </conditionalFormatting>
  <conditionalFormatting sqref="BN24">
    <cfRule type="cellIs" dxfId="6582" priority="4654" operator="lessThan">
      <formula>$C$4</formula>
    </cfRule>
  </conditionalFormatting>
  <conditionalFormatting sqref="BN25">
    <cfRule type="cellIs" dxfId="6581" priority="4655" operator="lessThan">
      <formula>$C$4</formula>
    </cfRule>
  </conditionalFormatting>
  <conditionalFormatting sqref="BN25">
    <cfRule type="cellIs" dxfId="6580" priority="4656" operator="lessThan">
      <formula>$C$4</formula>
    </cfRule>
  </conditionalFormatting>
  <conditionalFormatting sqref="BN26">
    <cfRule type="cellIs" dxfId="6579" priority="4657" operator="lessThan">
      <formula>$C$4</formula>
    </cfRule>
  </conditionalFormatting>
  <conditionalFormatting sqref="BN26">
    <cfRule type="cellIs" dxfId="6578" priority="4658" operator="lessThan">
      <formula>$C$4</formula>
    </cfRule>
  </conditionalFormatting>
  <conditionalFormatting sqref="BN27">
    <cfRule type="cellIs" dxfId="6577" priority="4659" operator="lessThan">
      <formula>$C$4</formula>
    </cfRule>
  </conditionalFormatting>
  <conditionalFormatting sqref="BN27">
    <cfRule type="cellIs" dxfId="6576" priority="4660" operator="lessThan">
      <formula>$C$4</formula>
    </cfRule>
  </conditionalFormatting>
  <conditionalFormatting sqref="BN28">
    <cfRule type="cellIs" dxfId="6575" priority="4661" operator="lessThan">
      <formula>$C$4</formula>
    </cfRule>
  </conditionalFormatting>
  <conditionalFormatting sqref="BN28">
    <cfRule type="cellIs" dxfId="6574" priority="4662" operator="lessThan">
      <formula>$C$4</formula>
    </cfRule>
  </conditionalFormatting>
  <conditionalFormatting sqref="BN29">
    <cfRule type="cellIs" dxfId="6573" priority="4663" operator="lessThan">
      <formula>$C$4</formula>
    </cfRule>
  </conditionalFormatting>
  <conditionalFormatting sqref="BN29">
    <cfRule type="cellIs" dxfId="6572" priority="4664" operator="lessThan">
      <formula>$C$4</formula>
    </cfRule>
  </conditionalFormatting>
  <conditionalFormatting sqref="BN30">
    <cfRule type="cellIs" dxfId="6571" priority="4665" operator="lessThan">
      <formula>$C$4</formula>
    </cfRule>
  </conditionalFormatting>
  <conditionalFormatting sqref="BN30">
    <cfRule type="cellIs" dxfId="6570" priority="4666" operator="lessThan">
      <formula>$C$4</formula>
    </cfRule>
  </conditionalFormatting>
  <conditionalFormatting sqref="BN31">
    <cfRule type="cellIs" dxfId="6569" priority="4667" operator="lessThan">
      <formula>$C$4</formula>
    </cfRule>
  </conditionalFormatting>
  <conditionalFormatting sqref="BN31">
    <cfRule type="cellIs" dxfId="6568" priority="4668" operator="lessThan">
      <formula>$C$4</formula>
    </cfRule>
  </conditionalFormatting>
  <conditionalFormatting sqref="BN32">
    <cfRule type="cellIs" dxfId="6567" priority="4669" operator="lessThan">
      <formula>$C$4</formula>
    </cfRule>
  </conditionalFormatting>
  <conditionalFormatting sqref="BN32">
    <cfRule type="cellIs" dxfId="6566" priority="4670" operator="lessThan">
      <formula>$C$4</formula>
    </cfRule>
  </conditionalFormatting>
  <conditionalFormatting sqref="BN33">
    <cfRule type="cellIs" dxfId="6565" priority="4671" operator="lessThan">
      <formula>$C$4</formula>
    </cfRule>
  </conditionalFormatting>
  <conditionalFormatting sqref="BN33">
    <cfRule type="cellIs" dxfId="6564" priority="4672" operator="lessThan">
      <formula>$C$4</formula>
    </cfRule>
  </conditionalFormatting>
  <conditionalFormatting sqref="BN34">
    <cfRule type="cellIs" dxfId="6563" priority="4673" operator="lessThan">
      <formula>$C$4</formula>
    </cfRule>
  </conditionalFormatting>
  <conditionalFormatting sqref="BN34">
    <cfRule type="cellIs" dxfId="6562" priority="4674" operator="lessThan">
      <formula>$C$4</formula>
    </cfRule>
  </conditionalFormatting>
  <conditionalFormatting sqref="BN35">
    <cfRule type="cellIs" dxfId="6561" priority="4675" operator="lessThan">
      <formula>$C$4</formula>
    </cfRule>
  </conditionalFormatting>
  <conditionalFormatting sqref="BN35">
    <cfRule type="cellIs" dxfId="6560" priority="4676" operator="lessThan">
      <formula>$C$4</formula>
    </cfRule>
  </conditionalFormatting>
  <conditionalFormatting sqref="BN36">
    <cfRule type="cellIs" dxfId="6559" priority="4677" operator="lessThan">
      <formula>$C$4</formula>
    </cfRule>
  </conditionalFormatting>
  <conditionalFormatting sqref="BN36">
    <cfRule type="cellIs" dxfId="6558" priority="4678" operator="lessThan">
      <formula>$C$4</formula>
    </cfRule>
  </conditionalFormatting>
  <conditionalFormatting sqref="BN37">
    <cfRule type="cellIs" dxfId="6557" priority="4679" operator="lessThan">
      <formula>$C$4</formula>
    </cfRule>
  </conditionalFormatting>
  <conditionalFormatting sqref="BN37">
    <cfRule type="cellIs" dxfId="6556" priority="4680" operator="lessThan">
      <formula>$C$4</formula>
    </cfRule>
  </conditionalFormatting>
  <conditionalFormatting sqref="BN38">
    <cfRule type="cellIs" dxfId="6555" priority="4681" operator="lessThan">
      <formula>$C$4</formula>
    </cfRule>
  </conditionalFormatting>
  <conditionalFormatting sqref="BN38">
    <cfRule type="cellIs" dxfId="6554" priority="4682" operator="lessThan">
      <formula>$C$4</formula>
    </cfRule>
  </conditionalFormatting>
  <conditionalFormatting sqref="BN39">
    <cfRule type="cellIs" dxfId="6553" priority="4683" operator="lessThan">
      <formula>$C$4</formula>
    </cfRule>
  </conditionalFormatting>
  <conditionalFormatting sqref="BN39">
    <cfRule type="cellIs" dxfId="6552" priority="4684" operator="lessThan">
      <formula>$C$4</formula>
    </cfRule>
  </conditionalFormatting>
  <conditionalFormatting sqref="BN40">
    <cfRule type="cellIs" dxfId="6551" priority="4685" operator="lessThan">
      <formula>$C$4</formula>
    </cfRule>
  </conditionalFormatting>
  <conditionalFormatting sqref="BN40">
    <cfRule type="cellIs" dxfId="6550" priority="4686" operator="lessThan">
      <formula>$C$4</formula>
    </cfRule>
  </conditionalFormatting>
  <conditionalFormatting sqref="BN41">
    <cfRule type="cellIs" dxfId="6549" priority="4687" operator="lessThan">
      <formula>$C$4</formula>
    </cfRule>
  </conditionalFormatting>
  <conditionalFormatting sqref="BN41">
    <cfRule type="cellIs" dxfId="6548" priority="4688" operator="lessThan">
      <formula>$C$4</formula>
    </cfRule>
  </conditionalFormatting>
  <conditionalFormatting sqref="BN42">
    <cfRule type="cellIs" dxfId="6547" priority="4689" operator="lessThan">
      <formula>$C$4</formula>
    </cfRule>
  </conditionalFormatting>
  <conditionalFormatting sqref="BN42">
    <cfRule type="cellIs" dxfId="6546" priority="4690" operator="lessThan">
      <formula>$C$4</formula>
    </cfRule>
  </conditionalFormatting>
  <conditionalFormatting sqref="BN43">
    <cfRule type="cellIs" dxfId="6545" priority="4691" operator="lessThan">
      <formula>$C$4</formula>
    </cfRule>
  </conditionalFormatting>
  <conditionalFormatting sqref="BN43">
    <cfRule type="cellIs" dxfId="6544" priority="4692" operator="lessThan">
      <formula>$C$4</formula>
    </cfRule>
  </conditionalFormatting>
  <conditionalFormatting sqref="BN44">
    <cfRule type="cellIs" dxfId="6543" priority="4693" operator="lessThan">
      <formula>$C$4</formula>
    </cfRule>
  </conditionalFormatting>
  <conditionalFormatting sqref="BN44">
    <cfRule type="cellIs" dxfId="6542" priority="4694" operator="lessThan">
      <formula>$C$4</formula>
    </cfRule>
  </conditionalFormatting>
  <conditionalFormatting sqref="BN45">
    <cfRule type="cellIs" dxfId="6541" priority="4695" operator="lessThan">
      <formula>$C$4</formula>
    </cfRule>
  </conditionalFormatting>
  <conditionalFormatting sqref="BN45">
    <cfRule type="cellIs" dxfId="6540" priority="4696" operator="lessThan">
      <formula>$C$4</formula>
    </cfRule>
  </conditionalFormatting>
  <conditionalFormatting sqref="BN46">
    <cfRule type="cellIs" dxfId="6539" priority="4697" operator="lessThan">
      <formula>$C$4</formula>
    </cfRule>
  </conditionalFormatting>
  <conditionalFormatting sqref="BN46">
    <cfRule type="cellIs" dxfId="6538" priority="4698" operator="lessThan">
      <formula>$C$4</formula>
    </cfRule>
  </conditionalFormatting>
  <conditionalFormatting sqref="BN47">
    <cfRule type="cellIs" dxfId="6537" priority="4699" operator="lessThan">
      <formula>$C$4</formula>
    </cfRule>
  </conditionalFormatting>
  <conditionalFormatting sqref="BN47">
    <cfRule type="cellIs" dxfId="6536" priority="4700" operator="lessThan">
      <formula>$C$4</formula>
    </cfRule>
  </conditionalFormatting>
  <conditionalFormatting sqref="BN48">
    <cfRule type="cellIs" dxfId="6535" priority="4701" operator="lessThan">
      <formula>$C$4</formula>
    </cfRule>
  </conditionalFormatting>
  <conditionalFormatting sqref="BN48">
    <cfRule type="cellIs" dxfId="6534" priority="4702" operator="lessThan">
      <formula>$C$4</formula>
    </cfRule>
  </conditionalFormatting>
  <conditionalFormatting sqref="BN49">
    <cfRule type="cellIs" dxfId="6533" priority="4703" operator="lessThan">
      <formula>$C$4</formula>
    </cfRule>
  </conditionalFormatting>
  <conditionalFormatting sqref="BN49">
    <cfRule type="cellIs" dxfId="6532" priority="4704" operator="lessThan">
      <formula>$C$4</formula>
    </cfRule>
  </conditionalFormatting>
  <conditionalFormatting sqref="BN50">
    <cfRule type="cellIs" dxfId="6531" priority="4705" operator="lessThan">
      <formula>$C$4</formula>
    </cfRule>
  </conditionalFormatting>
  <conditionalFormatting sqref="BN50">
    <cfRule type="cellIs" dxfId="6530" priority="4706" operator="lessThan">
      <formula>$C$4</formula>
    </cfRule>
  </conditionalFormatting>
  <conditionalFormatting sqref="BN51">
    <cfRule type="cellIs" dxfId="6529" priority="4707" operator="lessThan">
      <formula>$C$4</formula>
    </cfRule>
  </conditionalFormatting>
  <conditionalFormatting sqref="BN51">
    <cfRule type="cellIs" dxfId="6528" priority="4708" operator="lessThan">
      <formula>$C$4</formula>
    </cfRule>
  </conditionalFormatting>
  <conditionalFormatting sqref="BN52">
    <cfRule type="cellIs" dxfId="6527" priority="4709" operator="lessThan">
      <formula>$C$4</formula>
    </cfRule>
  </conditionalFormatting>
  <conditionalFormatting sqref="BN52">
    <cfRule type="cellIs" dxfId="6526" priority="4710" operator="lessThan">
      <formula>$C$4</formula>
    </cfRule>
  </conditionalFormatting>
  <conditionalFormatting sqref="BN53">
    <cfRule type="cellIs" dxfId="6525" priority="4711" operator="lessThan">
      <formula>$C$4</formula>
    </cfRule>
  </conditionalFormatting>
  <conditionalFormatting sqref="BN53">
    <cfRule type="cellIs" dxfId="6524" priority="4712" operator="lessThan">
      <formula>$C$4</formula>
    </cfRule>
  </conditionalFormatting>
  <conditionalFormatting sqref="BN54">
    <cfRule type="cellIs" dxfId="6523" priority="4713" operator="lessThan">
      <formula>$C$4</formula>
    </cfRule>
  </conditionalFormatting>
  <conditionalFormatting sqref="BN54">
    <cfRule type="cellIs" dxfId="6522" priority="4714" operator="lessThan">
      <formula>$C$4</formula>
    </cfRule>
  </conditionalFormatting>
  <conditionalFormatting sqref="BN55">
    <cfRule type="cellIs" dxfId="6521" priority="4715" operator="lessThan">
      <formula>$C$4</formula>
    </cfRule>
  </conditionalFormatting>
  <conditionalFormatting sqref="BN55">
    <cfRule type="cellIs" dxfId="6520" priority="4716" operator="lessThan">
      <formula>$C$4</formula>
    </cfRule>
  </conditionalFormatting>
  <conditionalFormatting sqref="BN56">
    <cfRule type="cellIs" dxfId="6519" priority="4717" operator="lessThan">
      <formula>$C$4</formula>
    </cfRule>
  </conditionalFormatting>
  <conditionalFormatting sqref="BN56">
    <cfRule type="cellIs" dxfId="6518" priority="4718" operator="lessThan">
      <formula>$C$4</formula>
    </cfRule>
  </conditionalFormatting>
  <conditionalFormatting sqref="BN57">
    <cfRule type="cellIs" dxfId="6517" priority="4719" operator="lessThan">
      <formula>$C$4</formula>
    </cfRule>
  </conditionalFormatting>
  <conditionalFormatting sqref="BN57">
    <cfRule type="cellIs" dxfId="6516" priority="4720" operator="lessThan">
      <formula>$C$4</formula>
    </cfRule>
  </conditionalFormatting>
  <conditionalFormatting sqref="BN58">
    <cfRule type="cellIs" dxfId="6515" priority="4721" operator="lessThan">
      <formula>$C$4</formula>
    </cfRule>
  </conditionalFormatting>
  <conditionalFormatting sqref="BN58">
    <cfRule type="cellIs" dxfId="6514" priority="4722" operator="lessThan">
      <formula>$C$4</formula>
    </cfRule>
  </conditionalFormatting>
  <conditionalFormatting sqref="BN59">
    <cfRule type="cellIs" dxfId="6513" priority="4723" operator="lessThan">
      <formula>$C$4</formula>
    </cfRule>
  </conditionalFormatting>
  <conditionalFormatting sqref="BN59">
    <cfRule type="cellIs" dxfId="6512" priority="4724" operator="lessThan">
      <formula>$C$4</formula>
    </cfRule>
  </conditionalFormatting>
  <conditionalFormatting sqref="BN60">
    <cfRule type="cellIs" dxfId="6511" priority="4725" operator="lessThan">
      <formula>$C$4</formula>
    </cfRule>
  </conditionalFormatting>
  <conditionalFormatting sqref="BN60">
    <cfRule type="cellIs" dxfId="6510" priority="4726" operator="lessThan">
      <formula>$C$4</formula>
    </cfRule>
  </conditionalFormatting>
  <conditionalFormatting sqref="BO11">
    <cfRule type="cellIs" dxfId="6509" priority="4727" operator="lessThan">
      <formula>$C$4</formula>
    </cfRule>
  </conditionalFormatting>
  <conditionalFormatting sqref="BO11">
    <cfRule type="cellIs" dxfId="6508" priority="4728" operator="lessThan">
      <formula>$C$4</formula>
    </cfRule>
  </conditionalFormatting>
  <conditionalFormatting sqref="BO12">
    <cfRule type="cellIs" dxfId="6507" priority="4729" operator="lessThan">
      <formula>$C$4</formula>
    </cfRule>
  </conditionalFormatting>
  <conditionalFormatting sqref="BO12">
    <cfRule type="cellIs" dxfId="6506" priority="4730" operator="lessThan">
      <formula>$C$4</formula>
    </cfRule>
  </conditionalFormatting>
  <conditionalFormatting sqref="BO13">
    <cfRule type="cellIs" dxfId="6505" priority="4731" operator="lessThan">
      <formula>$C$4</formula>
    </cfRule>
  </conditionalFormatting>
  <conditionalFormatting sqref="BO13">
    <cfRule type="cellIs" dxfId="6504" priority="4732" operator="lessThan">
      <formula>$C$4</formula>
    </cfRule>
  </conditionalFormatting>
  <conditionalFormatting sqref="BO14">
    <cfRule type="cellIs" dxfId="6503" priority="4733" operator="lessThan">
      <formula>$C$4</formula>
    </cfRule>
  </conditionalFormatting>
  <conditionalFormatting sqref="BO14">
    <cfRule type="cellIs" dxfId="6502" priority="4734" operator="lessThan">
      <formula>$C$4</formula>
    </cfRule>
  </conditionalFormatting>
  <conditionalFormatting sqref="BO15">
    <cfRule type="cellIs" dxfId="6501" priority="4735" operator="lessThan">
      <formula>$C$4</formula>
    </cfRule>
  </conditionalFormatting>
  <conditionalFormatting sqref="BO15">
    <cfRule type="cellIs" dxfId="6500" priority="4736" operator="lessThan">
      <formula>$C$4</formula>
    </cfRule>
  </conditionalFormatting>
  <conditionalFormatting sqref="BO16">
    <cfRule type="cellIs" dxfId="6499" priority="4737" operator="lessThan">
      <formula>$C$4</formula>
    </cfRule>
  </conditionalFormatting>
  <conditionalFormatting sqref="BO16">
    <cfRule type="cellIs" dxfId="6498" priority="4738" operator="lessThan">
      <formula>$C$4</formula>
    </cfRule>
  </conditionalFormatting>
  <conditionalFormatting sqref="BO17">
    <cfRule type="cellIs" dxfId="6497" priority="4739" operator="lessThan">
      <formula>$C$4</formula>
    </cfRule>
  </conditionalFormatting>
  <conditionalFormatting sqref="BO17">
    <cfRule type="cellIs" dxfId="6496" priority="4740" operator="lessThan">
      <formula>$C$4</formula>
    </cfRule>
  </conditionalFormatting>
  <conditionalFormatting sqref="BO18">
    <cfRule type="cellIs" dxfId="6495" priority="4741" operator="lessThan">
      <formula>$C$4</formula>
    </cfRule>
  </conditionalFormatting>
  <conditionalFormatting sqref="BO18">
    <cfRule type="cellIs" dxfId="6494" priority="4742" operator="lessThan">
      <formula>$C$4</formula>
    </cfRule>
  </conditionalFormatting>
  <conditionalFormatting sqref="BO19">
    <cfRule type="cellIs" dxfId="6493" priority="4743" operator="lessThan">
      <formula>$C$4</formula>
    </cfRule>
  </conditionalFormatting>
  <conditionalFormatting sqref="BO19">
    <cfRule type="cellIs" dxfId="6492" priority="4744" operator="lessThan">
      <formula>$C$4</formula>
    </cfRule>
  </conditionalFormatting>
  <conditionalFormatting sqref="BO20">
    <cfRule type="cellIs" dxfId="6491" priority="4745" operator="lessThan">
      <formula>$C$4</formula>
    </cfRule>
  </conditionalFormatting>
  <conditionalFormatting sqref="BO20">
    <cfRule type="cellIs" dxfId="6490" priority="4746" operator="lessThan">
      <formula>$C$4</formula>
    </cfRule>
  </conditionalFormatting>
  <conditionalFormatting sqref="BO21">
    <cfRule type="cellIs" dxfId="6489" priority="4747" operator="lessThan">
      <formula>$C$4</formula>
    </cfRule>
  </conditionalFormatting>
  <conditionalFormatting sqref="BO21">
    <cfRule type="cellIs" dxfId="6488" priority="4748" operator="lessThan">
      <formula>$C$4</formula>
    </cfRule>
  </conditionalFormatting>
  <conditionalFormatting sqref="BO22">
    <cfRule type="cellIs" dxfId="6487" priority="4749" operator="lessThan">
      <formula>$C$4</formula>
    </cfRule>
  </conditionalFormatting>
  <conditionalFormatting sqref="BO22">
    <cfRule type="cellIs" dxfId="6486" priority="4750" operator="lessThan">
      <formula>$C$4</formula>
    </cfRule>
  </conditionalFormatting>
  <conditionalFormatting sqref="BO23">
    <cfRule type="cellIs" dxfId="6485" priority="4751" operator="lessThan">
      <formula>$C$4</formula>
    </cfRule>
  </conditionalFormatting>
  <conditionalFormatting sqref="BO23">
    <cfRule type="cellIs" dxfId="6484" priority="4752" operator="lessThan">
      <formula>$C$4</formula>
    </cfRule>
  </conditionalFormatting>
  <conditionalFormatting sqref="BO24">
    <cfRule type="cellIs" dxfId="6483" priority="4753" operator="lessThan">
      <formula>$C$4</formula>
    </cfRule>
  </conditionalFormatting>
  <conditionalFormatting sqref="BO24">
    <cfRule type="cellIs" dxfId="6482" priority="4754" operator="lessThan">
      <formula>$C$4</formula>
    </cfRule>
  </conditionalFormatting>
  <conditionalFormatting sqref="BO25">
    <cfRule type="cellIs" dxfId="6481" priority="4755" operator="lessThan">
      <formula>$C$4</formula>
    </cfRule>
  </conditionalFormatting>
  <conditionalFormatting sqref="BO25">
    <cfRule type="cellIs" dxfId="6480" priority="4756" operator="lessThan">
      <formula>$C$4</formula>
    </cfRule>
  </conditionalFormatting>
  <conditionalFormatting sqref="BO26">
    <cfRule type="cellIs" dxfId="6479" priority="4757" operator="lessThan">
      <formula>$C$4</formula>
    </cfRule>
  </conditionalFormatting>
  <conditionalFormatting sqref="BO26">
    <cfRule type="cellIs" dxfId="6478" priority="4758" operator="lessThan">
      <formula>$C$4</formula>
    </cfRule>
  </conditionalFormatting>
  <conditionalFormatting sqref="BO27">
    <cfRule type="cellIs" dxfId="6477" priority="4759" operator="lessThan">
      <formula>$C$4</formula>
    </cfRule>
  </conditionalFormatting>
  <conditionalFormatting sqref="BO27">
    <cfRule type="cellIs" dxfId="6476" priority="4760" operator="lessThan">
      <formula>$C$4</formula>
    </cfRule>
  </conditionalFormatting>
  <conditionalFormatting sqref="BO28">
    <cfRule type="cellIs" dxfId="6475" priority="4761" operator="lessThan">
      <formula>$C$4</formula>
    </cfRule>
  </conditionalFormatting>
  <conditionalFormatting sqref="BO28">
    <cfRule type="cellIs" dxfId="6474" priority="4762" operator="lessThan">
      <formula>$C$4</formula>
    </cfRule>
  </conditionalFormatting>
  <conditionalFormatting sqref="BO29">
    <cfRule type="cellIs" dxfId="6473" priority="4763" operator="lessThan">
      <formula>$C$4</formula>
    </cfRule>
  </conditionalFormatting>
  <conditionalFormatting sqref="BO29">
    <cfRule type="cellIs" dxfId="6472" priority="4764" operator="lessThan">
      <formula>$C$4</formula>
    </cfRule>
  </conditionalFormatting>
  <conditionalFormatting sqref="BO30">
    <cfRule type="cellIs" dxfId="6471" priority="4765" operator="lessThan">
      <formula>$C$4</formula>
    </cfRule>
  </conditionalFormatting>
  <conditionalFormatting sqref="BO30">
    <cfRule type="cellIs" dxfId="6470" priority="4766" operator="lessThan">
      <formula>$C$4</formula>
    </cfRule>
  </conditionalFormatting>
  <conditionalFormatting sqref="BO31">
    <cfRule type="cellIs" dxfId="6469" priority="4767" operator="lessThan">
      <formula>$C$4</formula>
    </cfRule>
  </conditionalFormatting>
  <conditionalFormatting sqref="BO31">
    <cfRule type="cellIs" dxfId="6468" priority="4768" operator="lessThan">
      <formula>$C$4</formula>
    </cfRule>
  </conditionalFormatting>
  <conditionalFormatting sqref="BO32">
    <cfRule type="cellIs" dxfId="6467" priority="4769" operator="lessThan">
      <formula>$C$4</formula>
    </cfRule>
  </conditionalFormatting>
  <conditionalFormatting sqref="BO32">
    <cfRule type="cellIs" dxfId="6466" priority="4770" operator="lessThan">
      <formula>$C$4</formula>
    </cfRule>
  </conditionalFormatting>
  <conditionalFormatting sqref="BO33">
    <cfRule type="cellIs" dxfId="6465" priority="4771" operator="lessThan">
      <formula>$C$4</formula>
    </cfRule>
  </conditionalFormatting>
  <conditionalFormatting sqref="BO33">
    <cfRule type="cellIs" dxfId="6464" priority="4772" operator="lessThan">
      <formula>$C$4</formula>
    </cfRule>
  </conditionalFormatting>
  <conditionalFormatting sqref="BO34">
    <cfRule type="cellIs" dxfId="6463" priority="4773" operator="lessThan">
      <formula>$C$4</formula>
    </cfRule>
  </conditionalFormatting>
  <conditionalFormatting sqref="BO34">
    <cfRule type="cellIs" dxfId="6462" priority="4774" operator="lessThan">
      <formula>$C$4</formula>
    </cfRule>
  </conditionalFormatting>
  <conditionalFormatting sqref="BO35">
    <cfRule type="cellIs" dxfId="6461" priority="4775" operator="lessThan">
      <formula>$C$4</formula>
    </cfRule>
  </conditionalFormatting>
  <conditionalFormatting sqref="BO35">
    <cfRule type="cellIs" dxfId="6460" priority="4776" operator="lessThan">
      <formula>$C$4</formula>
    </cfRule>
  </conditionalFormatting>
  <conditionalFormatting sqref="BO36">
    <cfRule type="cellIs" dxfId="6459" priority="4777" operator="lessThan">
      <formula>$C$4</formula>
    </cfRule>
  </conditionalFormatting>
  <conditionalFormatting sqref="BO36">
    <cfRule type="cellIs" dxfId="6458" priority="4778" operator="lessThan">
      <formula>$C$4</formula>
    </cfRule>
  </conditionalFormatting>
  <conditionalFormatting sqref="BO37">
    <cfRule type="cellIs" dxfId="6457" priority="4779" operator="lessThan">
      <formula>$C$4</formula>
    </cfRule>
  </conditionalFormatting>
  <conditionalFormatting sqref="BO37">
    <cfRule type="cellIs" dxfId="6456" priority="4780" operator="lessThan">
      <formula>$C$4</formula>
    </cfRule>
  </conditionalFormatting>
  <conditionalFormatting sqref="BO38">
    <cfRule type="cellIs" dxfId="6455" priority="4781" operator="lessThan">
      <formula>$C$4</formula>
    </cfRule>
  </conditionalFormatting>
  <conditionalFormatting sqref="BO38">
    <cfRule type="cellIs" dxfId="6454" priority="4782" operator="lessThan">
      <formula>$C$4</formula>
    </cfRule>
  </conditionalFormatting>
  <conditionalFormatting sqref="BO39">
    <cfRule type="cellIs" dxfId="6453" priority="4783" operator="lessThan">
      <formula>$C$4</formula>
    </cfRule>
  </conditionalFormatting>
  <conditionalFormatting sqref="BO39">
    <cfRule type="cellIs" dxfId="6452" priority="4784" operator="lessThan">
      <formula>$C$4</formula>
    </cfRule>
  </conditionalFormatting>
  <conditionalFormatting sqref="BO40">
    <cfRule type="cellIs" dxfId="6451" priority="4785" operator="lessThan">
      <formula>$C$4</formula>
    </cfRule>
  </conditionalFormatting>
  <conditionalFormatting sqref="BO40">
    <cfRule type="cellIs" dxfId="6450" priority="4786" operator="lessThan">
      <formula>$C$4</formula>
    </cfRule>
  </conditionalFormatting>
  <conditionalFormatting sqref="BO41">
    <cfRule type="cellIs" dxfId="6449" priority="4787" operator="lessThan">
      <formula>$C$4</formula>
    </cfRule>
  </conditionalFormatting>
  <conditionalFormatting sqref="BO41">
    <cfRule type="cellIs" dxfId="6448" priority="4788" operator="lessThan">
      <formula>$C$4</formula>
    </cfRule>
  </conditionalFormatting>
  <conditionalFormatting sqref="BO42">
    <cfRule type="cellIs" dxfId="6447" priority="4789" operator="lessThan">
      <formula>$C$4</formula>
    </cfRule>
  </conditionalFormatting>
  <conditionalFormatting sqref="BO42">
    <cfRule type="cellIs" dxfId="6446" priority="4790" operator="lessThan">
      <formula>$C$4</formula>
    </cfRule>
  </conditionalFormatting>
  <conditionalFormatting sqref="BO43">
    <cfRule type="cellIs" dxfId="6445" priority="4791" operator="lessThan">
      <formula>$C$4</formula>
    </cfRule>
  </conditionalFormatting>
  <conditionalFormatting sqref="BO43">
    <cfRule type="cellIs" dxfId="6444" priority="4792" operator="lessThan">
      <formula>$C$4</formula>
    </cfRule>
  </conditionalFormatting>
  <conditionalFormatting sqref="BO44">
    <cfRule type="cellIs" dxfId="6443" priority="4793" operator="lessThan">
      <formula>$C$4</formula>
    </cfRule>
  </conditionalFormatting>
  <conditionalFormatting sqref="BO44">
    <cfRule type="cellIs" dxfId="6442" priority="4794" operator="lessThan">
      <formula>$C$4</formula>
    </cfRule>
  </conditionalFormatting>
  <conditionalFormatting sqref="BO45">
    <cfRule type="cellIs" dxfId="6441" priority="4795" operator="lessThan">
      <formula>$C$4</formula>
    </cfRule>
  </conditionalFormatting>
  <conditionalFormatting sqref="BO45">
    <cfRule type="cellIs" dxfId="6440" priority="4796" operator="lessThan">
      <formula>$C$4</formula>
    </cfRule>
  </conditionalFormatting>
  <conditionalFormatting sqref="BO46">
    <cfRule type="cellIs" dxfId="6439" priority="4797" operator="lessThan">
      <formula>$C$4</formula>
    </cfRule>
  </conditionalFormatting>
  <conditionalFormatting sqref="BO46">
    <cfRule type="cellIs" dxfId="6438" priority="4798" operator="lessThan">
      <formula>$C$4</formula>
    </cfRule>
  </conditionalFormatting>
  <conditionalFormatting sqref="BO47">
    <cfRule type="cellIs" dxfId="6437" priority="4799" operator="lessThan">
      <formula>$C$4</formula>
    </cfRule>
  </conditionalFormatting>
  <conditionalFormatting sqref="BO47">
    <cfRule type="cellIs" dxfId="6436" priority="4800" operator="lessThan">
      <formula>$C$4</formula>
    </cfRule>
  </conditionalFormatting>
  <conditionalFormatting sqref="BO48">
    <cfRule type="cellIs" dxfId="6435" priority="4801" operator="lessThan">
      <formula>$C$4</formula>
    </cfRule>
  </conditionalFormatting>
  <conditionalFormatting sqref="BO48">
    <cfRule type="cellIs" dxfId="6434" priority="4802" operator="lessThan">
      <formula>$C$4</formula>
    </cfRule>
  </conditionalFormatting>
  <conditionalFormatting sqref="BO49">
    <cfRule type="cellIs" dxfId="6433" priority="4803" operator="lessThan">
      <formula>$C$4</formula>
    </cfRule>
  </conditionalFormatting>
  <conditionalFormatting sqref="BO49">
    <cfRule type="cellIs" dxfId="6432" priority="4804" operator="lessThan">
      <formula>$C$4</formula>
    </cfRule>
  </conditionalFormatting>
  <conditionalFormatting sqref="BO50">
    <cfRule type="cellIs" dxfId="6431" priority="4805" operator="lessThan">
      <formula>$C$4</formula>
    </cfRule>
  </conditionalFormatting>
  <conditionalFormatting sqref="BO50">
    <cfRule type="cellIs" dxfId="6430" priority="4806" operator="lessThan">
      <formula>$C$4</formula>
    </cfRule>
  </conditionalFormatting>
  <conditionalFormatting sqref="BO51">
    <cfRule type="cellIs" dxfId="6429" priority="4807" operator="lessThan">
      <formula>$C$4</formula>
    </cfRule>
  </conditionalFormatting>
  <conditionalFormatting sqref="BO51">
    <cfRule type="cellIs" dxfId="6428" priority="4808" operator="lessThan">
      <formula>$C$4</formula>
    </cfRule>
  </conditionalFormatting>
  <conditionalFormatting sqref="BO52">
    <cfRule type="cellIs" dxfId="6427" priority="4809" operator="lessThan">
      <formula>$C$4</formula>
    </cfRule>
  </conditionalFormatting>
  <conditionalFormatting sqref="BO52">
    <cfRule type="cellIs" dxfId="6426" priority="4810" operator="lessThan">
      <formula>$C$4</formula>
    </cfRule>
  </conditionalFormatting>
  <conditionalFormatting sqref="BO53">
    <cfRule type="cellIs" dxfId="6425" priority="4811" operator="lessThan">
      <formula>$C$4</formula>
    </cfRule>
  </conditionalFormatting>
  <conditionalFormatting sqref="BO53">
    <cfRule type="cellIs" dxfId="6424" priority="4812" operator="lessThan">
      <formula>$C$4</formula>
    </cfRule>
  </conditionalFormatting>
  <conditionalFormatting sqref="BO54">
    <cfRule type="cellIs" dxfId="6423" priority="4813" operator="lessThan">
      <formula>$C$4</formula>
    </cfRule>
  </conditionalFormatting>
  <conditionalFormatting sqref="BO54">
    <cfRule type="cellIs" dxfId="6422" priority="4814" operator="lessThan">
      <formula>$C$4</formula>
    </cfRule>
  </conditionalFormatting>
  <conditionalFormatting sqref="BO55">
    <cfRule type="cellIs" dxfId="6421" priority="4815" operator="lessThan">
      <formula>$C$4</formula>
    </cfRule>
  </conditionalFormatting>
  <conditionalFormatting sqref="BO55">
    <cfRule type="cellIs" dxfId="6420" priority="4816" operator="lessThan">
      <formula>$C$4</formula>
    </cfRule>
  </conditionalFormatting>
  <conditionalFormatting sqref="BO56">
    <cfRule type="cellIs" dxfId="6419" priority="4817" operator="lessThan">
      <formula>$C$4</formula>
    </cfRule>
  </conditionalFormatting>
  <conditionalFormatting sqref="BO56">
    <cfRule type="cellIs" dxfId="6418" priority="4818" operator="lessThan">
      <formula>$C$4</formula>
    </cfRule>
  </conditionalFormatting>
  <conditionalFormatting sqref="BO57">
    <cfRule type="cellIs" dxfId="6417" priority="4819" operator="lessThan">
      <formula>$C$4</formula>
    </cfRule>
  </conditionalFormatting>
  <conditionalFormatting sqref="BO57">
    <cfRule type="cellIs" dxfId="6416" priority="4820" operator="lessThan">
      <formula>$C$4</formula>
    </cfRule>
  </conditionalFormatting>
  <conditionalFormatting sqref="BO58">
    <cfRule type="cellIs" dxfId="6415" priority="4821" operator="lessThan">
      <formula>$C$4</formula>
    </cfRule>
  </conditionalFormatting>
  <conditionalFormatting sqref="BO58">
    <cfRule type="cellIs" dxfId="6414" priority="4822" operator="lessThan">
      <formula>$C$4</formula>
    </cfRule>
  </conditionalFormatting>
  <conditionalFormatting sqref="BO59">
    <cfRule type="cellIs" dxfId="6413" priority="4823" operator="lessThan">
      <formula>$C$4</formula>
    </cfRule>
  </conditionalFormatting>
  <conditionalFormatting sqref="BO59">
    <cfRule type="cellIs" dxfId="6412" priority="4824" operator="lessThan">
      <formula>$C$4</formula>
    </cfRule>
  </conditionalFormatting>
  <conditionalFormatting sqref="BO60">
    <cfRule type="cellIs" dxfId="6411" priority="4825" operator="lessThan">
      <formula>$C$4</formula>
    </cfRule>
  </conditionalFormatting>
  <conditionalFormatting sqref="BO60">
    <cfRule type="cellIs" dxfId="6410" priority="4826" operator="lessThan">
      <formula>$C$4</formula>
    </cfRule>
  </conditionalFormatting>
  <conditionalFormatting sqref="BP11">
    <cfRule type="cellIs" dxfId="6409" priority="4827" operator="lessThan">
      <formula>$C$4</formula>
    </cfRule>
  </conditionalFormatting>
  <conditionalFormatting sqref="BP11">
    <cfRule type="cellIs" dxfId="6408" priority="4828" operator="lessThan">
      <formula>$C$4</formula>
    </cfRule>
  </conditionalFormatting>
  <conditionalFormatting sqref="BP12">
    <cfRule type="cellIs" dxfId="6407" priority="4829" operator="lessThan">
      <formula>$C$4</formula>
    </cfRule>
  </conditionalFormatting>
  <conditionalFormatting sqref="BP12">
    <cfRule type="cellIs" dxfId="6406" priority="4830" operator="lessThan">
      <formula>$C$4</formula>
    </cfRule>
  </conditionalFormatting>
  <conditionalFormatting sqref="BP13">
    <cfRule type="cellIs" dxfId="6405" priority="4831" operator="lessThan">
      <formula>$C$4</formula>
    </cfRule>
  </conditionalFormatting>
  <conditionalFormatting sqref="BP13">
    <cfRule type="cellIs" dxfId="6404" priority="4832" operator="lessThan">
      <formula>$C$4</formula>
    </cfRule>
  </conditionalFormatting>
  <conditionalFormatting sqref="BP14">
    <cfRule type="cellIs" dxfId="6403" priority="4833" operator="lessThan">
      <formula>$C$4</formula>
    </cfRule>
  </conditionalFormatting>
  <conditionalFormatting sqref="BP14">
    <cfRule type="cellIs" dxfId="6402" priority="4834" operator="lessThan">
      <formula>$C$4</formula>
    </cfRule>
  </conditionalFormatting>
  <conditionalFormatting sqref="BP15">
    <cfRule type="cellIs" dxfId="6401" priority="4835" operator="lessThan">
      <formula>$C$4</formula>
    </cfRule>
  </conditionalFormatting>
  <conditionalFormatting sqref="BP15">
    <cfRule type="cellIs" dxfId="6400" priority="4836" operator="lessThan">
      <formula>$C$4</formula>
    </cfRule>
  </conditionalFormatting>
  <conditionalFormatting sqref="BP16">
    <cfRule type="cellIs" dxfId="6399" priority="4837" operator="lessThan">
      <formula>$C$4</formula>
    </cfRule>
  </conditionalFormatting>
  <conditionalFormatting sqref="BP16">
    <cfRule type="cellIs" dxfId="6398" priority="4838" operator="lessThan">
      <formula>$C$4</formula>
    </cfRule>
  </conditionalFormatting>
  <conditionalFormatting sqref="BP17">
    <cfRule type="cellIs" dxfId="6397" priority="4839" operator="lessThan">
      <formula>$C$4</formula>
    </cfRule>
  </conditionalFormatting>
  <conditionalFormatting sqref="BP17">
    <cfRule type="cellIs" dxfId="6396" priority="4840" operator="lessThan">
      <formula>$C$4</formula>
    </cfRule>
  </conditionalFormatting>
  <conditionalFormatting sqref="BP18">
    <cfRule type="cellIs" dxfId="6395" priority="4841" operator="lessThan">
      <formula>$C$4</formula>
    </cfRule>
  </conditionalFormatting>
  <conditionalFormatting sqref="BP18">
    <cfRule type="cellIs" dxfId="6394" priority="4842" operator="lessThan">
      <formula>$C$4</formula>
    </cfRule>
  </conditionalFormatting>
  <conditionalFormatting sqref="BP19">
    <cfRule type="cellIs" dxfId="6393" priority="4843" operator="lessThan">
      <formula>$C$4</formula>
    </cfRule>
  </conditionalFormatting>
  <conditionalFormatting sqref="BP19">
    <cfRule type="cellIs" dxfId="6392" priority="4844" operator="lessThan">
      <formula>$C$4</formula>
    </cfRule>
  </conditionalFormatting>
  <conditionalFormatting sqref="BP20">
    <cfRule type="cellIs" dxfId="6391" priority="4845" operator="lessThan">
      <formula>$C$4</formula>
    </cfRule>
  </conditionalFormatting>
  <conditionalFormatting sqref="BP20">
    <cfRule type="cellIs" dxfId="6390" priority="4846" operator="lessThan">
      <formula>$C$4</formula>
    </cfRule>
  </conditionalFormatting>
  <conditionalFormatting sqref="BP21">
    <cfRule type="cellIs" dxfId="6389" priority="4847" operator="lessThan">
      <formula>$C$4</formula>
    </cfRule>
  </conditionalFormatting>
  <conditionalFormatting sqref="BP21">
    <cfRule type="cellIs" dxfId="6388" priority="4848" operator="lessThan">
      <formula>$C$4</formula>
    </cfRule>
  </conditionalFormatting>
  <conditionalFormatting sqref="BP22">
    <cfRule type="cellIs" dxfId="6387" priority="4849" operator="lessThan">
      <formula>$C$4</formula>
    </cfRule>
  </conditionalFormatting>
  <conditionalFormatting sqref="BP22">
    <cfRule type="cellIs" dxfId="6386" priority="4850" operator="lessThan">
      <formula>$C$4</formula>
    </cfRule>
  </conditionalFormatting>
  <conditionalFormatting sqref="BP23">
    <cfRule type="cellIs" dxfId="6385" priority="4851" operator="lessThan">
      <formula>$C$4</formula>
    </cfRule>
  </conditionalFormatting>
  <conditionalFormatting sqref="BP23">
    <cfRule type="cellIs" dxfId="6384" priority="4852" operator="lessThan">
      <formula>$C$4</formula>
    </cfRule>
  </conditionalFormatting>
  <conditionalFormatting sqref="BP24">
    <cfRule type="cellIs" dxfId="6383" priority="4853" operator="lessThan">
      <formula>$C$4</formula>
    </cfRule>
  </conditionalFormatting>
  <conditionalFormatting sqref="BP24">
    <cfRule type="cellIs" dxfId="6382" priority="4854" operator="lessThan">
      <formula>$C$4</formula>
    </cfRule>
  </conditionalFormatting>
  <conditionalFormatting sqref="BP25">
    <cfRule type="cellIs" dxfId="6381" priority="4855" operator="lessThan">
      <formula>$C$4</formula>
    </cfRule>
  </conditionalFormatting>
  <conditionalFormatting sqref="BP25">
    <cfRule type="cellIs" dxfId="6380" priority="4856" operator="lessThan">
      <formula>$C$4</formula>
    </cfRule>
  </conditionalFormatting>
  <conditionalFormatting sqref="BP26">
    <cfRule type="cellIs" dxfId="6379" priority="4857" operator="lessThan">
      <formula>$C$4</formula>
    </cfRule>
  </conditionalFormatting>
  <conditionalFormatting sqref="BP26">
    <cfRule type="cellIs" dxfId="6378" priority="4858" operator="lessThan">
      <formula>$C$4</formula>
    </cfRule>
  </conditionalFormatting>
  <conditionalFormatting sqref="BP27">
    <cfRule type="cellIs" dxfId="6377" priority="4859" operator="lessThan">
      <formula>$C$4</formula>
    </cfRule>
  </conditionalFormatting>
  <conditionalFormatting sqref="BP27">
    <cfRule type="cellIs" dxfId="6376" priority="4860" operator="lessThan">
      <formula>$C$4</formula>
    </cfRule>
  </conditionalFormatting>
  <conditionalFormatting sqref="BP28">
    <cfRule type="cellIs" dxfId="6375" priority="4861" operator="lessThan">
      <formula>$C$4</formula>
    </cfRule>
  </conditionalFormatting>
  <conditionalFormatting sqref="BP28">
    <cfRule type="cellIs" dxfId="6374" priority="4862" operator="lessThan">
      <formula>$C$4</formula>
    </cfRule>
  </conditionalFormatting>
  <conditionalFormatting sqref="BP29">
    <cfRule type="cellIs" dxfId="6373" priority="4863" operator="lessThan">
      <formula>$C$4</formula>
    </cfRule>
  </conditionalFormatting>
  <conditionalFormatting sqref="BP29">
    <cfRule type="cellIs" dxfId="6372" priority="4864" operator="lessThan">
      <formula>$C$4</formula>
    </cfRule>
  </conditionalFormatting>
  <conditionalFormatting sqref="BP30">
    <cfRule type="cellIs" dxfId="6371" priority="4865" operator="lessThan">
      <formula>$C$4</formula>
    </cfRule>
  </conditionalFormatting>
  <conditionalFormatting sqref="BP30">
    <cfRule type="cellIs" dxfId="6370" priority="4866" operator="lessThan">
      <formula>$C$4</formula>
    </cfRule>
  </conditionalFormatting>
  <conditionalFormatting sqref="BP31">
    <cfRule type="cellIs" dxfId="6369" priority="4867" operator="lessThan">
      <formula>$C$4</formula>
    </cfRule>
  </conditionalFormatting>
  <conditionalFormatting sqref="BP31">
    <cfRule type="cellIs" dxfId="6368" priority="4868" operator="lessThan">
      <formula>$C$4</formula>
    </cfRule>
  </conditionalFormatting>
  <conditionalFormatting sqref="BP32">
    <cfRule type="cellIs" dxfId="6367" priority="4869" operator="lessThan">
      <formula>$C$4</formula>
    </cfRule>
  </conditionalFormatting>
  <conditionalFormatting sqref="BP32">
    <cfRule type="cellIs" dxfId="6366" priority="4870" operator="lessThan">
      <formula>$C$4</formula>
    </cfRule>
  </conditionalFormatting>
  <conditionalFormatting sqref="BP33">
    <cfRule type="cellIs" dxfId="6365" priority="4871" operator="lessThan">
      <formula>$C$4</formula>
    </cfRule>
  </conditionalFormatting>
  <conditionalFormatting sqref="BP33">
    <cfRule type="cellIs" dxfId="6364" priority="4872" operator="lessThan">
      <formula>$C$4</formula>
    </cfRule>
  </conditionalFormatting>
  <conditionalFormatting sqref="BP34">
    <cfRule type="cellIs" dxfId="6363" priority="4873" operator="lessThan">
      <formula>$C$4</formula>
    </cfRule>
  </conditionalFormatting>
  <conditionalFormatting sqref="BP34">
    <cfRule type="cellIs" dxfId="6362" priority="4874" operator="lessThan">
      <formula>$C$4</formula>
    </cfRule>
  </conditionalFormatting>
  <conditionalFormatting sqref="BP35">
    <cfRule type="cellIs" dxfId="6361" priority="4875" operator="lessThan">
      <formula>$C$4</formula>
    </cfRule>
  </conditionalFormatting>
  <conditionalFormatting sqref="BP35">
    <cfRule type="cellIs" dxfId="6360" priority="4876" operator="lessThan">
      <formula>$C$4</formula>
    </cfRule>
  </conditionalFormatting>
  <conditionalFormatting sqref="BP36">
    <cfRule type="cellIs" dxfId="6359" priority="4877" operator="lessThan">
      <formula>$C$4</formula>
    </cfRule>
  </conditionalFormatting>
  <conditionalFormatting sqref="BP36">
    <cfRule type="cellIs" dxfId="6358" priority="4878" operator="lessThan">
      <formula>$C$4</formula>
    </cfRule>
  </conditionalFormatting>
  <conditionalFormatting sqref="BP37">
    <cfRule type="cellIs" dxfId="6357" priority="4879" operator="lessThan">
      <formula>$C$4</formula>
    </cfRule>
  </conditionalFormatting>
  <conditionalFormatting sqref="BP37">
    <cfRule type="cellIs" dxfId="6356" priority="4880" operator="lessThan">
      <formula>$C$4</formula>
    </cfRule>
  </conditionalFormatting>
  <conditionalFormatting sqref="BP38">
    <cfRule type="cellIs" dxfId="6355" priority="4881" operator="lessThan">
      <formula>$C$4</formula>
    </cfRule>
  </conditionalFormatting>
  <conditionalFormatting sqref="BP38">
    <cfRule type="cellIs" dxfId="6354" priority="4882" operator="lessThan">
      <formula>$C$4</formula>
    </cfRule>
  </conditionalFormatting>
  <conditionalFormatting sqref="BP39">
    <cfRule type="cellIs" dxfId="6353" priority="4883" operator="lessThan">
      <formula>$C$4</formula>
    </cfRule>
  </conditionalFormatting>
  <conditionalFormatting sqref="BP39">
    <cfRule type="cellIs" dxfId="6352" priority="4884" operator="lessThan">
      <formula>$C$4</formula>
    </cfRule>
  </conditionalFormatting>
  <conditionalFormatting sqref="BP40">
    <cfRule type="cellIs" dxfId="6351" priority="4885" operator="lessThan">
      <formula>$C$4</formula>
    </cfRule>
  </conditionalFormatting>
  <conditionalFormatting sqref="BP40">
    <cfRule type="cellIs" dxfId="6350" priority="4886" operator="lessThan">
      <formula>$C$4</formula>
    </cfRule>
  </conditionalFormatting>
  <conditionalFormatting sqref="BP41">
    <cfRule type="cellIs" dxfId="6349" priority="4887" operator="lessThan">
      <formula>$C$4</formula>
    </cfRule>
  </conditionalFormatting>
  <conditionalFormatting sqref="BP41">
    <cfRule type="cellIs" dxfId="6348" priority="4888" operator="lessThan">
      <formula>$C$4</formula>
    </cfRule>
  </conditionalFormatting>
  <conditionalFormatting sqref="BP42">
    <cfRule type="cellIs" dxfId="6347" priority="4889" operator="lessThan">
      <formula>$C$4</formula>
    </cfRule>
  </conditionalFormatting>
  <conditionalFormatting sqref="BP42">
    <cfRule type="cellIs" dxfId="6346" priority="4890" operator="lessThan">
      <formula>$C$4</formula>
    </cfRule>
  </conditionalFormatting>
  <conditionalFormatting sqref="BP43">
    <cfRule type="cellIs" dxfId="6345" priority="4891" operator="lessThan">
      <formula>$C$4</formula>
    </cfRule>
  </conditionalFormatting>
  <conditionalFormatting sqref="BP43">
    <cfRule type="cellIs" dxfId="6344" priority="4892" operator="lessThan">
      <formula>$C$4</formula>
    </cfRule>
  </conditionalFormatting>
  <conditionalFormatting sqref="BP44">
    <cfRule type="cellIs" dxfId="6343" priority="4893" operator="lessThan">
      <formula>$C$4</formula>
    </cfRule>
  </conditionalFormatting>
  <conditionalFormatting sqref="BP44">
    <cfRule type="cellIs" dxfId="6342" priority="4894" operator="lessThan">
      <formula>$C$4</formula>
    </cfRule>
  </conditionalFormatting>
  <conditionalFormatting sqref="BP45">
    <cfRule type="cellIs" dxfId="6341" priority="4895" operator="lessThan">
      <formula>$C$4</formula>
    </cfRule>
  </conditionalFormatting>
  <conditionalFormatting sqref="BP45">
    <cfRule type="cellIs" dxfId="6340" priority="4896" operator="lessThan">
      <formula>$C$4</formula>
    </cfRule>
  </conditionalFormatting>
  <conditionalFormatting sqref="BP46">
    <cfRule type="cellIs" dxfId="6339" priority="4897" operator="lessThan">
      <formula>$C$4</formula>
    </cfRule>
  </conditionalFormatting>
  <conditionalFormatting sqref="BP46">
    <cfRule type="cellIs" dxfId="6338" priority="4898" operator="lessThan">
      <formula>$C$4</formula>
    </cfRule>
  </conditionalFormatting>
  <conditionalFormatting sqref="BP47">
    <cfRule type="cellIs" dxfId="6337" priority="4899" operator="lessThan">
      <formula>$C$4</formula>
    </cfRule>
  </conditionalFormatting>
  <conditionalFormatting sqref="BP47">
    <cfRule type="cellIs" dxfId="6336" priority="4900" operator="lessThan">
      <formula>$C$4</formula>
    </cfRule>
  </conditionalFormatting>
  <conditionalFormatting sqref="BP48">
    <cfRule type="cellIs" dxfId="6335" priority="4901" operator="lessThan">
      <formula>$C$4</formula>
    </cfRule>
  </conditionalFormatting>
  <conditionalFormatting sqref="BP48">
    <cfRule type="cellIs" dxfId="6334" priority="4902" operator="lessThan">
      <formula>$C$4</formula>
    </cfRule>
  </conditionalFormatting>
  <conditionalFormatting sqref="BP49">
    <cfRule type="cellIs" dxfId="6333" priority="4903" operator="lessThan">
      <formula>$C$4</formula>
    </cfRule>
  </conditionalFormatting>
  <conditionalFormatting sqref="BP49">
    <cfRule type="cellIs" dxfId="6332" priority="4904" operator="lessThan">
      <formula>$C$4</formula>
    </cfRule>
  </conditionalFormatting>
  <conditionalFormatting sqref="BP50">
    <cfRule type="cellIs" dxfId="6331" priority="4905" operator="lessThan">
      <formula>$C$4</formula>
    </cfRule>
  </conditionalFormatting>
  <conditionalFormatting sqref="BP50">
    <cfRule type="cellIs" dxfId="6330" priority="4906" operator="lessThan">
      <formula>$C$4</formula>
    </cfRule>
  </conditionalFormatting>
  <conditionalFormatting sqref="BP51">
    <cfRule type="cellIs" dxfId="6329" priority="4907" operator="lessThan">
      <formula>$C$4</formula>
    </cfRule>
  </conditionalFormatting>
  <conditionalFormatting sqref="BP51">
    <cfRule type="cellIs" dxfId="6328" priority="4908" operator="lessThan">
      <formula>$C$4</formula>
    </cfRule>
  </conditionalFormatting>
  <conditionalFormatting sqref="BP52">
    <cfRule type="cellIs" dxfId="6327" priority="4909" operator="lessThan">
      <formula>$C$4</formula>
    </cfRule>
  </conditionalFormatting>
  <conditionalFormatting sqref="BP52">
    <cfRule type="cellIs" dxfId="6326" priority="4910" operator="lessThan">
      <formula>$C$4</formula>
    </cfRule>
  </conditionalFormatting>
  <conditionalFormatting sqref="BP53">
    <cfRule type="cellIs" dxfId="6325" priority="4911" operator="lessThan">
      <formula>$C$4</formula>
    </cfRule>
  </conditionalFormatting>
  <conditionalFormatting sqref="BP53">
    <cfRule type="cellIs" dxfId="6324" priority="4912" operator="lessThan">
      <formula>$C$4</formula>
    </cfRule>
  </conditionalFormatting>
  <conditionalFormatting sqref="BP54">
    <cfRule type="cellIs" dxfId="6323" priority="4913" operator="lessThan">
      <formula>$C$4</formula>
    </cfRule>
  </conditionalFormatting>
  <conditionalFormatting sqref="BP54">
    <cfRule type="cellIs" dxfId="6322" priority="4914" operator="lessThan">
      <formula>$C$4</formula>
    </cfRule>
  </conditionalFormatting>
  <conditionalFormatting sqref="BP55">
    <cfRule type="cellIs" dxfId="6321" priority="4915" operator="lessThan">
      <formula>$C$4</formula>
    </cfRule>
  </conditionalFormatting>
  <conditionalFormatting sqref="BP55">
    <cfRule type="cellIs" dxfId="6320" priority="4916" operator="lessThan">
      <formula>$C$4</formula>
    </cfRule>
  </conditionalFormatting>
  <conditionalFormatting sqref="BP56">
    <cfRule type="cellIs" dxfId="6319" priority="4917" operator="lessThan">
      <formula>$C$4</formula>
    </cfRule>
  </conditionalFormatting>
  <conditionalFormatting sqref="BP56">
    <cfRule type="cellIs" dxfId="6318" priority="4918" operator="lessThan">
      <formula>$C$4</formula>
    </cfRule>
  </conditionalFormatting>
  <conditionalFormatting sqref="BP57">
    <cfRule type="cellIs" dxfId="6317" priority="4919" operator="lessThan">
      <formula>$C$4</formula>
    </cfRule>
  </conditionalFormatting>
  <conditionalFormatting sqref="BP57">
    <cfRule type="cellIs" dxfId="6316" priority="4920" operator="lessThan">
      <formula>$C$4</formula>
    </cfRule>
  </conditionalFormatting>
  <conditionalFormatting sqref="BP58">
    <cfRule type="cellIs" dxfId="6315" priority="4921" operator="lessThan">
      <formula>$C$4</formula>
    </cfRule>
  </conditionalFormatting>
  <conditionalFormatting sqref="BP58">
    <cfRule type="cellIs" dxfId="6314" priority="4922" operator="lessThan">
      <formula>$C$4</formula>
    </cfRule>
  </conditionalFormatting>
  <conditionalFormatting sqref="BP59">
    <cfRule type="cellIs" dxfId="6313" priority="4923" operator="lessThan">
      <formula>$C$4</formula>
    </cfRule>
  </conditionalFormatting>
  <conditionalFormatting sqref="BP59">
    <cfRule type="cellIs" dxfId="6312" priority="4924" operator="lessThan">
      <formula>$C$4</formula>
    </cfRule>
  </conditionalFormatting>
  <conditionalFormatting sqref="BP60">
    <cfRule type="cellIs" dxfId="6311" priority="4925" operator="lessThan">
      <formula>$C$4</formula>
    </cfRule>
  </conditionalFormatting>
  <conditionalFormatting sqref="BP60">
    <cfRule type="cellIs" dxfId="6310" priority="4926" operator="lessThan">
      <formula>$C$4</formula>
    </cfRule>
  </conditionalFormatting>
  <conditionalFormatting sqref="BQ11">
    <cfRule type="cellIs" dxfId="6309" priority="4927" operator="lessThan">
      <formula>$C$4</formula>
    </cfRule>
  </conditionalFormatting>
  <conditionalFormatting sqref="BQ11">
    <cfRule type="cellIs" dxfId="6308" priority="4928" operator="lessThan">
      <formula>$C$4</formula>
    </cfRule>
  </conditionalFormatting>
  <conditionalFormatting sqref="BQ12">
    <cfRule type="cellIs" dxfId="6307" priority="4929" operator="lessThan">
      <formula>$C$4</formula>
    </cfRule>
  </conditionalFormatting>
  <conditionalFormatting sqref="BQ12">
    <cfRule type="cellIs" dxfId="6306" priority="4930" operator="lessThan">
      <formula>$C$4</formula>
    </cfRule>
  </conditionalFormatting>
  <conditionalFormatting sqref="BQ13">
    <cfRule type="cellIs" dxfId="6305" priority="4931" operator="lessThan">
      <formula>$C$4</formula>
    </cfRule>
  </conditionalFormatting>
  <conditionalFormatting sqref="BQ13">
    <cfRule type="cellIs" dxfId="6304" priority="4932" operator="lessThan">
      <formula>$C$4</formula>
    </cfRule>
  </conditionalFormatting>
  <conditionalFormatting sqref="BQ14">
    <cfRule type="cellIs" dxfId="6303" priority="4933" operator="lessThan">
      <formula>$C$4</formula>
    </cfRule>
  </conditionalFormatting>
  <conditionalFormatting sqref="BQ14">
    <cfRule type="cellIs" dxfId="6302" priority="4934" operator="lessThan">
      <formula>$C$4</formula>
    </cfRule>
  </conditionalFormatting>
  <conditionalFormatting sqref="BQ15">
    <cfRule type="cellIs" dxfId="6301" priority="4935" operator="lessThan">
      <formula>$C$4</formula>
    </cfRule>
  </conditionalFormatting>
  <conditionalFormatting sqref="BQ15">
    <cfRule type="cellIs" dxfId="6300" priority="4936" operator="lessThan">
      <formula>$C$4</formula>
    </cfRule>
  </conditionalFormatting>
  <conditionalFormatting sqref="BQ16">
    <cfRule type="cellIs" dxfId="6299" priority="4937" operator="lessThan">
      <formula>$C$4</formula>
    </cfRule>
  </conditionalFormatting>
  <conditionalFormatting sqref="BQ16">
    <cfRule type="cellIs" dxfId="6298" priority="4938" operator="lessThan">
      <formula>$C$4</formula>
    </cfRule>
  </conditionalFormatting>
  <conditionalFormatting sqref="BQ17">
    <cfRule type="cellIs" dxfId="6297" priority="4939" operator="lessThan">
      <formula>$C$4</formula>
    </cfRule>
  </conditionalFormatting>
  <conditionalFormatting sqref="BQ17">
    <cfRule type="cellIs" dxfId="6296" priority="4940" operator="lessThan">
      <formula>$C$4</formula>
    </cfRule>
  </conditionalFormatting>
  <conditionalFormatting sqref="BQ18">
    <cfRule type="cellIs" dxfId="6295" priority="4941" operator="lessThan">
      <formula>$C$4</formula>
    </cfRule>
  </conditionalFormatting>
  <conditionalFormatting sqref="BQ18">
    <cfRule type="cellIs" dxfId="6294" priority="4942" operator="lessThan">
      <formula>$C$4</formula>
    </cfRule>
  </conditionalFormatting>
  <conditionalFormatting sqref="BQ19">
    <cfRule type="cellIs" dxfId="6293" priority="4943" operator="lessThan">
      <formula>$C$4</formula>
    </cfRule>
  </conditionalFormatting>
  <conditionalFormatting sqref="BQ19">
    <cfRule type="cellIs" dxfId="6292" priority="4944" operator="lessThan">
      <formula>$C$4</formula>
    </cfRule>
  </conditionalFormatting>
  <conditionalFormatting sqref="BQ20">
    <cfRule type="cellIs" dxfId="6291" priority="4945" operator="lessThan">
      <formula>$C$4</formula>
    </cfRule>
  </conditionalFormatting>
  <conditionalFormatting sqref="BQ20">
    <cfRule type="cellIs" dxfId="6290" priority="4946" operator="lessThan">
      <formula>$C$4</formula>
    </cfRule>
  </conditionalFormatting>
  <conditionalFormatting sqref="BQ21">
    <cfRule type="cellIs" dxfId="6289" priority="4947" operator="lessThan">
      <formula>$C$4</formula>
    </cfRule>
  </conditionalFormatting>
  <conditionalFormatting sqref="BQ21">
    <cfRule type="cellIs" dxfId="6288" priority="4948" operator="lessThan">
      <formula>$C$4</formula>
    </cfRule>
  </conditionalFormatting>
  <conditionalFormatting sqref="BQ22">
    <cfRule type="cellIs" dxfId="6287" priority="4949" operator="lessThan">
      <formula>$C$4</formula>
    </cfRule>
  </conditionalFormatting>
  <conditionalFormatting sqref="BQ22">
    <cfRule type="cellIs" dxfId="6286" priority="4950" operator="lessThan">
      <formula>$C$4</formula>
    </cfRule>
  </conditionalFormatting>
  <conditionalFormatting sqref="BQ23">
    <cfRule type="cellIs" dxfId="6285" priority="4951" operator="lessThan">
      <formula>$C$4</formula>
    </cfRule>
  </conditionalFormatting>
  <conditionalFormatting sqref="BQ23">
    <cfRule type="cellIs" dxfId="6284" priority="4952" operator="lessThan">
      <formula>$C$4</formula>
    </cfRule>
  </conditionalFormatting>
  <conditionalFormatting sqref="BQ24">
    <cfRule type="cellIs" dxfId="6283" priority="4953" operator="lessThan">
      <formula>$C$4</formula>
    </cfRule>
  </conditionalFormatting>
  <conditionalFormatting sqref="BQ24">
    <cfRule type="cellIs" dxfId="6282" priority="4954" operator="lessThan">
      <formula>$C$4</formula>
    </cfRule>
  </conditionalFormatting>
  <conditionalFormatting sqref="BQ25">
    <cfRule type="cellIs" dxfId="6281" priority="4955" operator="lessThan">
      <formula>$C$4</formula>
    </cfRule>
  </conditionalFormatting>
  <conditionalFormatting sqref="BQ25">
    <cfRule type="cellIs" dxfId="6280" priority="4956" operator="lessThan">
      <formula>$C$4</formula>
    </cfRule>
  </conditionalFormatting>
  <conditionalFormatting sqref="BQ26">
    <cfRule type="cellIs" dxfId="6279" priority="4957" operator="lessThan">
      <formula>$C$4</formula>
    </cfRule>
  </conditionalFormatting>
  <conditionalFormatting sqref="BQ26">
    <cfRule type="cellIs" dxfId="6278" priority="4958" operator="lessThan">
      <formula>$C$4</formula>
    </cfRule>
  </conditionalFormatting>
  <conditionalFormatting sqref="BQ27">
    <cfRule type="cellIs" dxfId="6277" priority="4959" operator="lessThan">
      <formula>$C$4</formula>
    </cfRule>
  </conditionalFormatting>
  <conditionalFormatting sqref="BQ27">
    <cfRule type="cellIs" dxfId="6276" priority="4960" operator="lessThan">
      <formula>$C$4</formula>
    </cfRule>
  </conditionalFormatting>
  <conditionalFormatting sqref="BQ28">
    <cfRule type="cellIs" dxfId="6275" priority="4961" operator="lessThan">
      <formula>$C$4</formula>
    </cfRule>
  </conditionalFormatting>
  <conditionalFormatting sqref="BQ28">
    <cfRule type="cellIs" dxfId="6274" priority="4962" operator="lessThan">
      <formula>$C$4</formula>
    </cfRule>
  </conditionalFormatting>
  <conditionalFormatting sqref="BQ29">
    <cfRule type="cellIs" dxfId="6273" priority="4963" operator="lessThan">
      <formula>$C$4</formula>
    </cfRule>
  </conditionalFormatting>
  <conditionalFormatting sqref="BQ29">
    <cfRule type="cellIs" dxfId="6272" priority="4964" operator="lessThan">
      <formula>$C$4</formula>
    </cfRule>
  </conditionalFormatting>
  <conditionalFormatting sqref="BQ30">
    <cfRule type="cellIs" dxfId="6271" priority="4965" operator="lessThan">
      <formula>$C$4</formula>
    </cfRule>
  </conditionalFormatting>
  <conditionalFormatting sqref="BQ30">
    <cfRule type="cellIs" dxfId="6270" priority="4966" operator="lessThan">
      <formula>$C$4</formula>
    </cfRule>
  </conditionalFormatting>
  <conditionalFormatting sqref="BQ31">
    <cfRule type="cellIs" dxfId="6269" priority="4967" operator="lessThan">
      <formula>$C$4</formula>
    </cfRule>
  </conditionalFormatting>
  <conditionalFormatting sqref="BQ31">
    <cfRule type="cellIs" dxfId="6268" priority="4968" operator="lessThan">
      <formula>$C$4</formula>
    </cfRule>
  </conditionalFormatting>
  <conditionalFormatting sqref="BQ32">
    <cfRule type="cellIs" dxfId="6267" priority="4969" operator="lessThan">
      <formula>$C$4</formula>
    </cfRule>
  </conditionalFormatting>
  <conditionalFormatting sqref="BQ32">
    <cfRule type="cellIs" dxfId="6266" priority="4970" operator="lessThan">
      <formula>$C$4</formula>
    </cfRule>
  </conditionalFormatting>
  <conditionalFormatting sqref="BQ33">
    <cfRule type="cellIs" dxfId="6265" priority="4971" operator="lessThan">
      <formula>$C$4</formula>
    </cfRule>
  </conditionalFormatting>
  <conditionalFormatting sqref="BQ33">
    <cfRule type="cellIs" dxfId="6264" priority="4972" operator="lessThan">
      <formula>$C$4</formula>
    </cfRule>
  </conditionalFormatting>
  <conditionalFormatting sqref="BQ34">
    <cfRule type="cellIs" dxfId="6263" priority="4973" operator="lessThan">
      <formula>$C$4</formula>
    </cfRule>
  </conditionalFormatting>
  <conditionalFormatting sqref="BQ34">
    <cfRule type="cellIs" dxfId="6262" priority="4974" operator="lessThan">
      <formula>$C$4</formula>
    </cfRule>
  </conditionalFormatting>
  <conditionalFormatting sqref="BQ35">
    <cfRule type="cellIs" dxfId="6261" priority="4975" operator="lessThan">
      <formula>$C$4</formula>
    </cfRule>
  </conditionalFormatting>
  <conditionalFormatting sqref="BQ35">
    <cfRule type="cellIs" dxfId="6260" priority="4976" operator="lessThan">
      <formula>$C$4</formula>
    </cfRule>
  </conditionalFormatting>
  <conditionalFormatting sqref="BQ36">
    <cfRule type="cellIs" dxfId="6259" priority="4977" operator="lessThan">
      <formula>$C$4</formula>
    </cfRule>
  </conditionalFormatting>
  <conditionalFormatting sqref="BQ36">
    <cfRule type="cellIs" dxfId="6258" priority="4978" operator="lessThan">
      <formula>$C$4</formula>
    </cfRule>
  </conditionalFormatting>
  <conditionalFormatting sqref="BQ37">
    <cfRule type="cellIs" dxfId="6257" priority="4979" operator="lessThan">
      <formula>$C$4</formula>
    </cfRule>
  </conditionalFormatting>
  <conditionalFormatting sqref="BQ37">
    <cfRule type="cellIs" dxfId="6256" priority="4980" operator="lessThan">
      <formula>$C$4</formula>
    </cfRule>
  </conditionalFormatting>
  <conditionalFormatting sqref="BQ38">
    <cfRule type="cellIs" dxfId="6255" priority="4981" operator="lessThan">
      <formula>$C$4</formula>
    </cfRule>
  </conditionalFormatting>
  <conditionalFormatting sqref="BQ38">
    <cfRule type="cellIs" dxfId="6254" priority="4982" operator="lessThan">
      <formula>$C$4</formula>
    </cfRule>
  </conditionalFormatting>
  <conditionalFormatting sqref="BQ39">
    <cfRule type="cellIs" dxfId="6253" priority="4983" operator="lessThan">
      <formula>$C$4</formula>
    </cfRule>
  </conditionalFormatting>
  <conditionalFormatting sqref="BQ39">
    <cfRule type="cellIs" dxfId="6252" priority="4984" operator="lessThan">
      <formula>$C$4</formula>
    </cfRule>
  </conditionalFormatting>
  <conditionalFormatting sqref="BQ40">
    <cfRule type="cellIs" dxfId="6251" priority="4985" operator="lessThan">
      <formula>$C$4</formula>
    </cfRule>
  </conditionalFormatting>
  <conditionalFormatting sqref="BQ40">
    <cfRule type="cellIs" dxfId="6250" priority="4986" operator="lessThan">
      <formula>$C$4</formula>
    </cfRule>
  </conditionalFormatting>
  <conditionalFormatting sqref="BQ41">
    <cfRule type="cellIs" dxfId="6249" priority="4987" operator="lessThan">
      <formula>$C$4</formula>
    </cfRule>
  </conditionalFormatting>
  <conditionalFormatting sqref="BQ41">
    <cfRule type="cellIs" dxfId="6248" priority="4988" operator="lessThan">
      <formula>$C$4</formula>
    </cfRule>
  </conditionalFormatting>
  <conditionalFormatting sqref="BQ42">
    <cfRule type="cellIs" dxfId="6247" priority="4989" operator="lessThan">
      <formula>$C$4</formula>
    </cfRule>
  </conditionalFormatting>
  <conditionalFormatting sqref="BQ42">
    <cfRule type="cellIs" dxfId="6246" priority="4990" operator="lessThan">
      <formula>$C$4</formula>
    </cfRule>
  </conditionalFormatting>
  <conditionalFormatting sqref="BQ43">
    <cfRule type="cellIs" dxfId="6245" priority="4991" operator="lessThan">
      <formula>$C$4</formula>
    </cfRule>
  </conditionalFormatting>
  <conditionalFormatting sqref="BQ43">
    <cfRule type="cellIs" dxfId="6244" priority="4992" operator="lessThan">
      <formula>$C$4</formula>
    </cfRule>
  </conditionalFormatting>
  <conditionalFormatting sqref="BQ44">
    <cfRule type="cellIs" dxfId="6243" priority="4993" operator="lessThan">
      <formula>$C$4</formula>
    </cfRule>
  </conditionalFormatting>
  <conditionalFormatting sqref="BQ44">
    <cfRule type="cellIs" dxfId="6242" priority="4994" operator="lessThan">
      <formula>$C$4</formula>
    </cfRule>
  </conditionalFormatting>
  <conditionalFormatting sqref="BQ45">
    <cfRule type="cellIs" dxfId="6241" priority="4995" operator="lessThan">
      <formula>$C$4</formula>
    </cfRule>
  </conditionalFormatting>
  <conditionalFormatting sqref="BQ45">
    <cfRule type="cellIs" dxfId="6240" priority="4996" operator="lessThan">
      <formula>$C$4</formula>
    </cfRule>
  </conditionalFormatting>
  <conditionalFormatting sqref="BQ46">
    <cfRule type="cellIs" dxfId="6239" priority="4997" operator="lessThan">
      <formula>$C$4</formula>
    </cfRule>
  </conditionalFormatting>
  <conditionalFormatting sqref="BQ46">
    <cfRule type="cellIs" dxfId="6238" priority="4998" operator="lessThan">
      <formula>$C$4</formula>
    </cfRule>
  </conditionalFormatting>
  <conditionalFormatting sqref="BQ47">
    <cfRule type="cellIs" dxfId="6237" priority="4999" operator="lessThan">
      <formula>$C$4</formula>
    </cfRule>
  </conditionalFormatting>
  <conditionalFormatting sqref="BQ47">
    <cfRule type="cellIs" dxfId="6236" priority="5000" operator="lessThan">
      <formula>$C$4</formula>
    </cfRule>
  </conditionalFormatting>
  <conditionalFormatting sqref="BQ48">
    <cfRule type="cellIs" dxfId="6235" priority="5001" operator="lessThan">
      <formula>$C$4</formula>
    </cfRule>
  </conditionalFormatting>
  <conditionalFormatting sqref="BQ48">
    <cfRule type="cellIs" dxfId="6234" priority="5002" operator="lessThan">
      <formula>$C$4</formula>
    </cfRule>
  </conditionalFormatting>
  <conditionalFormatting sqref="BQ49">
    <cfRule type="cellIs" dxfId="6233" priority="5003" operator="lessThan">
      <formula>$C$4</formula>
    </cfRule>
  </conditionalFormatting>
  <conditionalFormatting sqref="BQ49">
    <cfRule type="cellIs" dxfId="6232" priority="5004" operator="lessThan">
      <formula>$C$4</formula>
    </cfRule>
  </conditionalFormatting>
  <conditionalFormatting sqref="BQ50">
    <cfRule type="cellIs" dxfId="6231" priority="5005" operator="lessThan">
      <formula>$C$4</formula>
    </cfRule>
  </conditionalFormatting>
  <conditionalFormatting sqref="BQ50">
    <cfRule type="cellIs" dxfId="6230" priority="5006" operator="lessThan">
      <formula>$C$4</formula>
    </cfRule>
  </conditionalFormatting>
  <conditionalFormatting sqref="BQ51">
    <cfRule type="cellIs" dxfId="6229" priority="5007" operator="lessThan">
      <formula>$C$4</formula>
    </cfRule>
  </conditionalFormatting>
  <conditionalFormatting sqref="BQ51">
    <cfRule type="cellIs" dxfId="6228" priority="5008" operator="lessThan">
      <formula>$C$4</formula>
    </cfRule>
  </conditionalFormatting>
  <conditionalFormatting sqref="BQ52">
    <cfRule type="cellIs" dxfId="6227" priority="5009" operator="lessThan">
      <formula>$C$4</formula>
    </cfRule>
  </conditionalFormatting>
  <conditionalFormatting sqref="BQ52">
    <cfRule type="cellIs" dxfId="6226" priority="5010" operator="lessThan">
      <formula>$C$4</formula>
    </cfRule>
  </conditionalFormatting>
  <conditionalFormatting sqref="BQ53">
    <cfRule type="cellIs" dxfId="6225" priority="5011" operator="lessThan">
      <formula>$C$4</formula>
    </cfRule>
  </conditionalFormatting>
  <conditionalFormatting sqref="BQ53">
    <cfRule type="cellIs" dxfId="6224" priority="5012" operator="lessThan">
      <formula>$C$4</formula>
    </cfRule>
  </conditionalFormatting>
  <conditionalFormatting sqref="BQ54">
    <cfRule type="cellIs" dxfId="6223" priority="5013" operator="lessThan">
      <formula>$C$4</formula>
    </cfRule>
  </conditionalFormatting>
  <conditionalFormatting sqref="BQ54">
    <cfRule type="cellIs" dxfId="6222" priority="5014" operator="lessThan">
      <formula>$C$4</formula>
    </cfRule>
  </conditionalFormatting>
  <conditionalFormatting sqref="BQ55">
    <cfRule type="cellIs" dxfId="6221" priority="5015" operator="lessThan">
      <formula>$C$4</formula>
    </cfRule>
  </conditionalFormatting>
  <conditionalFormatting sqref="BQ55">
    <cfRule type="cellIs" dxfId="6220" priority="5016" operator="lessThan">
      <formula>$C$4</formula>
    </cfRule>
  </conditionalFormatting>
  <conditionalFormatting sqref="BQ56">
    <cfRule type="cellIs" dxfId="6219" priority="5017" operator="lessThan">
      <formula>$C$4</formula>
    </cfRule>
  </conditionalFormatting>
  <conditionalFormatting sqref="BQ56">
    <cfRule type="cellIs" dxfId="6218" priority="5018" operator="lessThan">
      <formula>$C$4</formula>
    </cfRule>
  </conditionalFormatting>
  <conditionalFormatting sqref="BQ57">
    <cfRule type="cellIs" dxfId="6217" priority="5019" operator="lessThan">
      <formula>$C$4</formula>
    </cfRule>
  </conditionalFormatting>
  <conditionalFormatting sqref="BQ57">
    <cfRule type="cellIs" dxfId="6216" priority="5020" operator="lessThan">
      <formula>$C$4</formula>
    </cfRule>
  </conditionalFormatting>
  <conditionalFormatting sqref="BQ58">
    <cfRule type="cellIs" dxfId="6215" priority="5021" operator="lessThan">
      <formula>$C$4</formula>
    </cfRule>
  </conditionalFormatting>
  <conditionalFormatting sqref="BQ58">
    <cfRule type="cellIs" dxfId="6214" priority="5022" operator="lessThan">
      <formula>$C$4</formula>
    </cfRule>
  </conditionalFormatting>
  <conditionalFormatting sqref="BQ59">
    <cfRule type="cellIs" dxfId="6213" priority="5023" operator="lessThan">
      <formula>$C$4</formula>
    </cfRule>
  </conditionalFormatting>
  <conditionalFormatting sqref="BQ59">
    <cfRule type="cellIs" dxfId="6212" priority="5024" operator="lessThan">
      <formula>$C$4</formula>
    </cfRule>
  </conditionalFormatting>
  <conditionalFormatting sqref="BQ60">
    <cfRule type="cellIs" dxfId="6211" priority="5025" operator="lessThan">
      <formula>$C$4</formula>
    </cfRule>
  </conditionalFormatting>
  <conditionalFormatting sqref="BQ60">
    <cfRule type="cellIs" dxfId="6210" priority="5026" operator="lessThan">
      <formula>$C$4</formula>
    </cfRule>
  </conditionalFormatting>
  <conditionalFormatting sqref="CP11">
    <cfRule type="cellIs" dxfId="6209" priority="5027" operator="lessThan">
      <formula>$C$4</formula>
    </cfRule>
  </conditionalFormatting>
  <conditionalFormatting sqref="CP11">
    <cfRule type="cellIs" dxfId="6208" priority="5028" operator="lessThan">
      <formula>$C$4</formula>
    </cfRule>
  </conditionalFormatting>
  <conditionalFormatting sqref="CP12">
    <cfRule type="cellIs" dxfId="6207" priority="5029" operator="lessThan">
      <formula>$C$4</formula>
    </cfRule>
  </conditionalFormatting>
  <conditionalFormatting sqref="CP12">
    <cfRule type="cellIs" dxfId="6206" priority="5030" operator="lessThan">
      <formula>$C$4</formula>
    </cfRule>
  </conditionalFormatting>
  <conditionalFormatting sqref="CP13:CP27">
    <cfRule type="cellIs" dxfId="6205" priority="5031" operator="lessThan">
      <formula>$C$4</formula>
    </cfRule>
  </conditionalFormatting>
  <conditionalFormatting sqref="CP13:CP27">
    <cfRule type="cellIs" dxfId="6204" priority="5032" operator="lessThan">
      <formula>$C$4</formula>
    </cfRule>
  </conditionalFormatting>
  <conditionalFormatting sqref="CP28">
    <cfRule type="cellIs" dxfId="6203" priority="5061" operator="lessThan">
      <formula>$C$4</formula>
    </cfRule>
  </conditionalFormatting>
  <conditionalFormatting sqref="CP28">
    <cfRule type="cellIs" dxfId="6202" priority="5062" operator="lessThan">
      <formula>$C$4</formula>
    </cfRule>
  </conditionalFormatting>
  <conditionalFormatting sqref="CP29:CP34">
    <cfRule type="cellIs" dxfId="6201" priority="5063" operator="lessThan">
      <formula>$C$4</formula>
    </cfRule>
  </conditionalFormatting>
  <conditionalFormatting sqref="CP29:CP34">
    <cfRule type="cellIs" dxfId="6200" priority="5064" operator="lessThan">
      <formula>$C$4</formula>
    </cfRule>
  </conditionalFormatting>
  <conditionalFormatting sqref="CP35">
    <cfRule type="cellIs" dxfId="6199" priority="5075" operator="lessThan">
      <formula>$C$4</formula>
    </cfRule>
  </conditionalFormatting>
  <conditionalFormatting sqref="CP35">
    <cfRule type="cellIs" dxfId="6198" priority="5076" operator="lessThan">
      <formula>$C$4</formula>
    </cfRule>
  </conditionalFormatting>
  <conditionalFormatting sqref="CP36">
    <cfRule type="cellIs" dxfId="6197" priority="5077" operator="lessThan">
      <formula>$C$4</formula>
    </cfRule>
  </conditionalFormatting>
  <conditionalFormatting sqref="CP36">
    <cfRule type="cellIs" dxfId="6196" priority="5078" operator="lessThan">
      <formula>$C$4</formula>
    </cfRule>
  </conditionalFormatting>
  <conditionalFormatting sqref="CP37">
    <cfRule type="cellIs" dxfId="6195" priority="5079" operator="lessThan">
      <formula>$C$4</formula>
    </cfRule>
  </conditionalFormatting>
  <conditionalFormatting sqref="CP37">
    <cfRule type="cellIs" dxfId="6194" priority="5080" operator="lessThan">
      <formula>$C$4</formula>
    </cfRule>
  </conditionalFormatting>
  <conditionalFormatting sqref="CP38:CP41">
    <cfRule type="cellIs" dxfId="6193" priority="5081" operator="lessThan">
      <formula>$C$4</formula>
    </cfRule>
  </conditionalFormatting>
  <conditionalFormatting sqref="CP38:CP41">
    <cfRule type="cellIs" dxfId="6192" priority="5082" operator="lessThan">
      <formula>$C$4</formula>
    </cfRule>
  </conditionalFormatting>
  <conditionalFormatting sqref="CP42">
    <cfRule type="cellIs" dxfId="6191" priority="5089" operator="lessThan">
      <formula>$C$4</formula>
    </cfRule>
  </conditionalFormatting>
  <conditionalFormatting sqref="CP42">
    <cfRule type="cellIs" dxfId="6190" priority="5090" operator="lessThan">
      <formula>$C$4</formula>
    </cfRule>
  </conditionalFormatting>
  <conditionalFormatting sqref="CP43">
    <cfRule type="cellIs" dxfId="6189" priority="5091" operator="lessThan">
      <formula>$C$4</formula>
    </cfRule>
  </conditionalFormatting>
  <conditionalFormatting sqref="CP43">
    <cfRule type="cellIs" dxfId="6188" priority="5092" operator="lessThan">
      <formula>$C$4</formula>
    </cfRule>
  </conditionalFormatting>
  <conditionalFormatting sqref="CP44">
    <cfRule type="cellIs" dxfId="6187" priority="5093" operator="lessThan">
      <formula>$C$4</formula>
    </cfRule>
  </conditionalFormatting>
  <conditionalFormatting sqref="CP44">
    <cfRule type="cellIs" dxfId="6186" priority="5094" operator="lessThan">
      <formula>$C$4</formula>
    </cfRule>
  </conditionalFormatting>
  <conditionalFormatting sqref="CP45">
    <cfRule type="cellIs" dxfId="6185" priority="5095" operator="lessThan">
      <formula>$C$4</formula>
    </cfRule>
  </conditionalFormatting>
  <conditionalFormatting sqref="CP45">
    <cfRule type="cellIs" dxfId="6184" priority="5096" operator="lessThan">
      <formula>$C$4</formula>
    </cfRule>
  </conditionalFormatting>
  <conditionalFormatting sqref="CP46">
    <cfRule type="cellIs" dxfId="6183" priority="5097" operator="lessThan">
      <formula>$C$4</formula>
    </cfRule>
  </conditionalFormatting>
  <conditionalFormatting sqref="CP46">
    <cfRule type="cellIs" dxfId="6182" priority="5098" operator="lessThan">
      <formula>$C$4</formula>
    </cfRule>
  </conditionalFormatting>
  <conditionalFormatting sqref="CP47">
    <cfRule type="cellIs" dxfId="6181" priority="5099" operator="lessThan">
      <formula>$C$4</formula>
    </cfRule>
  </conditionalFormatting>
  <conditionalFormatting sqref="CP47">
    <cfRule type="cellIs" dxfId="6180" priority="5100" operator="lessThan">
      <formula>$C$4</formula>
    </cfRule>
  </conditionalFormatting>
  <conditionalFormatting sqref="CP48">
    <cfRule type="cellIs" dxfId="6179" priority="5101" operator="lessThan">
      <formula>$C$4</formula>
    </cfRule>
  </conditionalFormatting>
  <conditionalFormatting sqref="CP48">
    <cfRule type="cellIs" dxfId="6178" priority="5102" operator="lessThan">
      <formula>$C$4</formula>
    </cfRule>
  </conditionalFormatting>
  <conditionalFormatting sqref="CP49">
    <cfRule type="cellIs" dxfId="6177" priority="5103" operator="lessThan">
      <formula>$C$4</formula>
    </cfRule>
  </conditionalFormatting>
  <conditionalFormatting sqref="CP49">
    <cfRule type="cellIs" dxfId="6176" priority="5104" operator="lessThan">
      <formula>$C$4</formula>
    </cfRule>
  </conditionalFormatting>
  <conditionalFormatting sqref="CP50">
    <cfRule type="cellIs" dxfId="6175" priority="5105" operator="lessThan">
      <formula>$C$4</formula>
    </cfRule>
  </conditionalFormatting>
  <conditionalFormatting sqref="CP50">
    <cfRule type="cellIs" dxfId="6174" priority="5106" operator="lessThan">
      <formula>$C$4</formula>
    </cfRule>
  </conditionalFormatting>
  <conditionalFormatting sqref="CP51">
    <cfRule type="cellIs" dxfId="6173" priority="5107" operator="lessThan">
      <formula>$C$4</formula>
    </cfRule>
  </conditionalFormatting>
  <conditionalFormatting sqref="CP51">
    <cfRule type="cellIs" dxfId="6172" priority="5108" operator="lessThan">
      <formula>$C$4</formula>
    </cfRule>
  </conditionalFormatting>
  <conditionalFormatting sqref="CP52">
    <cfRule type="cellIs" dxfId="6171" priority="5109" operator="lessThan">
      <formula>$C$4</formula>
    </cfRule>
  </conditionalFormatting>
  <conditionalFormatting sqref="CP52">
    <cfRule type="cellIs" dxfId="6170" priority="5110" operator="lessThan">
      <formula>$C$4</formula>
    </cfRule>
  </conditionalFormatting>
  <conditionalFormatting sqref="CP53">
    <cfRule type="cellIs" dxfId="6169" priority="5111" operator="lessThan">
      <formula>$C$4</formula>
    </cfRule>
  </conditionalFormatting>
  <conditionalFormatting sqref="CP53">
    <cfRule type="cellIs" dxfId="6168" priority="5112" operator="lessThan">
      <formula>$C$4</formula>
    </cfRule>
  </conditionalFormatting>
  <conditionalFormatting sqref="CP54">
    <cfRule type="cellIs" dxfId="6167" priority="5113" operator="lessThan">
      <formula>$C$4</formula>
    </cfRule>
  </conditionalFormatting>
  <conditionalFormatting sqref="CP54">
    <cfRule type="cellIs" dxfId="6166" priority="5114" operator="lessThan">
      <formula>$C$4</formula>
    </cfRule>
  </conditionalFormatting>
  <conditionalFormatting sqref="CP55">
    <cfRule type="cellIs" dxfId="6165" priority="5115" operator="lessThan">
      <formula>$C$4</formula>
    </cfRule>
  </conditionalFormatting>
  <conditionalFormatting sqref="CP55">
    <cfRule type="cellIs" dxfId="6164" priority="5116" operator="lessThan">
      <formula>$C$4</formula>
    </cfRule>
  </conditionalFormatting>
  <conditionalFormatting sqref="CP56">
    <cfRule type="cellIs" dxfId="6163" priority="5117" operator="lessThan">
      <formula>$C$4</formula>
    </cfRule>
  </conditionalFormatting>
  <conditionalFormatting sqref="CP56">
    <cfRule type="cellIs" dxfId="6162" priority="5118" operator="lessThan">
      <formula>$C$4</formula>
    </cfRule>
  </conditionalFormatting>
  <conditionalFormatting sqref="CP57">
    <cfRule type="cellIs" dxfId="6161" priority="5119" operator="lessThan">
      <formula>$C$4</formula>
    </cfRule>
  </conditionalFormatting>
  <conditionalFormatting sqref="CP57">
    <cfRule type="cellIs" dxfId="6160" priority="5120" operator="lessThan">
      <formula>$C$4</formula>
    </cfRule>
  </conditionalFormatting>
  <conditionalFormatting sqref="CP58">
    <cfRule type="cellIs" dxfId="6159" priority="5121" operator="lessThan">
      <formula>$C$4</formula>
    </cfRule>
  </conditionalFormatting>
  <conditionalFormatting sqref="CP58">
    <cfRule type="cellIs" dxfId="6158" priority="5122" operator="lessThan">
      <formula>$C$4</formula>
    </cfRule>
  </conditionalFormatting>
  <conditionalFormatting sqref="CP59">
    <cfRule type="cellIs" dxfId="6157" priority="5123" operator="lessThan">
      <formula>$C$4</formula>
    </cfRule>
  </conditionalFormatting>
  <conditionalFormatting sqref="CP59">
    <cfRule type="cellIs" dxfId="6156" priority="5124" operator="lessThan">
      <formula>$C$4</formula>
    </cfRule>
  </conditionalFormatting>
  <conditionalFormatting sqref="CP60">
    <cfRule type="cellIs" dxfId="6155" priority="5125" operator="lessThan">
      <formula>$C$4</formula>
    </cfRule>
  </conditionalFormatting>
  <conditionalFormatting sqref="CP60">
    <cfRule type="cellIs" dxfId="6154" priority="5126" operator="lessThan">
      <formula>$C$4</formula>
    </cfRule>
  </conditionalFormatting>
  <conditionalFormatting sqref="CS11">
    <cfRule type="cellIs" dxfId="6153" priority="5127" operator="lessThan">
      <formula>$C$4</formula>
    </cfRule>
  </conditionalFormatting>
  <conditionalFormatting sqref="CS11">
    <cfRule type="cellIs" dxfId="6152" priority="5128" operator="lessThan">
      <formula>$C$4</formula>
    </cfRule>
  </conditionalFormatting>
  <conditionalFormatting sqref="CS12">
    <cfRule type="cellIs" dxfId="6151" priority="5129" operator="lessThan">
      <formula>$C$4</formula>
    </cfRule>
  </conditionalFormatting>
  <conditionalFormatting sqref="CS12">
    <cfRule type="cellIs" dxfId="6150" priority="5130" operator="lessThan">
      <formula>$C$4</formula>
    </cfRule>
  </conditionalFormatting>
  <conditionalFormatting sqref="CS13:CS19">
    <cfRule type="cellIs" dxfId="6149" priority="5131" operator="lessThan">
      <formula>$C$4</formula>
    </cfRule>
  </conditionalFormatting>
  <conditionalFormatting sqref="CS13:CS19">
    <cfRule type="cellIs" dxfId="6148" priority="5132" operator="lessThan">
      <formula>$C$4</formula>
    </cfRule>
  </conditionalFormatting>
  <conditionalFormatting sqref="CS20">
    <cfRule type="cellIs" dxfId="6147" priority="5145" operator="lessThan">
      <formula>$C$4</formula>
    </cfRule>
  </conditionalFormatting>
  <conditionalFormatting sqref="CS20">
    <cfRule type="cellIs" dxfId="6146" priority="5146" operator="lessThan">
      <formula>$C$4</formula>
    </cfRule>
  </conditionalFormatting>
  <conditionalFormatting sqref="CS21:CS33">
    <cfRule type="cellIs" dxfId="6145" priority="5147" operator="lessThan">
      <formula>$C$4</formula>
    </cfRule>
  </conditionalFormatting>
  <conditionalFormatting sqref="CS21:CS33">
    <cfRule type="cellIs" dxfId="6144" priority="5148" operator="lessThan">
      <formula>$C$4</formula>
    </cfRule>
  </conditionalFormatting>
  <conditionalFormatting sqref="CS34">
    <cfRule type="cellIs" dxfId="6143" priority="5173" operator="lessThan">
      <formula>$C$4</formula>
    </cfRule>
  </conditionalFormatting>
  <conditionalFormatting sqref="CS34">
    <cfRule type="cellIs" dxfId="6142" priority="5174" operator="lessThan">
      <formula>$C$4</formula>
    </cfRule>
  </conditionalFormatting>
  <conditionalFormatting sqref="CS35:CS44">
    <cfRule type="cellIs" dxfId="6141" priority="5175" operator="lessThan">
      <formula>$C$4</formula>
    </cfRule>
  </conditionalFormatting>
  <conditionalFormatting sqref="CS35:CS44">
    <cfRule type="cellIs" dxfId="6140" priority="5176" operator="lessThan">
      <formula>$C$4</formula>
    </cfRule>
  </conditionalFormatting>
  <conditionalFormatting sqref="CS45">
    <cfRule type="cellIs" dxfId="6139" priority="5195" operator="lessThan">
      <formula>$C$4</formula>
    </cfRule>
  </conditionalFormatting>
  <conditionalFormatting sqref="CS45">
    <cfRule type="cellIs" dxfId="6138" priority="5196" operator="lessThan">
      <formula>$C$4</formula>
    </cfRule>
  </conditionalFormatting>
  <conditionalFormatting sqref="CS46">
    <cfRule type="cellIs" dxfId="6137" priority="5197" operator="lessThan">
      <formula>$C$4</formula>
    </cfRule>
  </conditionalFormatting>
  <conditionalFormatting sqref="CS46">
    <cfRule type="cellIs" dxfId="6136" priority="5198" operator="lessThan">
      <formula>$C$4</formula>
    </cfRule>
  </conditionalFormatting>
  <conditionalFormatting sqref="CS47">
    <cfRule type="cellIs" dxfId="6135" priority="5199" operator="lessThan">
      <formula>$C$4</formula>
    </cfRule>
  </conditionalFormatting>
  <conditionalFormatting sqref="CS47">
    <cfRule type="cellIs" dxfId="6134" priority="5200" operator="lessThan">
      <formula>$C$4</formula>
    </cfRule>
  </conditionalFormatting>
  <conditionalFormatting sqref="CS48">
    <cfRule type="cellIs" dxfId="6133" priority="5201" operator="lessThan">
      <formula>$C$4</formula>
    </cfRule>
  </conditionalFormatting>
  <conditionalFormatting sqref="CS48">
    <cfRule type="cellIs" dxfId="6132" priority="5202" operator="lessThan">
      <formula>$C$4</formula>
    </cfRule>
  </conditionalFormatting>
  <conditionalFormatting sqref="CS49">
    <cfRule type="cellIs" dxfId="6131" priority="5203" operator="lessThan">
      <formula>$C$4</formula>
    </cfRule>
  </conditionalFormatting>
  <conditionalFormatting sqref="CS49">
    <cfRule type="cellIs" dxfId="6130" priority="5204" operator="lessThan">
      <formula>$C$4</formula>
    </cfRule>
  </conditionalFormatting>
  <conditionalFormatting sqref="CS50">
    <cfRule type="cellIs" dxfId="6129" priority="5205" operator="lessThan">
      <formula>$C$4</formula>
    </cfRule>
  </conditionalFormatting>
  <conditionalFormatting sqref="CS50">
    <cfRule type="cellIs" dxfId="6128" priority="5206" operator="lessThan">
      <formula>$C$4</formula>
    </cfRule>
  </conditionalFormatting>
  <conditionalFormatting sqref="CS51">
    <cfRule type="cellIs" dxfId="6127" priority="5207" operator="lessThan">
      <formula>$C$4</formula>
    </cfRule>
  </conditionalFormatting>
  <conditionalFormatting sqref="CS51">
    <cfRule type="cellIs" dxfId="6126" priority="5208" operator="lessThan">
      <formula>$C$4</formula>
    </cfRule>
  </conditionalFormatting>
  <conditionalFormatting sqref="CS52">
    <cfRule type="cellIs" dxfId="6125" priority="5209" operator="lessThan">
      <formula>$C$4</formula>
    </cfRule>
  </conditionalFormatting>
  <conditionalFormatting sqref="CS52">
    <cfRule type="cellIs" dxfId="6124" priority="5210" operator="lessThan">
      <formula>$C$4</formula>
    </cfRule>
  </conditionalFormatting>
  <conditionalFormatting sqref="CS53">
    <cfRule type="cellIs" dxfId="6123" priority="5211" operator="lessThan">
      <formula>$C$4</formula>
    </cfRule>
  </conditionalFormatting>
  <conditionalFormatting sqref="CS53">
    <cfRule type="cellIs" dxfId="6122" priority="5212" operator="lessThan">
      <formula>$C$4</formula>
    </cfRule>
  </conditionalFormatting>
  <conditionalFormatting sqref="CS54">
    <cfRule type="cellIs" dxfId="6121" priority="5213" operator="lessThan">
      <formula>$C$4</formula>
    </cfRule>
  </conditionalFormatting>
  <conditionalFormatting sqref="CS54">
    <cfRule type="cellIs" dxfId="6120" priority="5214" operator="lessThan">
      <formula>$C$4</formula>
    </cfRule>
  </conditionalFormatting>
  <conditionalFormatting sqref="CS55">
    <cfRule type="cellIs" dxfId="6119" priority="5215" operator="lessThan">
      <formula>$C$4</formula>
    </cfRule>
  </conditionalFormatting>
  <conditionalFormatting sqref="CS55">
    <cfRule type="cellIs" dxfId="6118" priority="5216" operator="lessThan">
      <formula>$C$4</formula>
    </cfRule>
  </conditionalFormatting>
  <conditionalFormatting sqref="CS56">
    <cfRule type="cellIs" dxfId="6117" priority="5217" operator="lessThan">
      <formula>$C$4</formula>
    </cfRule>
  </conditionalFormatting>
  <conditionalFormatting sqref="CS56">
    <cfRule type="cellIs" dxfId="6116" priority="5218" operator="lessThan">
      <formula>$C$4</formula>
    </cfRule>
  </conditionalFormatting>
  <conditionalFormatting sqref="CS57">
    <cfRule type="cellIs" dxfId="6115" priority="5219" operator="lessThan">
      <formula>$C$4</formula>
    </cfRule>
  </conditionalFormatting>
  <conditionalFormatting sqref="CS57">
    <cfRule type="cellIs" dxfId="6114" priority="5220" operator="lessThan">
      <formula>$C$4</formula>
    </cfRule>
  </conditionalFormatting>
  <conditionalFormatting sqref="CS58">
    <cfRule type="cellIs" dxfId="6113" priority="5221" operator="lessThan">
      <formula>$C$4</formula>
    </cfRule>
  </conditionalFormatting>
  <conditionalFormatting sqref="CS58">
    <cfRule type="cellIs" dxfId="6112" priority="5222" operator="lessThan">
      <formula>$C$4</formula>
    </cfRule>
  </conditionalFormatting>
  <conditionalFormatting sqref="CS59">
    <cfRule type="cellIs" dxfId="6111" priority="5223" operator="lessThan">
      <formula>$C$4</formula>
    </cfRule>
  </conditionalFormatting>
  <conditionalFormatting sqref="CS59">
    <cfRule type="cellIs" dxfId="6110" priority="5224" operator="lessThan">
      <formula>$C$4</formula>
    </cfRule>
  </conditionalFormatting>
  <conditionalFormatting sqref="CS60">
    <cfRule type="cellIs" dxfId="6109" priority="5225" operator="lessThan">
      <formula>$C$4</formula>
    </cfRule>
  </conditionalFormatting>
  <conditionalFormatting sqref="CS60">
    <cfRule type="cellIs" dxfId="6108" priority="5226" operator="lessThan">
      <formula>$C$4</formula>
    </cfRule>
  </conditionalFormatting>
  <conditionalFormatting sqref="CH11">
    <cfRule type="cellIs" dxfId="6107" priority="5227" operator="lessThan">
      <formula>$C$4</formula>
    </cfRule>
  </conditionalFormatting>
  <conditionalFormatting sqref="CH11">
    <cfRule type="cellIs" dxfId="6106" priority="5228" operator="lessThan">
      <formula>$C$4</formula>
    </cfRule>
  </conditionalFormatting>
  <conditionalFormatting sqref="CH12">
    <cfRule type="cellIs" dxfId="6105" priority="5229" operator="lessThan">
      <formula>$C$4</formula>
    </cfRule>
  </conditionalFormatting>
  <conditionalFormatting sqref="CH12">
    <cfRule type="cellIs" dxfId="6104" priority="5230" operator="lessThan">
      <formula>$C$4</formula>
    </cfRule>
  </conditionalFormatting>
  <conditionalFormatting sqref="CH13">
    <cfRule type="cellIs" dxfId="6103" priority="5231" operator="lessThan">
      <formula>$C$4</formula>
    </cfRule>
  </conditionalFormatting>
  <conditionalFormatting sqref="CH13">
    <cfRule type="cellIs" dxfId="6102" priority="5232" operator="lessThan">
      <formula>$C$4</formula>
    </cfRule>
  </conditionalFormatting>
  <conditionalFormatting sqref="CH14">
    <cfRule type="cellIs" dxfId="6101" priority="5233" operator="lessThan">
      <formula>$C$4</formula>
    </cfRule>
  </conditionalFormatting>
  <conditionalFormatting sqref="CH14">
    <cfRule type="cellIs" dxfId="6100" priority="5234" operator="lessThan">
      <formula>$C$4</formula>
    </cfRule>
  </conditionalFormatting>
  <conditionalFormatting sqref="CH15">
    <cfRule type="cellIs" dxfId="6099" priority="5235" operator="lessThan">
      <formula>$C$4</formula>
    </cfRule>
  </conditionalFormatting>
  <conditionalFormatting sqref="CH15">
    <cfRule type="cellIs" dxfId="6098" priority="5236" operator="lessThan">
      <formula>$C$4</formula>
    </cfRule>
  </conditionalFormatting>
  <conditionalFormatting sqref="CH16">
    <cfRule type="cellIs" dxfId="6097" priority="5237" operator="lessThan">
      <formula>$C$4</formula>
    </cfRule>
  </conditionalFormatting>
  <conditionalFormatting sqref="CH16">
    <cfRule type="cellIs" dxfId="6096" priority="5238" operator="lessThan">
      <formula>$C$4</formula>
    </cfRule>
  </conditionalFormatting>
  <conditionalFormatting sqref="CH17">
    <cfRule type="cellIs" dxfId="6095" priority="5239" operator="lessThan">
      <formula>$C$4</formula>
    </cfRule>
  </conditionalFormatting>
  <conditionalFormatting sqref="CH17">
    <cfRule type="cellIs" dxfId="6094" priority="5240" operator="lessThan">
      <formula>$C$4</formula>
    </cfRule>
  </conditionalFormatting>
  <conditionalFormatting sqref="CH18">
    <cfRule type="cellIs" dxfId="6093" priority="5241" operator="lessThan">
      <formula>$C$4</formula>
    </cfRule>
  </conditionalFormatting>
  <conditionalFormatting sqref="CH18">
    <cfRule type="cellIs" dxfId="6092" priority="5242" operator="lessThan">
      <formula>$C$4</formula>
    </cfRule>
  </conditionalFormatting>
  <conditionalFormatting sqref="CH19">
    <cfRule type="cellIs" dxfId="6091" priority="5243" operator="lessThan">
      <formula>$C$4</formula>
    </cfRule>
  </conditionalFormatting>
  <conditionalFormatting sqref="CH19">
    <cfRule type="cellIs" dxfId="6090" priority="5244" operator="lessThan">
      <formula>$C$4</formula>
    </cfRule>
  </conditionalFormatting>
  <conditionalFormatting sqref="CH20">
    <cfRule type="cellIs" dxfId="6089" priority="5245" operator="lessThan">
      <formula>$C$4</formula>
    </cfRule>
  </conditionalFormatting>
  <conditionalFormatting sqref="CH20">
    <cfRule type="cellIs" dxfId="6088" priority="5246" operator="lessThan">
      <formula>$C$4</formula>
    </cfRule>
  </conditionalFormatting>
  <conditionalFormatting sqref="CH21">
    <cfRule type="cellIs" dxfId="6087" priority="5247" operator="lessThan">
      <formula>$C$4</formula>
    </cfRule>
  </conditionalFormatting>
  <conditionalFormatting sqref="CH21">
    <cfRule type="cellIs" dxfId="6086" priority="5248" operator="lessThan">
      <formula>$C$4</formula>
    </cfRule>
  </conditionalFormatting>
  <conditionalFormatting sqref="CH22">
    <cfRule type="cellIs" dxfId="6085" priority="5249" operator="lessThan">
      <formula>$C$4</formula>
    </cfRule>
  </conditionalFormatting>
  <conditionalFormatting sqref="CH22">
    <cfRule type="cellIs" dxfId="6084" priority="5250" operator="lessThan">
      <formula>$C$4</formula>
    </cfRule>
  </conditionalFormatting>
  <conditionalFormatting sqref="CH23">
    <cfRule type="cellIs" dxfId="6083" priority="5251" operator="lessThan">
      <formula>$C$4</formula>
    </cfRule>
  </conditionalFormatting>
  <conditionalFormatting sqref="CH23">
    <cfRule type="cellIs" dxfId="6082" priority="5252" operator="lessThan">
      <formula>$C$4</formula>
    </cfRule>
  </conditionalFormatting>
  <conditionalFormatting sqref="CH24">
    <cfRule type="cellIs" dxfId="6081" priority="5253" operator="lessThan">
      <formula>$C$4</formula>
    </cfRule>
  </conditionalFormatting>
  <conditionalFormatting sqref="CH24">
    <cfRule type="cellIs" dxfId="6080" priority="5254" operator="lessThan">
      <formula>$C$4</formula>
    </cfRule>
  </conditionalFormatting>
  <conditionalFormatting sqref="CH25">
    <cfRule type="cellIs" dxfId="6079" priority="5255" operator="lessThan">
      <formula>$C$4</formula>
    </cfRule>
  </conditionalFormatting>
  <conditionalFormatting sqref="CH25">
    <cfRule type="cellIs" dxfId="6078" priority="5256" operator="lessThan">
      <formula>$C$4</formula>
    </cfRule>
  </conditionalFormatting>
  <conditionalFormatting sqref="CH26">
    <cfRule type="cellIs" dxfId="6077" priority="5257" operator="lessThan">
      <formula>$C$4</formula>
    </cfRule>
  </conditionalFormatting>
  <conditionalFormatting sqref="CH26">
    <cfRule type="cellIs" dxfId="6076" priority="5258" operator="lessThan">
      <formula>$C$4</formula>
    </cfRule>
  </conditionalFormatting>
  <conditionalFormatting sqref="CH27">
    <cfRule type="cellIs" dxfId="6075" priority="5259" operator="lessThan">
      <formula>$C$4</formula>
    </cfRule>
  </conditionalFormatting>
  <conditionalFormatting sqref="CH27">
    <cfRule type="cellIs" dxfId="6074" priority="5260" operator="lessThan">
      <formula>$C$4</formula>
    </cfRule>
  </conditionalFormatting>
  <conditionalFormatting sqref="CH28">
    <cfRule type="cellIs" dxfId="6073" priority="5261" operator="lessThan">
      <formula>$C$4</formula>
    </cfRule>
  </conditionalFormatting>
  <conditionalFormatting sqref="CH28">
    <cfRule type="cellIs" dxfId="6072" priority="5262" operator="lessThan">
      <formula>$C$4</formula>
    </cfRule>
  </conditionalFormatting>
  <conditionalFormatting sqref="CH29">
    <cfRule type="cellIs" dxfId="6071" priority="5263" operator="lessThan">
      <formula>$C$4</formula>
    </cfRule>
  </conditionalFormatting>
  <conditionalFormatting sqref="CH29">
    <cfRule type="cellIs" dxfId="6070" priority="5264" operator="lessThan">
      <formula>$C$4</formula>
    </cfRule>
  </conditionalFormatting>
  <conditionalFormatting sqref="CH30">
    <cfRule type="cellIs" dxfId="6069" priority="5265" operator="lessThan">
      <formula>$C$4</formula>
    </cfRule>
  </conditionalFormatting>
  <conditionalFormatting sqref="CH30">
    <cfRule type="cellIs" dxfId="6068" priority="5266" operator="lessThan">
      <formula>$C$4</formula>
    </cfRule>
  </conditionalFormatting>
  <conditionalFormatting sqref="CH31">
    <cfRule type="cellIs" dxfId="6067" priority="5267" operator="lessThan">
      <formula>$C$4</formula>
    </cfRule>
  </conditionalFormatting>
  <conditionalFormatting sqref="CH31">
    <cfRule type="cellIs" dxfId="6066" priority="5268" operator="lessThan">
      <formula>$C$4</formula>
    </cfRule>
  </conditionalFormatting>
  <conditionalFormatting sqref="CH32">
    <cfRule type="cellIs" dxfId="6065" priority="5269" operator="lessThan">
      <formula>$C$4</formula>
    </cfRule>
  </conditionalFormatting>
  <conditionalFormatting sqref="CH32">
    <cfRule type="cellIs" dxfId="6064" priority="5270" operator="lessThan">
      <formula>$C$4</formula>
    </cfRule>
  </conditionalFormatting>
  <conditionalFormatting sqref="CH33">
    <cfRule type="cellIs" dxfId="6063" priority="5271" operator="lessThan">
      <formula>$C$4</formula>
    </cfRule>
  </conditionalFormatting>
  <conditionalFormatting sqref="CH33">
    <cfRule type="cellIs" dxfId="6062" priority="5272" operator="lessThan">
      <formula>$C$4</formula>
    </cfRule>
  </conditionalFormatting>
  <conditionalFormatting sqref="CH34">
    <cfRule type="cellIs" dxfId="6061" priority="5273" operator="lessThan">
      <formula>$C$4</formula>
    </cfRule>
  </conditionalFormatting>
  <conditionalFormatting sqref="CH34">
    <cfRule type="cellIs" dxfId="6060" priority="5274" operator="lessThan">
      <formula>$C$4</formula>
    </cfRule>
  </conditionalFormatting>
  <conditionalFormatting sqref="CH35">
    <cfRule type="cellIs" dxfId="6059" priority="5275" operator="lessThan">
      <formula>$C$4</formula>
    </cfRule>
  </conditionalFormatting>
  <conditionalFormatting sqref="CH35">
    <cfRule type="cellIs" dxfId="6058" priority="5276" operator="lessThan">
      <formula>$C$4</formula>
    </cfRule>
  </conditionalFormatting>
  <conditionalFormatting sqref="CH36">
    <cfRule type="cellIs" dxfId="6057" priority="5277" operator="lessThan">
      <formula>$C$4</formula>
    </cfRule>
  </conditionalFormatting>
  <conditionalFormatting sqref="CH36">
    <cfRule type="cellIs" dxfId="6056" priority="5278" operator="lessThan">
      <formula>$C$4</formula>
    </cfRule>
  </conditionalFormatting>
  <conditionalFormatting sqref="CH37">
    <cfRule type="cellIs" dxfId="6055" priority="5279" operator="lessThan">
      <formula>$C$4</formula>
    </cfRule>
  </conditionalFormatting>
  <conditionalFormatting sqref="CH37">
    <cfRule type="cellIs" dxfId="6054" priority="5280" operator="lessThan">
      <formula>$C$4</formula>
    </cfRule>
  </conditionalFormatting>
  <conditionalFormatting sqref="CH38">
    <cfRule type="cellIs" dxfId="6053" priority="5281" operator="lessThan">
      <formula>$C$4</formula>
    </cfRule>
  </conditionalFormatting>
  <conditionalFormatting sqref="CH38">
    <cfRule type="cellIs" dxfId="6052" priority="5282" operator="lessThan">
      <formula>$C$4</formula>
    </cfRule>
  </conditionalFormatting>
  <conditionalFormatting sqref="CH39">
    <cfRule type="cellIs" dxfId="6051" priority="5283" operator="lessThan">
      <formula>$C$4</formula>
    </cfRule>
  </conditionalFormatting>
  <conditionalFormatting sqref="CH39">
    <cfRule type="cellIs" dxfId="6050" priority="5284" operator="lessThan">
      <formula>$C$4</formula>
    </cfRule>
  </conditionalFormatting>
  <conditionalFormatting sqref="CH40">
    <cfRule type="cellIs" dxfId="6049" priority="5285" operator="lessThan">
      <formula>$C$4</formula>
    </cfRule>
  </conditionalFormatting>
  <conditionalFormatting sqref="CH40">
    <cfRule type="cellIs" dxfId="6048" priority="5286" operator="lessThan">
      <formula>$C$4</formula>
    </cfRule>
  </conditionalFormatting>
  <conditionalFormatting sqref="CH41">
    <cfRule type="cellIs" dxfId="6047" priority="5287" operator="lessThan">
      <formula>$C$4</formula>
    </cfRule>
  </conditionalFormatting>
  <conditionalFormatting sqref="CH41">
    <cfRule type="cellIs" dxfId="6046" priority="5288" operator="lessThan">
      <formula>$C$4</formula>
    </cfRule>
  </conditionalFormatting>
  <conditionalFormatting sqref="CH42">
    <cfRule type="cellIs" dxfId="6045" priority="5289" operator="lessThan">
      <formula>$C$4</formula>
    </cfRule>
  </conditionalFormatting>
  <conditionalFormatting sqref="CH42">
    <cfRule type="cellIs" dxfId="6044" priority="5290" operator="lessThan">
      <formula>$C$4</formula>
    </cfRule>
  </conditionalFormatting>
  <conditionalFormatting sqref="CH43">
    <cfRule type="cellIs" dxfId="6043" priority="5291" operator="lessThan">
      <formula>$C$4</formula>
    </cfRule>
  </conditionalFormatting>
  <conditionalFormatting sqref="CH43">
    <cfRule type="cellIs" dxfId="6042" priority="5292" operator="lessThan">
      <formula>$C$4</formula>
    </cfRule>
  </conditionalFormatting>
  <conditionalFormatting sqref="CH44">
    <cfRule type="cellIs" dxfId="6041" priority="5293" operator="lessThan">
      <formula>$C$4</formula>
    </cfRule>
  </conditionalFormatting>
  <conditionalFormatting sqref="CH44">
    <cfRule type="cellIs" dxfId="6040" priority="5294" operator="lessThan">
      <formula>$C$4</formula>
    </cfRule>
  </conditionalFormatting>
  <conditionalFormatting sqref="CH45">
    <cfRule type="cellIs" dxfId="6039" priority="5295" operator="lessThan">
      <formula>$C$4</formula>
    </cfRule>
  </conditionalFormatting>
  <conditionalFormatting sqref="CH45">
    <cfRule type="cellIs" dxfId="6038" priority="5296" operator="lessThan">
      <formula>$C$4</formula>
    </cfRule>
  </conditionalFormatting>
  <conditionalFormatting sqref="CH46">
    <cfRule type="cellIs" dxfId="6037" priority="5297" operator="lessThan">
      <formula>$C$4</formula>
    </cfRule>
  </conditionalFormatting>
  <conditionalFormatting sqref="CH46">
    <cfRule type="cellIs" dxfId="6036" priority="5298" operator="lessThan">
      <formula>$C$4</formula>
    </cfRule>
  </conditionalFormatting>
  <conditionalFormatting sqref="CH47">
    <cfRule type="cellIs" dxfId="6035" priority="5299" operator="lessThan">
      <formula>$C$4</formula>
    </cfRule>
  </conditionalFormatting>
  <conditionalFormatting sqref="CH47">
    <cfRule type="cellIs" dxfId="6034" priority="5300" operator="lessThan">
      <formula>$C$4</formula>
    </cfRule>
  </conditionalFormatting>
  <conditionalFormatting sqref="CH48">
    <cfRule type="cellIs" dxfId="6033" priority="5301" operator="lessThan">
      <formula>$C$4</formula>
    </cfRule>
  </conditionalFormatting>
  <conditionalFormatting sqref="CH48">
    <cfRule type="cellIs" dxfId="6032" priority="5302" operator="lessThan">
      <formula>$C$4</formula>
    </cfRule>
  </conditionalFormatting>
  <conditionalFormatting sqref="CH49">
    <cfRule type="cellIs" dxfId="6031" priority="5303" operator="lessThan">
      <formula>$C$4</formula>
    </cfRule>
  </conditionalFormatting>
  <conditionalFormatting sqref="CH49">
    <cfRule type="cellIs" dxfId="6030" priority="5304" operator="lessThan">
      <formula>$C$4</formula>
    </cfRule>
  </conditionalFormatting>
  <conditionalFormatting sqref="CH50">
    <cfRule type="cellIs" dxfId="6029" priority="5305" operator="lessThan">
      <formula>$C$4</formula>
    </cfRule>
  </conditionalFormatting>
  <conditionalFormatting sqref="CH50">
    <cfRule type="cellIs" dxfId="6028" priority="5306" operator="lessThan">
      <formula>$C$4</formula>
    </cfRule>
  </conditionalFormatting>
  <conditionalFormatting sqref="CH51">
    <cfRule type="cellIs" dxfId="6027" priority="5307" operator="lessThan">
      <formula>$C$4</formula>
    </cfRule>
  </conditionalFormatting>
  <conditionalFormatting sqref="CH51">
    <cfRule type="cellIs" dxfId="6026" priority="5308" operator="lessThan">
      <formula>$C$4</formula>
    </cfRule>
  </conditionalFormatting>
  <conditionalFormatting sqref="CH52">
    <cfRule type="cellIs" dxfId="6025" priority="5309" operator="lessThan">
      <formula>$C$4</formula>
    </cfRule>
  </conditionalFormatting>
  <conditionalFormatting sqref="CH52">
    <cfRule type="cellIs" dxfId="6024" priority="5310" operator="lessThan">
      <formula>$C$4</formula>
    </cfRule>
  </conditionalFormatting>
  <conditionalFormatting sqref="CH53">
    <cfRule type="cellIs" dxfId="6023" priority="5311" operator="lessThan">
      <formula>$C$4</formula>
    </cfRule>
  </conditionalFormatting>
  <conditionalFormatting sqref="CH53">
    <cfRule type="cellIs" dxfId="6022" priority="5312" operator="lessThan">
      <formula>$C$4</formula>
    </cfRule>
  </conditionalFormatting>
  <conditionalFormatting sqref="CH54">
    <cfRule type="cellIs" dxfId="6021" priority="5313" operator="lessThan">
      <formula>$C$4</formula>
    </cfRule>
  </conditionalFormatting>
  <conditionalFormatting sqref="CH54">
    <cfRule type="cellIs" dxfId="6020" priority="5314" operator="lessThan">
      <formula>$C$4</formula>
    </cfRule>
  </conditionalFormatting>
  <conditionalFormatting sqref="CH55">
    <cfRule type="cellIs" dxfId="6019" priority="5315" operator="lessThan">
      <formula>$C$4</formula>
    </cfRule>
  </conditionalFormatting>
  <conditionalFormatting sqref="CH55">
    <cfRule type="cellIs" dxfId="6018" priority="5316" operator="lessThan">
      <formula>$C$4</formula>
    </cfRule>
  </conditionalFormatting>
  <conditionalFormatting sqref="CH56">
    <cfRule type="cellIs" dxfId="6017" priority="5317" operator="lessThan">
      <formula>$C$4</formula>
    </cfRule>
  </conditionalFormatting>
  <conditionalFormatting sqref="CH56">
    <cfRule type="cellIs" dxfId="6016" priority="5318" operator="lessThan">
      <formula>$C$4</formula>
    </cfRule>
  </conditionalFormatting>
  <conditionalFormatting sqref="CH57">
    <cfRule type="cellIs" dxfId="6015" priority="5319" operator="lessThan">
      <formula>$C$4</formula>
    </cfRule>
  </conditionalFormatting>
  <conditionalFormatting sqref="CH57">
    <cfRule type="cellIs" dxfId="6014" priority="5320" operator="lessThan">
      <formula>$C$4</formula>
    </cfRule>
  </conditionalFormatting>
  <conditionalFormatting sqref="CH58">
    <cfRule type="cellIs" dxfId="6013" priority="5321" operator="lessThan">
      <formula>$C$4</formula>
    </cfRule>
  </conditionalFormatting>
  <conditionalFormatting sqref="CH58">
    <cfRule type="cellIs" dxfId="6012" priority="5322" operator="lessThan">
      <formula>$C$4</formula>
    </cfRule>
  </conditionalFormatting>
  <conditionalFormatting sqref="CH59">
    <cfRule type="cellIs" dxfId="6011" priority="5323" operator="lessThan">
      <formula>$C$4</formula>
    </cfRule>
  </conditionalFormatting>
  <conditionalFormatting sqref="CH59">
    <cfRule type="cellIs" dxfId="6010" priority="5324" operator="lessThan">
      <formula>$C$4</formula>
    </cfRule>
  </conditionalFormatting>
  <conditionalFormatting sqref="CH60">
    <cfRule type="cellIs" dxfId="6009" priority="5325" operator="lessThan">
      <formula>$C$4</formula>
    </cfRule>
  </conditionalFormatting>
  <conditionalFormatting sqref="CH60">
    <cfRule type="cellIs" dxfId="6008" priority="5326" operator="lessThan">
      <formula>$C$4</formula>
    </cfRule>
  </conditionalFormatting>
  <conditionalFormatting sqref="CI11">
    <cfRule type="cellIs" dxfId="6007" priority="5327" operator="lessThan">
      <formula>$C$4</formula>
    </cfRule>
  </conditionalFormatting>
  <conditionalFormatting sqref="CI11">
    <cfRule type="cellIs" dxfId="6006" priority="5328" operator="lessThan">
      <formula>$C$4</formula>
    </cfRule>
  </conditionalFormatting>
  <conditionalFormatting sqref="CI12">
    <cfRule type="cellIs" dxfId="6005" priority="5329" operator="lessThan">
      <formula>$C$4</formula>
    </cfRule>
  </conditionalFormatting>
  <conditionalFormatting sqref="CI12">
    <cfRule type="cellIs" dxfId="6004" priority="5330" operator="lessThan">
      <formula>$C$4</formula>
    </cfRule>
  </conditionalFormatting>
  <conditionalFormatting sqref="CI13">
    <cfRule type="cellIs" dxfId="6003" priority="5331" operator="lessThan">
      <formula>$C$4</formula>
    </cfRule>
  </conditionalFormatting>
  <conditionalFormatting sqref="CI13">
    <cfRule type="cellIs" dxfId="6002" priority="5332" operator="lessThan">
      <formula>$C$4</formula>
    </cfRule>
  </conditionalFormatting>
  <conditionalFormatting sqref="CI14">
    <cfRule type="cellIs" dxfId="6001" priority="5333" operator="lessThan">
      <formula>$C$4</formula>
    </cfRule>
  </conditionalFormatting>
  <conditionalFormatting sqref="CI14">
    <cfRule type="cellIs" dxfId="6000" priority="5334" operator="lessThan">
      <formula>$C$4</formula>
    </cfRule>
  </conditionalFormatting>
  <conditionalFormatting sqref="CI15">
    <cfRule type="cellIs" dxfId="5999" priority="5335" operator="lessThan">
      <formula>$C$4</formula>
    </cfRule>
  </conditionalFormatting>
  <conditionalFormatting sqref="CI15">
    <cfRule type="cellIs" dxfId="5998" priority="5336" operator="lessThan">
      <formula>$C$4</formula>
    </cfRule>
  </conditionalFormatting>
  <conditionalFormatting sqref="CI16">
    <cfRule type="cellIs" dxfId="5997" priority="5337" operator="lessThan">
      <formula>$C$4</formula>
    </cfRule>
  </conditionalFormatting>
  <conditionalFormatting sqref="CI16">
    <cfRule type="cellIs" dxfId="5996" priority="5338" operator="lessThan">
      <formula>$C$4</formula>
    </cfRule>
  </conditionalFormatting>
  <conditionalFormatting sqref="CI17">
    <cfRule type="cellIs" dxfId="5995" priority="5339" operator="lessThan">
      <formula>$C$4</formula>
    </cfRule>
  </conditionalFormatting>
  <conditionalFormatting sqref="CI17">
    <cfRule type="cellIs" dxfId="5994" priority="5340" operator="lessThan">
      <formula>$C$4</formula>
    </cfRule>
  </conditionalFormatting>
  <conditionalFormatting sqref="CI18">
    <cfRule type="cellIs" dxfId="5993" priority="5341" operator="lessThan">
      <formula>$C$4</formula>
    </cfRule>
  </conditionalFormatting>
  <conditionalFormatting sqref="CI18">
    <cfRule type="cellIs" dxfId="5992" priority="5342" operator="lessThan">
      <formula>$C$4</formula>
    </cfRule>
  </conditionalFormatting>
  <conditionalFormatting sqref="CI19">
    <cfRule type="cellIs" dxfId="5991" priority="5343" operator="lessThan">
      <formula>$C$4</formula>
    </cfRule>
  </conditionalFormatting>
  <conditionalFormatting sqref="CI19">
    <cfRule type="cellIs" dxfId="5990" priority="5344" operator="lessThan">
      <formula>$C$4</formula>
    </cfRule>
  </conditionalFormatting>
  <conditionalFormatting sqref="CI20">
    <cfRule type="cellIs" dxfId="5989" priority="5345" operator="lessThan">
      <formula>$C$4</formula>
    </cfRule>
  </conditionalFormatting>
  <conditionalFormatting sqref="CI20">
    <cfRule type="cellIs" dxfId="5988" priority="5346" operator="lessThan">
      <formula>$C$4</formula>
    </cfRule>
  </conditionalFormatting>
  <conditionalFormatting sqref="CI21">
    <cfRule type="cellIs" dxfId="5987" priority="5347" operator="lessThan">
      <formula>$C$4</formula>
    </cfRule>
  </conditionalFormatting>
  <conditionalFormatting sqref="CI21">
    <cfRule type="cellIs" dxfId="5986" priority="5348" operator="lessThan">
      <formula>$C$4</formula>
    </cfRule>
  </conditionalFormatting>
  <conditionalFormatting sqref="CI22">
    <cfRule type="cellIs" dxfId="5985" priority="5349" operator="lessThan">
      <formula>$C$4</formula>
    </cfRule>
  </conditionalFormatting>
  <conditionalFormatting sqref="CI22">
    <cfRule type="cellIs" dxfId="5984" priority="5350" operator="lessThan">
      <formula>$C$4</formula>
    </cfRule>
  </conditionalFormatting>
  <conditionalFormatting sqref="CI23">
    <cfRule type="cellIs" dxfId="5983" priority="5351" operator="lessThan">
      <formula>$C$4</formula>
    </cfRule>
  </conditionalFormatting>
  <conditionalFormatting sqref="CI23">
    <cfRule type="cellIs" dxfId="5982" priority="5352" operator="lessThan">
      <formula>$C$4</formula>
    </cfRule>
  </conditionalFormatting>
  <conditionalFormatting sqref="CI24">
    <cfRule type="cellIs" dxfId="5981" priority="5353" operator="lessThan">
      <formula>$C$4</formula>
    </cfRule>
  </conditionalFormatting>
  <conditionalFormatting sqref="CI24">
    <cfRule type="cellIs" dxfId="5980" priority="5354" operator="lessThan">
      <formula>$C$4</formula>
    </cfRule>
  </conditionalFormatting>
  <conditionalFormatting sqref="CI25">
    <cfRule type="cellIs" dxfId="5979" priority="5355" operator="lessThan">
      <formula>$C$4</formula>
    </cfRule>
  </conditionalFormatting>
  <conditionalFormatting sqref="CI25">
    <cfRule type="cellIs" dxfId="5978" priority="5356" operator="lessThan">
      <formula>$C$4</formula>
    </cfRule>
  </conditionalFormatting>
  <conditionalFormatting sqref="CI26">
    <cfRule type="cellIs" dxfId="5977" priority="5357" operator="lessThan">
      <formula>$C$4</formula>
    </cfRule>
  </conditionalFormatting>
  <conditionalFormatting sqref="CI26">
    <cfRule type="cellIs" dxfId="5976" priority="5358" operator="lessThan">
      <formula>$C$4</formula>
    </cfRule>
  </conditionalFormatting>
  <conditionalFormatting sqref="CI27">
    <cfRule type="cellIs" dxfId="5975" priority="5359" operator="lessThan">
      <formula>$C$4</formula>
    </cfRule>
  </conditionalFormatting>
  <conditionalFormatting sqref="CI27">
    <cfRule type="cellIs" dxfId="5974" priority="5360" operator="lessThan">
      <formula>$C$4</formula>
    </cfRule>
  </conditionalFormatting>
  <conditionalFormatting sqref="CI28">
    <cfRule type="cellIs" dxfId="5973" priority="5361" operator="lessThan">
      <formula>$C$4</formula>
    </cfRule>
  </conditionalFormatting>
  <conditionalFormatting sqref="CI28">
    <cfRule type="cellIs" dxfId="5972" priority="5362" operator="lessThan">
      <formula>$C$4</formula>
    </cfRule>
  </conditionalFormatting>
  <conditionalFormatting sqref="CI29">
    <cfRule type="cellIs" dxfId="5971" priority="5363" operator="lessThan">
      <formula>$C$4</formula>
    </cfRule>
  </conditionalFormatting>
  <conditionalFormatting sqref="CI29">
    <cfRule type="cellIs" dxfId="5970" priority="5364" operator="lessThan">
      <formula>$C$4</formula>
    </cfRule>
  </conditionalFormatting>
  <conditionalFormatting sqref="CI30">
    <cfRule type="cellIs" dxfId="5969" priority="5365" operator="lessThan">
      <formula>$C$4</formula>
    </cfRule>
  </conditionalFormatting>
  <conditionalFormatting sqref="CI30">
    <cfRule type="cellIs" dxfId="5968" priority="5366" operator="lessThan">
      <formula>$C$4</formula>
    </cfRule>
  </conditionalFormatting>
  <conditionalFormatting sqref="CI31">
    <cfRule type="cellIs" dxfId="5967" priority="5367" operator="lessThan">
      <formula>$C$4</formula>
    </cfRule>
  </conditionalFormatting>
  <conditionalFormatting sqref="CI31">
    <cfRule type="cellIs" dxfId="5966" priority="5368" operator="lessThan">
      <formula>$C$4</formula>
    </cfRule>
  </conditionalFormatting>
  <conditionalFormatting sqref="CI32">
    <cfRule type="cellIs" dxfId="5965" priority="5369" operator="lessThan">
      <formula>$C$4</formula>
    </cfRule>
  </conditionalFormatting>
  <conditionalFormatting sqref="CI32">
    <cfRule type="cellIs" dxfId="5964" priority="5370" operator="lessThan">
      <formula>$C$4</formula>
    </cfRule>
  </conditionalFormatting>
  <conditionalFormatting sqref="CI33">
    <cfRule type="cellIs" dxfId="5963" priority="5371" operator="lessThan">
      <formula>$C$4</formula>
    </cfRule>
  </conditionalFormatting>
  <conditionalFormatting sqref="CI33">
    <cfRule type="cellIs" dxfId="5962" priority="5372" operator="lessThan">
      <formula>$C$4</formula>
    </cfRule>
  </conditionalFormatting>
  <conditionalFormatting sqref="CI34">
    <cfRule type="cellIs" dxfId="5961" priority="5373" operator="lessThan">
      <formula>$C$4</formula>
    </cfRule>
  </conditionalFormatting>
  <conditionalFormatting sqref="CI34">
    <cfRule type="cellIs" dxfId="5960" priority="5374" operator="lessThan">
      <formula>$C$4</formula>
    </cfRule>
  </conditionalFormatting>
  <conditionalFormatting sqref="CI35">
    <cfRule type="cellIs" dxfId="5959" priority="5375" operator="lessThan">
      <formula>$C$4</formula>
    </cfRule>
  </conditionalFormatting>
  <conditionalFormatting sqref="CI35">
    <cfRule type="cellIs" dxfId="5958" priority="5376" operator="lessThan">
      <formula>$C$4</formula>
    </cfRule>
  </conditionalFormatting>
  <conditionalFormatting sqref="CI36">
    <cfRule type="cellIs" dxfId="5957" priority="5377" operator="lessThan">
      <formula>$C$4</formula>
    </cfRule>
  </conditionalFormatting>
  <conditionalFormatting sqref="CI36">
    <cfRule type="cellIs" dxfId="5956" priority="5378" operator="lessThan">
      <formula>$C$4</formula>
    </cfRule>
  </conditionalFormatting>
  <conditionalFormatting sqref="CI37">
    <cfRule type="cellIs" dxfId="5955" priority="5379" operator="lessThan">
      <formula>$C$4</formula>
    </cfRule>
  </conditionalFormatting>
  <conditionalFormatting sqref="CI37">
    <cfRule type="cellIs" dxfId="5954" priority="5380" operator="lessThan">
      <formula>$C$4</formula>
    </cfRule>
  </conditionalFormatting>
  <conditionalFormatting sqref="CI38">
    <cfRule type="cellIs" dxfId="5953" priority="5381" operator="lessThan">
      <formula>$C$4</formula>
    </cfRule>
  </conditionalFormatting>
  <conditionalFormatting sqref="CI38">
    <cfRule type="cellIs" dxfId="5952" priority="5382" operator="lessThan">
      <formula>$C$4</formula>
    </cfRule>
  </conditionalFormatting>
  <conditionalFormatting sqref="CI39">
    <cfRule type="cellIs" dxfId="5951" priority="5383" operator="lessThan">
      <formula>$C$4</formula>
    </cfRule>
  </conditionalFormatting>
  <conditionalFormatting sqref="CI39">
    <cfRule type="cellIs" dxfId="5950" priority="5384" operator="lessThan">
      <formula>$C$4</formula>
    </cfRule>
  </conditionalFormatting>
  <conditionalFormatting sqref="CI40">
    <cfRule type="cellIs" dxfId="5949" priority="5385" operator="lessThan">
      <formula>$C$4</formula>
    </cfRule>
  </conditionalFormatting>
  <conditionalFormatting sqref="CI40">
    <cfRule type="cellIs" dxfId="5948" priority="5386" operator="lessThan">
      <formula>$C$4</formula>
    </cfRule>
  </conditionalFormatting>
  <conditionalFormatting sqref="CI41">
    <cfRule type="cellIs" dxfId="5947" priority="5387" operator="lessThan">
      <formula>$C$4</formula>
    </cfRule>
  </conditionalFormatting>
  <conditionalFormatting sqref="CI41">
    <cfRule type="cellIs" dxfId="5946" priority="5388" operator="lessThan">
      <formula>$C$4</formula>
    </cfRule>
  </conditionalFormatting>
  <conditionalFormatting sqref="CI42">
    <cfRule type="cellIs" dxfId="5945" priority="5389" operator="lessThan">
      <formula>$C$4</formula>
    </cfRule>
  </conditionalFormatting>
  <conditionalFormatting sqref="CI42">
    <cfRule type="cellIs" dxfId="5944" priority="5390" operator="lessThan">
      <formula>$C$4</formula>
    </cfRule>
  </conditionalFormatting>
  <conditionalFormatting sqref="CI43">
    <cfRule type="cellIs" dxfId="5943" priority="5391" operator="lessThan">
      <formula>$C$4</formula>
    </cfRule>
  </conditionalFormatting>
  <conditionalFormatting sqref="CI43">
    <cfRule type="cellIs" dxfId="5942" priority="5392" operator="lessThan">
      <formula>$C$4</formula>
    </cfRule>
  </conditionalFormatting>
  <conditionalFormatting sqref="CI44">
    <cfRule type="cellIs" dxfId="5941" priority="5393" operator="lessThan">
      <formula>$C$4</formula>
    </cfRule>
  </conditionalFormatting>
  <conditionalFormatting sqref="CI44">
    <cfRule type="cellIs" dxfId="5940" priority="5394" operator="lessThan">
      <formula>$C$4</formula>
    </cfRule>
  </conditionalFormatting>
  <conditionalFormatting sqref="CI45">
    <cfRule type="cellIs" dxfId="5939" priority="5395" operator="lessThan">
      <formula>$C$4</formula>
    </cfRule>
  </conditionalFormatting>
  <conditionalFormatting sqref="CI45">
    <cfRule type="cellIs" dxfId="5938" priority="5396" operator="lessThan">
      <formula>$C$4</formula>
    </cfRule>
  </conditionalFormatting>
  <conditionalFormatting sqref="CI46">
    <cfRule type="cellIs" dxfId="5937" priority="5397" operator="lessThan">
      <formula>$C$4</formula>
    </cfRule>
  </conditionalFormatting>
  <conditionalFormatting sqref="CI46">
    <cfRule type="cellIs" dxfId="5936" priority="5398" operator="lessThan">
      <formula>$C$4</formula>
    </cfRule>
  </conditionalFormatting>
  <conditionalFormatting sqref="CI47">
    <cfRule type="cellIs" dxfId="5935" priority="5399" operator="lessThan">
      <formula>$C$4</formula>
    </cfRule>
  </conditionalFormatting>
  <conditionalFormatting sqref="CI47">
    <cfRule type="cellIs" dxfId="5934" priority="5400" operator="lessThan">
      <formula>$C$4</formula>
    </cfRule>
  </conditionalFormatting>
  <conditionalFormatting sqref="CI48">
    <cfRule type="cellIs" dxfId="5933" priority="5401" operator="lessThan">
      <formula>$C$4</formula>
    </cfRule>
  </conditionalFormatting>
  <conditionalFormatting sqref="CI48">
    <cfRule type="cellIs" dxfId="5932" priority="5402" operator="lessThan">
      <formula>$C$4</formula>
    </cfRule>
  </conditionalFormatting>
  <conditionalFormatting sqref="CI49">
    <cfRule type="cellIs" dxfId="5931" priority="5403" operator="lessThan">
      <formula>$C$4</formula>
    </cfRule>
  </conditionalFormatting>
  <conditionalFormatting sqref="CI49">
    <cfRule type="cellIs" dxfId="5930" priority="5404" operator="lessThan">
      <formula>$C$4</formula>
    </cfRule>
  </conditionalFormatting>
  <conditionalFormatting sqref="CI50">
    <cfRule type="cellIs" dxfId="5929" priority="5405" operator="lessThan">
      <formula>$C$4</formula>
    </cfRule>
  </conditionalFormatting>
  <conditionalFormatting sqref="CI50">
    <cfRule type="cellIs" dxfId="5928" priority="5406" operator="lessThan">
      <formula>$C$4</formula>
    </cfRule>
  </conditionalFormatting>
  <conditionalFormatting sqref="CI51">
    <cfRule type="cellIs" dxfId="5927" priority="5407" operator="lessThan">
      <formula>$C$4</formula>
    </cfRule>
  </conditionalFormatting>
  <conditionalFormatting sqref="CI51">
    <cfRule type="cellIs" dxfId="5926" priority="5408" operator="lessThan">
      <formula>$C$4</formula>
    </cfRule>
  </conditionalFormatting>
  <conditionalFormatting sqref="CI52">
    <cfRule type="cellIs" dxfId="5925" priority="5409" operator="lessThan">
      <formula>$C$4</formula>
    </cfRule>
  </conditionalFormatting>
  <conditionalFormatting sqref="CI52">
    <cfRule type="cellIs" dxfId="5924" priority="5410" operator="lessThan">
      <formula>$C$4</formula>
    </cfRule>
  </conditionalFormatting>
  <conditionalFormatting sqref="CI53">
    <cfRule type="cellIs" dxfId="5923" priority="5411" operator="lessThan">
      <formula>$C$4</formula>
    </cfRule>
  </conditionalFormatting>
  <conditionalFormatting sqref="CI53">
    <cfRule type="cellIs" dxfId="5922" priority="5412" operator="lessThan">
      <formula>$C$4</formula>
    </cfRule>
  </conditionalFormatting>
  <conditionalFormatting sqref="CI54">
    <cfRule type="cellIs" dxfId="5921" priority="5413" operator="lessThan">
      <formula>$C$4</formula>
    </cfRule>
  </conditionalFormatting>
  <conditionalFormatting sqref="CI54">
    <cfRule type="cellIs" dxfId="5920" priority="5414" operator="lessThan">
      <formula>$C$4</formula>
    </cfRule>
  </conditionalFormatting>
  <conditionalFormatting sqref="CI55">
    <cfRule type="cellIs" dxfId="5919" priority="5415" operator="lessThan">
      <formula>$C$4</formula>
    </cfRule>
  </conditionalFormatting>
  <conditionalFormatting sqref="CI55">
    <cfRule type="cellIs" dxfId="5918" priority="5416" operator="lessThan">
      <formula>$C$4</formula>
    </cfRule>
  </conditionalFormatting>
  <conditionalFormatting sqref="CI56">
    <cfRule type="cellIs" dxfId="5917" priority="5417" operator="lessThan">
      <formula>$C$4</formula>
    </cfRule>
  </conditionalFormatting>
  <conditionalFormatting sqref="CI56">
    <cfRule type="cellIs" dxfId="5916" priority="5418" operator="lessThan">
      <formula>$C$4</formula>
    </cfRule>
  </conditionalFormatting>
  <conditionalFormatting sqref="CI57">
    <cfRule type="cellIs" dxfId="5915" priority="5419" operator="lessThan">
      <formula>$C$4</formula>
    </cfRule>
  </conditionalFormatting>
  <conditionalFormatting sqref="CI57">
    <cfRule type="cellIs" dxfId="5914" priority="5420" operator="lessThan">
      <formula>$C$4</formula>
    </cfRule>
  </conditionalFormatting>
  <conditionalFormatting sqref="CI58">
    <cfRule type="cellIs" dxfId="5913" priority="5421" operator="lessThan">
      <formula>$C$4</formula>
    </cfRule>
  </conditionalFormatting>
  <conditionalFormatting sqref="CI58">
    <cfRule type="cellIs" dxfId="5912" priority="5422" operator="lessThan">
      <formula>$C$4</formula>
    </cfRule>
  </conditionalFormatting>
  <conditionalFormatting sqref="CI59">
    <cfRule type="cellIs" dxfId="5911" priority="5423" operator="lessThan">
      <formula>$C$4</formula>
    </cfRule>
  </conditionalFormatting>
  <conditionalFormatting sqref="CI59">
    <cfRule type="cellIs" dxfId="5910" priority="5424" operator="lessThan">
      <formula>$C$4</formula>
    </cfRule>
  </conditionalFormatting>
  <conditionalFormatting sqref="CI60">
    <cfRule type="cellIs" dxfId="5909" priority="5425" operator="lessThan">
      <formula>$C$4</formula>
    </cfRule>
  </conditionalFormatting>
  <conditionalFormatting sqref="CI60">
    <cfRule type="cellIs" dxfId="5908" priority="5426" operator="lessThan">
      <formula>$C$4</formula>
    </cfRule>
  </conditionalFormatting>
  <conditionalFormatting sqref="CJ11">
    <cfRule type="cellIs" dxfId="5907" priority="5427" operator="lessThan">
      <formula>$C$4</formula>
    </cfRule>
  </conditionalFormatting>
  <conditionalFormatting sqref="CJ11">
    <cfRule type="cellIs" dxfId="5906" priority="5428" operator="lessThan">
      <formula>$C$4</formula>
    </cfRule>
  </conditionalFormatting>
  <conditionalFormatting sqref="CJ12">
    <cfRule type="cellIs" dxfId="5905" priority="5429" operator="lessThan">
      <formula>$C$4</formula>
    </cfRule>
  </conditionalFormatting>
  <conditionalFormatting sqref="CJ12">
    <cfRule type="cellIs" dxfId="5904" priority="5430" operator="lessThan">
      <formula>$C$4</formula>
    </cfRule>
  </conditionalFormatting>
  <conditionalFormatting sqref="CJ13">
    <cfRule type="cellIs" dxfId="5903" priority="5431" operator="lessThan">
      <formula>$C$4</formula>
    </cfRule>
  </conditionalFormatting>
  <conditionalFormatting sqref="CJ13">
    <cfRule type="cellIs" dxfId="5902" priority="5432" operator="lessThan">
      <formula>$C$4</formula>
    </cfRule>
  </conditionalFormatting>
  <conditionalFormatting sqref="CJ14">
    <cfRule type="cellIs" dxfId="5901" priority="5433" operator="lessThan">
      <formula>$C$4</formula>
    </cfRule>
  </conditionalFormatting>
  <conditionalFormatting sqref="CJ14">
    <cfRule type="cellIs" dxfId="5900" priority="5434" operator="lessThan">
      <formula>$C$4</formula>
    </cfRule>
  </conditionalFormatting>
  <conditionalFormatting sqref="CJ15">
    <cfRule type="cellIs" dxfId="5899" priority="5435" operator="lessThan">
      <formula>$C$4</formula>
    </cfRule>
  </conditionalFormatting>
  <conditionalFormatting sqref="CJ15">
    <cfRule type="cellIs" dxfId="5898" priority="5436" operator="lessThan">
      <formula>$C$4</formula>
    </cfRule>
  </conditionalFormatting>
  <conditionalFormatting sqref="CJ16">
    <cfRule type="cellIs" dxfId="5897" priority="5437" operator="lessThan">
      <formula>$C$4</formula>
    </cfRule>
  </conditionalFormatting>
  <conditionalFormatting sqref="CJ16">
    <cfRule type="cellIs" dxfId="5896" priority="5438" operator="lessThan">
      <formula>$C$4</formula>
    </cfRule>
  </conditionalFormatting>
  <conditionalFormatting sqref="CJ17">
    <cfRule type="cellIs" dxfId="5895" priority="5439" operator="lessThan">
      <formula>$C$4</formula>
    </cfRule>
  </conditionalFormatting>
  <conditionalFormatting sqref="CJ17">
    <cfRule type="cellIs" dxfId="5894" priority="5440" operator="lessThan">
      <formula>$C$4</formula>
    </cfRule>
  </conditionalFormatting>
  <conditionalFormatting sqref="CJ18">
    <cfRule type="cellIs" dxfId="5893" priority="5441" operator="lessThan">
      <formula>$C$4</formula>
    </cfRule>
  </conditionalFormatting>
  <conditionalFormatting sqref="CJ18">
    <cfRule type="cellIs" dxfId="5892" priority="5442" operator="lessThan">
      <formula>$C$4</formula>
    </cfRule>
  </conditionalFormatting>
  <conditionalFormatting sqref="CJ19">
    <cfRule type="cellIs" dxfId="5891" priority="5443" operator="lessThan">
      <formula>$C$4</formula>
    </cfRule>
  </conditionalFormatting>
  <conditionalFormatting sqref="CJ19">
    <cfRule type="cellIs" dxfId="5890" priority="5444" operator="lessThan">
      <formula>$C$4</formula>
    </cfRule>
  </conditionalFormatting>
  <conditionalFormatting sqref="CJ20">
    <cfRule type="cellIs" dxfId="5889" priority="5445" operator="lessThan">
      <formula>$C$4</formula>
    </cfRule>
  </conditionalFormatting>
  <conditionalFormatting sqref="CJ20">
    <cfRule type="cellIs" dxfId="5888" priority="5446" operator="lessThan">
      <formula>$C$4</formula>
    </cfRule>
  </conditionalFormatting>
  <conditionalFormatting sqref="CJ21">
    <cfRule type="cellIs" dxfId="5887" priority="5447" operator="lessThan">
      <formula>$C$4</formula>
    </cfRule>
  </conditionalFormatting>
  <conditionalFormatting sqref="CJ21">
    <cfRule type="cellIs" dxfId="5886" priority="5448" operator="lessThan">
      <formula>$C$4</formula>
    </cfRule>
  </conditionalFormatting>
  <conditionalFormatting sqref="CJ22">
    <cfRule type="cellIs" dxfId="5885" priority="5449" operator="lessThan">
      <formula>$C$4</formula>
    </cfRule>
  </conditionalFormatting>
  <conditionalFormatting sqref="CJ22">
    <cfRule type="cellIs" dxfId="5884" priority="5450" operator="lessThan">
      <formula>$C$4</formula>
    </cfRule>
  </conditionalFormatting>
  <conditionalFormatting sqref="CJ23">
    <cfRule type="cellIs" dxfId="5883" priority="5451" operator="lessThan">
      <formula>$C$4</formula>
    </cfRule>
  </conditionalFormatting>
  <conditionalFormatting sqref="CJ23">
    <cfRule type="cellIs" dxfId="5882" priority="5452" operator="lessThan">
      <formula>$C$4</formula>
    </cfRule>
  </conditionalFormatting>
  <conditionalFormatting sqref="CJ24">
    <cfRule type="cellIs" dxfId="5881" priority="5453" operator="lessThan">
      <formula>$C$4</formula>
    </cfRule>
  </conditionalFormatting>
  <conditionalFormatting sqref="CJ24">
    <cfRule type="cellIs" dxfId="5880" priority="5454" operator="lessThan">
      <formula>$C$4</formula>
    </cfRule>
  </conditionalFormatting>
  <conditionalFormatting sqref="CJ25">
    <cfRule type="cellIs" dxfId="5879" priority="5455" operator="lessThan">
      <formula>$C$4</formula>
    </cfRule>
  </conditionalFormatting>
  <conditionalFormatting sqref="CJ25">
    <cfRule type="cellIs" dxfId="5878" priority="5456" operator="lessThan">
      <formula>$C$4</formula>
    </cfRule>
  </conditionalFormatting>
  <conditionalFormatting sqref="CJ26">
    <cfRule type="cellIs" dxfId="5877" priority="5457" operator="lessThan">
      <formula>$C$4</formula>
    </cfRule>
  </conditionalFormatting>
  <conditionalFormatting sqref="CJ26">
    <cfRule type="cellIs" dxfId="5876" priority="5458" operator="lessThan">
      <formula>$C$4</formula>
    </cfRule>
  </conditionalFormatting>
  <conditionalFormatting sqref="CJ27">
    <cfRule type="cellIs" dxfId="5875" priority="5459" operator="lessThan">
      <formula>$C$4</formula>
    </cfRule>
  </conditionalFormatting>
  <conditionalFormatting sqref="CJ27">
    <cfRule type="cellIs" dxfId="5874" priority="5460" operator="lessThan">
      <formula>$C$4</formula>
    </cfRule>
  </conditionalFormatting>
  <conditionalFormatting sqref="CJ28">
    <cfRule type="cellIs" dxfId="5873" priority="5461" operator="lessThan">
      <formula>$C$4</formula>
    </cfRule>
  </conditionalFormatting>
  <conditionalFormatting sqref="CJ28">
    <cfRule type="cellIs" dxfId="5872" priority="5462" operator="lessThan">
      <formula>$C$4</formula>
    </cfRule>
  </conditionalFormatting>
  <conditionalFormatting sqref="CJ29">
    <cfRule type="cellIs" dxfId="5871" priority="5463" operator="lessThan">
      <formula>$C$4</formula>
    </cfRule>
  </conditionalFormatting>
  <conditionalFormatting sqref="CJ29">
    <cfRule type="cellIs" dxfId="5870" priority="5464" operator="lessThan">
      <formula>$C$4</formula>
    </cfRule>
  </conditionalFormatting>
  <conditionalFormatting sqref="CJ30">
    <cfRule type="cellIs" dxfId="5869" priority="5465" operator="lessThan">
      <formula>$C$4</formula>
    </cfRule>
  </conditionalFormatting>
  <conditionalFormatting sqref="CJ30">
    <cfRule type="cellIs" dxfId="5868" priority="5466" operator="lessThan">
      <formula>$C$4</formula>
    </cfRule>
  </conditionalFormatting>
  <conditionalFormatting sqref="CJ31">
    <cfRule type="cellIs" dxfId="5867" priority="5467" operator="lessThan">
      <formula>$C$4</formula>
    </cfRule>
  </conditionalFormatting>
  <conditionalFormatting sqref="CJ31">
    <cfRule type="cellIs" dxfId="5866" priority="5468" operator="lessThan">
      <formula>$C$4</formula>
    </cfRule>
  </conditionalFormatting>
  <conditionalFormatting sqref="CJ32">
    <cfRule type="cellIs" dxfId="5865" priority="5469" operator="lessThan">
      <formula>$C$4</formula>
    </cfRule>
  </conditionalFormatting>
  <conditionalFormatting sqref="CJ32">
    <cfRule type="cellIs" dxfId="5864" priority="5470" operator="lessThan">
      <formula>$C$4</formula>
    </cfRule>
  </conditionalFormatting>
  <conditionalFormatting sqref="CJ33">
    <cfRule type="cellIs" dxfId="5863" priority="5471" operator="lessThan">
      <formula>$C$4</formula>
    </cfRule>
  </conditionalFormatting>
  <conditionalFormatting sqref="CJ33">
    <cfRule type="cellIs" dxfId="5862" priority="5472" operator="lessThan">
      <formula>$C$4</formula>
    </cfRule>
  </conditionalFormatting>
  <conditionalFormatting sqref="CJ34">
    <cfRule type="cellIs" dxfId="5861" priority="5473" operator="lessThan">
      <formula>$C$4</formula>
    </cfRule>
  </conditionalFormatting>
  <conditionalFormatting sqref="CJ34">
    <cfRule type="cellIs" dxfId="5860" priority="5474" operator="lessThan">
      <formula>$C$4</formula>
    </cfRule>
  </conditionalFormatting>
  <conditionalFormatting sqref="CJ35">
    <cfRule type="cellIs" dxfId="5859" priority="5475" operator="lessThan">
      <formula>$C$4</formula>
    </cfRule>
  </conditionalFormatting>
  <conditionalFormatting sqref="CJ35">
    <cfRule type="cellIs" dxfId="5858" priority="5476" operator="lessThan">
      <formula>$C$4</formula>
    </cfRule>
  </conditionalFormatting>
  <conditionalFormatting sqref="CJ36">
    <cfRule type="cellIs" dxfId="5857" priority="5477" operator="lessThan">
      <formula>$C$4</formula>
    </cfRule>
  </conditionalFormatting>
  <conditionalFormatting sqref="CJ36">
    <cfRule type="cellIs" dxfId="5856" priority="5478" operator="lessThan">
      <formula>$C$4</formula>
    </cfRule>
  </conditionalFormatting>
  <conditionalFormatting sqref="CJ37">
    <cfRule type="cellIs" dxfId="5855" priority="5479" operator="lessThan">
      <formula>$C$4</formula>
    </cfRule>
  </conditionalFormatting>
  <conditionalFormatting sqref="CJ37">
    <cfRule type="cellIs" dxfId="5854" priority="5480" operator="lessThan">
      <formula>$C$4</formula>
    </cfRule>
  </conditionalFormatting>
  <conditionalFormatting sqref="CJ38">
    <cfRule type="cellIs" dxfId="5853" priority="5481" operator="lessThan">
      <formula>$C$4</formula>
    </cfRule>
  </conditionalFormatting>
  <conditionalFormatting sqref="CJ38">
    <cfRule type="cellIs" dxfId="5852" priority="5482" operator="lessThan">
      <formula>$C$4</formula>
    </cfRule>
  </conditionalFormatting>
  <conditionalFormatting sqref="CJ39">
    <cfRule type="cellIs" dxfId="5851" priority="5483" operator="lessThan">
      <formula>$C$4</formula>
    </cfRule>
  </conditionalFormatting>
  <conditionalFormatting sqref="CJ39">
    <cfRule type="cellIs" dxfId="5850" priority="5484" operator="lessThan">
      <formula>$C$4</formula>
    </cfRule>
  </conditionalFormatting>
  <conditionalFormatting sqref="CJ40">
    <cfRule type="cellIs" dxfId="5849" priority="5485" operator="lessThan">
      <formula>$C$4</formula>
    </cfRule>
  </conditionalFormatting>
  <conditionalFormatting sqref="CJ40">
    <cfRule type="cellIs" dxfId="5848" priority="5486" operator="lessThan">
      <formula>$C$4</formula>
    </cfRule>
  </conditionalFormatting>
  <conditionalFormatting sqref="CJ41">
    <cfRule type="cellIs" dxfId="5847" priority="5487" operator="lessThan">
      <formula>$C$4</formula>
    </cfRule>
  </conditionalFormatting>
  <conditionalFormatting sqref="CJ41">
    <cfRule type="cellIs" dxfId="5846" priority="5488" operator="lessThan">
      <formula>$C$4</formula>
    </cfRule>
  </conditionalFormatting>
  <conditionalFormatting sqref="CJ42">
    <cfRule type="cellIs" dxfId="5845" priority="5489" operator="lessThan">
      <formula>$C$4</formula>
    </cfRule>
  </conditionalFormatting>
  <conditionalFormatting sqref="CJ42">
    <cfRule type="cellIs" dxfId="5844" priority="5490" operator="lessThan">
      <formula>$C$4</formula>
    </cfRule>
  </conditionalFormatting>
  <conditionalFormatting sqref="CJ43">
    <cfRule type="cellIs" dxfId="5843" priority="5491" operator="lessThan">
      <formula>$C$4</formula>
    </cfRule>
  </conditionalFormatting>
  <conditionalFormatting sqref="CJ43">
    <cfRule type="cellIs" dxfId="5842" priority="5492" operator="lessThan">
      <formula>$C$4</formula>
    </cfRule>
  </conditionalFormatting>
  <conditionalFormatting sqref="CJ44">
    <cfRule type="cellIs" dxfId="5841" priority="5493" operator="lessThan">
      <formula>$C$4</formula>
    </cfRule>
  </conditionalFormatting>
  <conditionalFormatting sqref="CJ44">
    <cfRule type="cellIs" dxfId="5840" priority="5494" operator="lessThan">
      <formula>$C$4</formula>
    </cfRule>
  </conditionalFormatting>
  <conditionalFormatting sqref="CJ45">
    <cfRule type="cellIs" dxfId="5839" priority="5495" operator="lessThan">
      <formula>$C$4</formula>
    </cfRule>
  </conditionalFormatting>
  <conditionalFormatting sqref="CJ45">
    <cfRule type="cellIs" dxfId="5838" priority="5496" operator="lessThan">
      <formula>$C$4</formula>
    </cfRule>
  </conditionalFormatting>
  <conditionalFormatting sqref="CJ46">
    <cfRule type="cellIs" dxfId="5837" priority="5497" operator="lessThan">
      <formula>$C$4</formula>
    </cfRule>
  </conditionalFormatting>
  <conditionalFormatting sqref="CJ46">
    <cfRule type="cellIs" dxfId="5836" priority="5498" operator="lessThan">
      <formula>$C$4</formula>
    </cfRule>
  </conditionalFormatting>
  <conditionalFormatting sqref="CJ47">
    <cfRule type="cellIs" dxfId="5835" priority="5499" operator="lessThan">
      <formula>$C$4</formula>
    </cfRule>
  </conditionalFormatting>
  <conditionalFormatting sqref="CJ47">
    <cfRule type="cellIs" dxfId="5834" priority="5500" operator="lessThan">
      <formula>$C$4</formula>
    </cfRule>
  </conditionalFormatting>
  <conditionalFormatting sqref="CJ48">
    <cfRule type="cellIs" dxfId="5833" priority="5501" operator="lessThan">
      <formula>$C$4</formula>
    </cfRule>
  </conditionalFormatting>
  <conditionalFormatting sqref="CJ48">
    <cfRule type="cellIs" dxfId="5832" priority="5502" operator="lessThan">
      <formula>$C$4</formula>
    </cfRule>
  </conditionalFormatting>
  <conditionalFormatting sqref="CJ49">
    <cfRule type="cellIs" dxfId="5831" priority="5503" operator="lessThan">
      <formula>$C$4</formula>
    </cfRule>
  </conditionalFormatting>
  <conditionalFormatting sqref="CJ49">
    <cfRule type="cellIs" dxfId="5830" priority="5504" operator="lessThan">
      <formula>$C$4</formula>
    </cfRule>
  </conditionalFormatting>
  <conditionalFormatting sqref="CJ50">
    <cfRule type="cellIs" dxfId="5829" priority="5505" operator="lessThan">
      <formula>$C$4</formula>
    </cfRule>
  </conditionalFormatting>
  <conditionalFormatting sqref="CJ50">
    <cfRule type="cellIs" dxfId="5828" priority="5506" operator="lessThan">
      <formula>$C$4</formula>
    </cfRule>
  </conditionalFormatting>
  <conditionalFormatting sqref="CJ51">
    <cfRule type="cellIs" dxfId="5827" priority="5507" operator="lessThan">
      <formula>$C$4</formula>
    </cfRule>
  </conditionalFormatting>
  <conditionalFormatting sqref="CJ51">
    <cfRule type="cellIs" dxfId="5826" priority="5508" operator="lessThan">
      <formula>$C$4</formula>
    </cfRule>
  </conditionalFormatting>
  <conditionalFormatting sqref="CJ52">
    <cfRule type="cellIs" dxfId="5825" priority="5509" operator="lessThan">
      <formula>$C$4</formula>
    </cfRule>
  </conditionalFormatting>
  <conditionalFormatting sqref="CJ52">
    <cfRule type="cellIs" dxfId="5824" priority="5510" operator="lessThan">
      <formula>$C$4</formula>
    </cfRule>
  </conditionalFormatting>
  <conditionalFormatting sqref="CJ53">
    <cfRule type="cellIs" dxfId="5823" priority="5511" operator="lessThan">
      <formula>$C$4</formula>
    </cfRule>
  </conditionalFormatting>
  <conditionalFormatting sqref="CJ53">
    <cfRule type="cellIs" dxfId="5822" priority="5512" operator="lessThan">
      <formula>$C$4</formula>
    </cfRule>
  </conditionalFormatting>
  <conditionalFormatting sqref="CJ54">
    <cfRule type="cellIs" dxfId="5821" priority="5513" operator="lessThan">
      <formula>$C$4</formula>
    </cfRule>
  </conditionalFormatting>
  <conditionalFormatting sqref="CJ54">
    <cfRule type="cellIs" dxfId="5820" priority="5514" operator="lessThan">
      <formula>$C$4</formula>
    </cfRule>
  </conditionalFormatting>
  <conditionalFormatting sqref="CJ55">
    <cfRule type="cellIs" dxfId="5819" priority="5515" operator="lessThan">
      <formula>$C$4</formula>
    </cfRule>
  </conditionalFormatting>
  <conditionalFormatting sqref="CJ55">
    <cfRule type="cellIs" dxfId="5818" priority="5516" operator="lessThan">
      <formula>$C$4</formula>
    </cfRule>
  </conditionalFormatting>
  <conditionalFormatting sqref="CJ56">
    <cfRule type="cellIs" dxfId="5817" priority="5517" operator="lessThan">
      <formula>$C$4</formula>
    </cfRule>
  </conditionalFormatting>
  <conditionalFormatting sqref="CJ56">
    <cfRule type="cellIs" dxfId="5816" priority="5518" operator="lessThan">
      <formula>$C$4</formula>
    </cfRule>
  </conditionalFormatting>
  <conditionalFormatting sqref="CJ57">
    <cfRule type="cellIs" dxfId="5815" priority="5519" operator="lessThan">
      <formula>$C$4</formula>
    </cfRule>
  </conditionalFormatting>
  <conditionalFormatting sqref="CJ57">
    <cfRule type="cellIs" dxfId="5814" priority="5520" operator="lessThan">
      <formula>$C$4</formula>
    </cfRule>
  </conditionalFormatting>
  <conditionalFormatting sqref="CJ58">
    <cfRule type="cellIs" dxfId="5813" priority="5521" operator="lessThan">
      <formula>$C$4</formula>
    </cfRule>
  </conditionalFormatting>
  <conditionalFormatting sqref="CJ58">
    <cfRule type="cellIs" dxfId="5812" priority="5522" operator="lessThan">
      <formula>$C$4</formula>
    </cfRule>
  </conditionalFormatting>
  <conditionalFormatting sqref="CJ59">
    <cfRule type="cellIs" dxfId="5811" priority="5523" operator="lessThan">
      <formula>$C$4</formula>
    </cfRule>
  </conditionalFormatting>
  <conditionalFormatting sqref="CJ59">
    <cfRule type="cellIs" dxfId="5810" priority="5524" operator="lessThan">
      <formula>$C$4</formula>
    </cfRule>
  </conditionalFormatting>
  <conditionalFormatting sqref="CJ60">
    <cfRule type="cellIs" dxfId="5809" priority="5525" operator="lessThan">
      <formula>$C$4</formula>
    </cfRule>
  </conditionalFormatting>
  <conditionalFormatting sqref="CJ60">
    <cfRule type="cellIs" dxfId="5808" priority="5526" operator="lessThan">
      <formula>$C$4</formula>
    </cfRule>
  </conditionalFormatting>
  <conditionalFormatting sqref="CK11">
    <cfRule type="cellIs" dxfId="5807" priority="5527" operator="lessThan">
      <formula>$C$4</formula>
    </cfRule>
  </conditionalFormatting>
  <conditionalFormatting sqref="CK11">
    <cfRule type="cellIs" dxfId="5806" priority="5528" operator="lessThan">
      <formula>$C$4</formula>
    </cfRule>
  </conditionalFormatting>
  <conditionalFormatting sqref="CK12">
    <cfRule type="cellIs" dxfId="5805" priority="5529" operator="lessThan">
      <formula>$C$4</formula>
    </cfRule>
  </conditionalFormatting>
  <conditionalFormatting sqref="CK12">
    <cfRule type="cellIs" dxfId="5804" priority="5530" operator="lessThan">
      <formula>$C$4</formula>
    </cfRule>
  </conditionalFormatting>
  <conditionalFormatting sqref="CK13">
    <cfRule type="cellIs" dxfId="5803" priority="5531" operator="lessThan">
      <formula>$C$4</formula>
    </cfRule>
  </conditionalFormatting>
  <conditionalFormatting sqref="CK13">
    <cfRule type="cellIs" dxfId="5802" priority="5532" operator="lessThan">
      <formula>$C$4</formula>
    </cfRule>
  </conditionalFormatting>
  <conditionalFormatting sqref="CK14">
    <cfRule type="cellIs" dxfId="5801" priority="5533" operator="lessThan">
      <formula>$C$4</formula>
    </cfRule>
  </conditionalFormatting>
  <conditionalFormatting sqref="CK14">
    <cfRule type="cellIs" dxfId="5800" priority="5534" operator="lessThan">
      <formula>$C$4</formula>
    </cfRule>
  </conditionalFormatting>
  <conditionalFormatting sqref="CK15">
    <cfRule type="cellIs" dxfId="5799" priority="5535" operator="lessThan">
      <formula>$C$4</formula>
    </cfRule>
  </conditionalFormatting>
  <conditionalFormatting sqref="CK15">
    <cfRule type="cellIs" dxfId="5798" priority="5536" operator="lessThan">
      <formula>$C$4</formula>
    </cfRule>
  </conditionalFormatting>
  <conditionalFormatting sqref="CK16">
    <cfRule type="cellIs" dxfId="5797" priority="5537" operator="lessThan">
      <formula>$C$4</formula>
    </cfRule>
  </conditionalFormatting>
  <conditionalFormatting sqref="CK16">
    <cfRule type="cellIs" dxfId="5796" priority="5538" operator="lessThan">
      <formula>$C$4</formula>
    </cfRule>
  </conditionalFormatting>
  <conditionalFormatting sqref="CK17">
    <cfRule type="cellIs" dxfId="5795" priority="5539" operator="lessThan">
      <formula>$C$4</formula>
    </cfRule>
  </conditionalFormatting>
  <conditionalFormatting sqref="CK17">
    <cfRule type="cellIs" dxfId="5794" priority="5540" operator="lessThan">
      <formula>$C$4</formula>
    </cfRule>
  </conditionalFormatting>
  <conditionalFormatting sqref="CK18">
    <cfRule type="cellIs" dxfId="5793" priority="5541" operator="lessThan">
      <formula>$C$4</formula>
    </cfRule>
  </conditionalFormatting>
  <conditionalFormatting sqref="CK18">
    <cfRule type="cellIs" dxfId="5792" priority="5542" operator="lessThan">
      <formula>$C$4</formula>
    </cfRule>
  </conditionalFormatting>
  <conditionalFormatting sqref="CK19">
    <cfRule type="cellIs" dxfId="5791" priority="5543" operator="lessThan">
      <formula>$C$4</formula>
    </cfRule>
  </conditionalFormatting>
  <conditionalFormatting sqref="CK19">
    <cfRule type="cellIs" dxfId="5790" priority="5544" operator="lessThan">
      <formula>$C$4</formula>
    </cfRule>
  </conditionalFormatting>
  <conditionalFormatting sqref="CK20">
    <cfRule type="cellIs" dxfId="5789" priority="5545" operator="lessThan">
      <formula>$C$4</formula>
    </cfRule>
  </conditionalFormatting>
  <conditionalFormatting sqref="CK20">
    <cfRule type="cellIs" dxfId="5788" priority="5546" operator="lessThan">
      <formula>$C$4</formula>
    </cfRule>
  </conditionalFormatting>
  <conditionalFormatting sqref="CK21">
    <cfRule type="cellIs" dxfId="5787" priority="5547" operator="lessThan">
      <formula>$C$4</formula>
    </cfRule>
  </conditionalFormatting>
  <conditionalFormatting sqref="CK21">
    <cfRule type="cellIs" dxfId="5786" priority="5548" operator="lessThan">
      <formula>$C$4</formula>
    </cfRule>
  </conditionalFormatting>
  <conditionalFormatting sqref="CK22">
    <cfRule type="cellIs" dxfId="5785" priority="5549" operator="lessThan">
      <formula>$C$4</formula>
    </cfRule>
  </conditionalFormatting>
  <conditionalFormatting sqref="CK22">
    <cfRule type="cellIs" dxfId="5784" priority="5550" operator="lessThan">
      <formula>$C$4</formula>
    </cfRule>
  </conditionalFormatting>
  <conditionalFormatting sqref="CK23">
    <cfRule type="cellIs" dxfId="5783" priority="5551" operator="lessThan">
      <formula>$C$4</formula>
    </cfRule>
  </conditionalFormatting>
  <conditionalFormatting sqref="CK23">
    <cfRule type="cellIs" dxfId="5782" priority="5552" operator="lessThan">
      <formula>$C$4</formula>
    </cfRule>
  </conditionalFormatting>
  <conditionalFormatting sqref="CK24">
    <cfRule type="cellIs" dxfId="5781" priority="5553" operator="lessThan">
      <formula>$C$4</formula>
    </cfRule>
  </conditionalFormatting>
  <conditionalFormatting sqref="CK24">
    <cfRule type="cellIs" dxfId="5780" priority="5554" operator="lessThan">
      <formula>$C$4</formula>
    </cfRule>
  </conditionalFormatting>
  <conditionalFormatting sqref="CK25">
    <cfRule type="cellIs" dxfId="5779" priority="5555" operator="lessThan">
      <formula>$C$4</formula>
    </cfRule>
  </conditionalFormatting>
  <conditionalFormatting sqref="CK25">
    <cfRule type="cellIs" dxfId="5778" priority="5556" operator="lessThan">
      <formula>$C$4</formula>
    </cfRule>
  </conditionalFormatting>
  <conditionalFormatting sqref="CK26">
    <cfRule type="cellIs" dxfId="5777" priority="5557" operator="lessThan">
      <formula>$C$4</formula>
    </cfRule>
  </conditionalFormatting>
  <conditionalFormatting sqref="CK26">
    <cfRule type="cellIs" dxfId="5776" priority="5558" operator="lessThan">
      <formula>$C$4</formula>
    </cfRule>
  </conditionalFormatting>
  <conditionalFormatting sqref="CK27">
    <cfRule type="cellIs" dxfId="5775" priority="5559" operator="lessThan">
      <formula>$C$4</formula>
    </cfRule>
  </conditionalFormatting>
  <conditionalFormatting sqref="CK27">
    <cfRule type="cellIs" dxfId="5774" priority="5560" operator="lessThan">
      <formula>$C$4</formula>
    </cfRule>
  </conditionalFormatting>
  <conditionalFormatting sqref="CK28">
    <cfRule type="cellIs" dxfId="5773" priority="5561" operator="lessThan">
      <formula>$C$4</formula>
    </cfRule>
  </conditionalFormatting>
  <conditionalFormatting sqref="CK28">
    <cfRule type="cellIs" dxfId="5772" priority="5562" operator="lessThan">
      <formula>$C$4</formula>
    </cfRule>
  </conditionalFormatting>
  <conditionalFormatting sqref="CK29">
    <cfRule type="cellIs" dxfId="5771" priority="5563" operator="lessThan">
      <formula>$C$4</formula>
    </cfRule>
  </conditionalFormatting>
  <conditionalFormatting sqref="CK29">
    <cfRule type="cellIs" dxfId="5770" priority="5564" operator="lessThan">
      <formula>$C$4</formula>
    </cfRule>
  </conditionalFormatting>
  <conditionalFormatting sqref="CK30">
    <cfRule type="cellIs" dxfId="5769" priority="5565" operator="lessThan">
      <formula>$C$4</formula>
    </cfRule>
  </conditionalFormatting>
  <conditionalFormatting sqref="CK30">
    <cfRule type="cellIs" dxfId="5768" priority="5566" operator="lessThan">
      <formula>$C$4</formula>
    </cfRule>
  </conditionalFormatting>
  <conditionalFormatting sqref="CK31">
    <cfRule type="cellIs" dxfId="5767" priority="5567" operator="lessThan">
      <formula>$C$4</formula>
    </cfRule>
  </conditionalFormatting>
  <conditionalFormatting sqref="CK31">
    <cfRule type="cellIs" dxfId="5766" priority="5568" operator="lessThan">
      <formula>$C$4</formula>
    </cfRule>
  </conditionalFormatting>
  <conditionalFormatting sqref="CK32">
    <cfRule type="cellIs" dxfId="5765" priority="5569" operator="lessThan">
      <formula>$C$4</formula>
    </cfRule>
  </conditionalFormatting>
  <conditionalFormatting sqref="CK32">
    <cfRule type="cellIs" dxfId="5764" priority="5570" operator="lessThan">
      <formula>$C$4</formula>
    </cfRule>
  </conditionalFormatting>
  <conditionalFormatting sqref="CK33">
    <cfRule type="cellIs" dxfId="5763" priority="5571" operator="lessThan">
      <formula>$C$4</formula>
    </cfRule>
  </conditionalFormatting>
  <conditionalFormatting sqref="CK33">
    <cfRule type="cellIs" dxfId="5762" priority="5572" operator="lessThan">
      <formula>$C$4</formula>
    </cfRule>
  </conditionalFormatting>
  <conditionalFormatting sqref="CK34">
    <cfRule type="cellIs" dxfId="5761" priority="5573" operator="lessThan">
      <formula>$C$4</formula>
    </cfRule>
  </conditionalFormatting>
  <conditionalFormatting sqref="CK34">
    <cfRule type="cellIs" dxfId="5760" priority="5574" operator="lessThan">
      <formula>$C$4</formula>
    </cfRule>
  </conditionalFormatting>
  <conditionalFormatting sqref="CK35">
    <cfRule type="cellIs" dxfId="5759" priority="5575" operator="lessThan">
      <formula>$C$4</formula>
    </cfRule>
  </conditionalFormatting>
  <conditionalFormatting sqref="CK35">
    <cfRule type="cellIs" dxfId="5758" priority="5576" operator="lessThan">
      <formula>$C$4</formula>
    </cfRule>
  </conditionalFormatting>
  <conditionalFormatting sqref="CK36">
    <cfRule type="cellIs" dxfId="5757" priority="5577" operator="lessThan">
      <formula>$C$4</formula>
    </cfRule>
  </conditionalFormatting>
  <conditionalFormatting sqref="CK36">
    <cfRule type="cellIs" dxfId="5756" priority="5578" operator="lessThan">
      <formula>$C$4</formula>
    </cfRule>
  </conditionalFormatting>
  <conditionalFormatting sqref="CK37">
    <cfRule type="cellIs" dxfId="5755" priority="5579" operator="lessThan">
      <formula>$C$4</formula>
    </cfRule>
  </conditionalFormatting>
  <conditionalFormatting sqref="CK37">
    <cfRule type="cellIs" dxfId="5754" priority="5580" operator="lessThan">
      <formula>$C$4</formula>
    </cfRule>
  </conditionalFormatting>
  <conditionalFormatting sqref="CK38">
    <cfRule type="cellIs" dxfId="5753" priority="5581" operator="lessThan">
      <formula>$C$4</formula>
    </cfRule>
  </conditionalFormatting>
  <conditionalFormatting sqref="CK38">
    <cfRule type="cellIs" dxfId="5752" priority="5582" operator="lessThan">
      <formula>$C$4</formula>
    </cfRule>
  </conditionalFormatting>
  <conditionalFormatting sqref="CK39">
    <cfRule type="cellIs" dxfId="5751" priority="5583" operator="lessThan">
      <formula>$C$4</formula>
    </cfRule>
  </conditionalFormatting>
  <conditionalFormatting sqref="CK39">
    <cfRule type="cellIs" dxfId="5750" priority="5584" operator="lessThan">
      <formula>$C$4</formula>
    </cfRule>
  </conditionalFormatting>
  <conditionalFormatting sqref="CK40">
    <cfRule type="cellIs" dxfId="5749" priority="5585" operator="lessThan">
      <formula>$C$4</formula>
    </cfRule>
  </conditionalFormatting>
  <conditionalFormatting sqref="CK40">
    <cfRule type="cellIs" dxfId="5748" priority="5586" operator="lessThan">
      <formula>$C$4</formula>
    </cfRule>
  </conditionalFormatting>
  <conditionalFormatting sqref="CK41">
    <cfRule type="cellIs" dxfId="5747" priority="5587" operator="lessThan">
      <formula>$C$4</formula>
    </cfRule>
  </conditionalFormatting>
  <conditionalFormatting sqref="CK41">
    <cfRule type="cellIs" dxfId="5746" priority="5588" operator="lessThan">
      <formula>$C$4</formula>
    </cfRule>
  </conditionalFormatting>
  <conditionalFormatting sqref="CK42">
    <cfRule type="cellIs" dxfId="5745" priority="5589" operator="lessThan">
      <formula>$C$4</formula>
    </cfRule>
  </conditionalFormatting>
  <conditionalFormatting sqref="CK42">
    <cfRule type="cellIs" dxfId="5744" priority="5590" operator="lessThan">
      <formula>$C$4</formula>
    </cfRule>
  </conditionalFormatting>
  <conditionalFormatting sqref="CK43">
    <cfRule type="cellIs" dxfId="5743" priority="5591" operator="lessThan">
      <formula>$C$4</formula>
    </cfRule>
  </conditionalFormatting>
  <conditionalFormatting sqref="CK43">
    <cfRule type="cellIs" dxfId="5742" priority="5592" operator="lessThan">
      <formula>$C$4</formula>
    </cfRule>
  </conditionalFormatting>
  <conditionalFormatting sqref="CK44">
    <cfRule type="cellIs" dxfId="5741" priority="5593" operator="lessThan">
      <formula>$C$4</formula>
    </cfRule>
  </conditionalFormatting>
  <conditionalFormatting sqref="CK44">
    <cfRule type="cellIs" dxfId="5740" priority="5594" operator="lessThan">
      <formula>$C$4</formula>
    </cfRule>
  </conditionalFormatting>
  <conditionalFormatting sqref="CK45">
    <cfRule type="cellIs" dxfId="5739" priority="5595" operator="lessThan">
      <formula>$C$4</formula>
    </cfRule>
  </conditionalFormatting>
  <conditionalFormatting sqref="CK45">
    <cfRule type="cellIs" dxfId="5738" priority="5596" operator="lessThan">
      <formula>$C$4</formula>
    </cfRule>
  </conditionalFormatting>
  <conditionalFormatting sqref="CK46">
    <cfRule type="cellIs" dxfId="5737" priority="5597" operator="lessThan">
      <formula>$C$4</formula>
    </cfRule>
  </conditionalFormatting>
  <conditionalFormatting sqref="CK46">
    <cfRule type="cellIs" dxfId="5736" priority="5598" operator="lessThan">
      <formula>$C$4</formula>
    </cfRule>
  </conditionalFormatting>
  <conditionalFormatting sqref="CK47">
    <cfRule type="cellIs" dxfId="5735" priority="5599" operator="lessThan">
      <formula>$C$4</formula>
    </cfRule>
  </conditionalFormatting>
  <conditionalFormatting sqref="CK47">
    <cfRule type="cellIs" dxfId="5734" priority="5600" operator="lessThan">
      <formula>$C$4</formula>
    </cfRule>
  </conditionalFormatting>
  <conditionalFormatting sqref="CK48">
    <cfRule type="cellIs" dxfId="5733" priority="5601" operator="lessThan">
      <formula>$C$4</formula>
    </cfRule>
  </conditionalFormatting>
  <conditionalFormatting sqref="CK48">
    <cfRule type="cellIs" dxfId="5732" priority="5602" operator="lessThan">
      <formula>$C$4</formula>
    </cfRule>
  </conditionalFormatting>
  <conditionalFormatting sqref="CK49">
    <cfRule type="cellIs" dxfId="5731" priority="5603" operator="lessThan">
      <formula>$C$4</formula>
    </cfRule>
  </conditionalFormatting>
  <conditionalFormatting sqref="CK49">
    <cfRule type="cellIs" dxfId="5730" priority="5604" operator="lessThan">
      <formula>$C$4</formula>
    </cfRule>
  </conditionalFormatting>
  <conditionalFormatting sqref="CK50">
    <cfRule type="cellIs" dxfId="5729" priority="5605" operator="lessThan">
      <formula>$C$4</formula>
    </cfRule>
  </conditionalFormatting>
  <conditionalFormatting sqref="CK50">
    <cfRule type="cellIs" dxfId="5728" priority="5606" operator="lessThan">
      <formula>$C$4</formula>
    </cfRule>
  </conditionalFormatting>
  <conditionalFormatting sqref="CK51">
    <cfRule type="cellIs" dxfId="5727" priority="5607" operator="lessThan">
      <formula>$C$4</formula>
    </cfRule>
  </conditionalFormatting>
  <conditionalFormatting sqref="CK51">
    <cfRule type="cellIs" dxfId="5726" priority="5608" operator="lessThan">
      <formula>$C$4</formula>
    </cfRule>
  </conditionalFormatting>
  <conditionalFormatting sqref="CK52">
    <cfRule type="cellIs" dxfId="5725" priority="5609" operator="lessThan">
      <formula>$C$4</formula>
    </cfRule>
  </conditionalFormatting>
  <conditionalFormatting sqref="CK52">
    <cfRule type="cellIs" dxfId="5724" priority="5610" operator="lessThan">
      <formula>$C$4</formula>
    </cfRule>
  </conditionalFormatting>
  <conditionalFormatting sqref="CK53">
    <cfRule type="cellIs" dxfId="5723" priority="5611" operator="lessThan">
      <formula>$C$4</formula>
    </cfRule>
  </conditionalFormatting>
  <conditionalFormatting sqref="CK53">
    <cfRule type="cellIs" dxfId="5722" priority="5612" operator="lessThan">
      <formula>$C$4</formula>
    </cfRule>
  </conditionalFormatting>
  <conditionalFormatting sqref="CK54">
    <cfRule type="cellIs" dxfId="5721" priority="5613" operator="lessThan">
      <formula>$C$4</formula>
    </cfRule>
  </conditionalFormatting>
  <conditionalFormatting sqref="CK54">
    <cfRule type="cellIs" dxfId="5720" priority="5614" operator="lessThan">
      <formula>$C$4</formula>
    </cfRule>
  </conditionalFormatting>
  <conditionalFormatting sqref="CK55">
    <cfRule type="cellIs" dxfId="5719" priority="5615" operator="lessThan">
      <formula>$C$4</formula>
    </cfRule>
  </conditionalFormatting>
  <conditionalFormatting sqref="CK55">
    <cfRule type="cellIs" dxfId="5718" priority="5616" operator="lessThan">
      <formula>$C$4</formula>
    </cfRule>
  </conditionalFormatting>
  <conditionalFormatting sqref="CK56">
    <cfRule type="cellIs" dxfId="5717" priority="5617" operator="lessThan">
      <formula>$C$4</formula>
    </cfRule>
  </conditionalFormatting>
  <conditionalFormatting sqref="CK56">
    <cfRule type="cellIs" dxfId="5716" priority="5618" operator="lessThan">
      <formula>$C$4</formula>
    </cfRule>
  </conditionalFormatting>
  <conditionalFormatting sqref="CK57">
    <cfRule type="cellIs" dxfId="5715" priority="5619" operator="lessThan">
      <formula>$C$4</formula>
    </cfRule>
  </conditionalFormatting>
  <conditionalFormatting sqref="CK57">
    <cfRule type="cellIs" dxfId="5714" priority="5620" operator="lessThan">
      <formula>$C$4</formula>
    </cfRule>
  </conditionalFormatting>
  <conditionalFormatting sqref="CK58">
    <cfRule type="cellIs" dxfId="5713" priority="5621" operator="lessThan">
      <formula>$C$4</formula>
    </cfRule>
  </conditionalFormatting>
  <conditionalFormatting sqref="CK58">
    <cfRule type="cellIs" dxfId="5712" priority="5622" operator="lessThan">
      <formula>$C$4</formula>
    </cfRule>
  </conditionalFormatting>
  <conditionalFormatting sqref="CK59">
    <cfRule type="cellIs" dxfId="5711" priority="5623" operator="lessThan">
      <formula>$C$4</formula>
    </cfRule>
  </conditionalFormatting>
  <conditionalFormatting sqref="CK59">
    <cfRule type="cellIs" dxfId="5710" priority="5624" operator="lessThan">
      <formula>$C$4</formula>
    </cfRule>
  </conditionalFormatting>
  <conditionalFormatting sqref="CK60">
    <cfRule type="cellIs" dxfId="5709" priority="5625" operator="lessThan">
      <formula>$C$4</formula>
    </cfRule>
  </conditionalFormatting>
  <conditionalFormatting sqref="CK60">
    <cfRule type="cellIs" dxfId="5708" priority="5626" operator="lessThan">
      <formula>$C$4</formula>
    </cfRule>
  </conditionalFormatting>
  <conditionalFormatting sqref="CL11">
    <cfRule type="cellIs" dxfId="5707" priority="5627" operator="lessThan">
      <formula>$C$4</formula>
    </cfRule>
  </conditionalFormatting>
  <conditionalFormatting sqref="CL11">
    <cfRule type="cellIs" dxfId="5706" priority="5628" operator="lessThan">
      <formula>$C$4</formula>
    </cfRule>
  </conditionalFormatting>
  <conditionalFormatting sqref="CL12">
    <cfRule type="cellIs" dxfId="5705" priority="5629" operator="lessThan">
      <formula>$C$4</formula>
    </cfRule>
  </conditionalFormatting>
  <conditionalFormatting sqref="CL12">
    <cfRule type="cellIs" dxfId="5704" priority="5630" operator="lessThan">
      <formula>$C$4</formula>
    </cfRule>
  </conditionalFormatting>
  <conditionalFormatting sqref="CL13">
    <cfRule type="cellIs" dxfId="5703" priority="5631" operator="lessThan">
      <formula>$C$4</formula>
    </cfRule>
  </conditionalFormatting>
  <conditionalFormatting sqref="CL13">
    <cfRule type="cellIs" dxfId="5702" priority="5632" operator="lessThan">
      <formula>$C$4</formula>
    </cfRule>
  </conditionalFormatting>
  <conditionalFormatting sqref="CL14">
    <cfRule type="cellIs" dxfId="5701" priority="5633" operator="lessThan">
      <formula>$C$4</formula>
    </cfRule>
  </conditionalFormatting>
  <conditionalFormatting sqref="CL14">
    <cfRule type="cellIs" dxfId="5700" priority="5634" operator="lessThan">
      <formula>$C$4</formula>
    </cfRule>
  </conditionalFormatting>
  <conditionalFormatting sqref="CL15">
    <cfRule type="cellIs" dxfId="5699" priority="5635" operator="lessThan">
      <formula>$C$4</formula>
    </cfRule>
  </conditionalFormatting>
  <conditionalFormatting sqref="CL15">
    <cfRule type="cellIs" dxfId="5698" priority="5636" operator="lessThan">
      <formula>$C$4</formula>
    </cfRule>
  </conditionalFormatting>
  <conditionalFormatting sqref="CL16">
    <cfRule type="cellIs" dxfId="5697" priority="5637" operator="lessThan">
      <formula>$C$4</formula>
    </cfRule>
  </conditionalFormatting>
  <conditionalFormatting sqref="CL16">
    <cfRule type="cellIs" dxfId="5696" priority="5638" operator="lessThan">
      <formula>$C$4</formula>
    </cfRule>
  </conditionalFormatting>
  <conditionalFormatting sqref="CL17">
    <cfRule type="cellIs" dxfId="5695" priority="5639" operator="lessThan">
      <formula>$C$4</formula>
    </cfRule>
  </conditionalFormatting>
  <conditionalFormatting sqref="CL17">
    <cfRule type="cellIs" dxfId="5694" priority="5640" operator="lessThan">
      <formula>$C$4</formula>
    </cfRule>
  </conditionalFormatting>
  <conditionalFormatting sqref="CL18">
    <cfRule type="cellIs" dxfId="5693" priority="5641" operator="lessThan">
      <formula>$C$4</formula>
    </cfRule>
  </conditionalFormatting>
  <conditionalFormatting sqref="CL18">
    <cfRule type="cellIs" dxfId="5692" priority="5642" operator="lessThan">
      <formula>$C$4</formula>
    </cfRule>
  </conditionalFormatting>
  <conditionalFormatting sqref="CL19">
    <cfRule type="cellIs" dxfId="5691" priority="5643" operator="lessThan">
      <formula>$C$4</formula>
    </cfRule>
  </conditionalFormatting>
  <conditionalFormatting sqref="CL19">
    <cfRule type="cellIs" dxfId="5690" priority="5644" operator="lessThan">
      <formula>$C$4</formula>
    </cfRule>
  </conditionalFormatting>
  <conditionalFormatting sqref="CL20">
    <cfRule type="cellIs" dxfId="5689" priority="5645" operator="lessThan">
      <formula>$C$4</formula>
    </cfRule>
  </conditionalFormatting>
  <conditionalFormatting sqref="CL20">
    <cfRule type="cellIs" dxfId="5688" priority="5646" operator="lessThan">
      <formula>$C$4</formula>
    </cfRule>
  </conditionalFormatting>
  <conditionalFormatting sqref="CL21">
    <cfRule type="cellIs" dxfId="5687" priority="5647" operator="lessThan">
      <formula>$C$4</formula>
    </cfRule>
  </conditionalFormatting>
  <conditionalFormatting sqref="CL21">
    <cfRule type="cellIs" dxfId="5686" priority="5648" operator="lessThan">
      <formula>$C$4</formula>
    </cfRule>
  </conditionalFormatting>
  <conditionalFormatting sqref="CL22">
    <cfRule type="cellIs" dxfId="5685" priority="5649" operator="lessThan">
      <formula>$C$4</formula>
    </cfRule>
  </conditionalFormatting>
  <conditionalFormatting sqref="CL22">
    <cfRule type="cellIs" dxfId="5684" priority="5650" operator="lessThan">
      <formula>$C$4</formula>
    </cfRule>
  </conditionalFormatting>
  <conditionalFormatting sqref="CL23">
    <cfRule type="cellIs" dxfId="5683" priority="5651" operator="lessThan">
      <formula>$C$4</formula>
    </cfRule>
  </conditionalFormatting>
  <conditionalFormatting sqref="CL23">
    <cfRule type="cellIs" dxfId="5682" priority="5652" operator="lessThan">
      <formula>$C$4</formula>
    </cfRule>
  </conditionalFormatting>
  <conditionalFormatting sqref="CL24">
    <cfRule type="cellIs" dxfId="5681" priority="5653" operator="lessThan">
      <formula>$C$4</formula>
    </cfRule>
  </conditionalFormatting>
  <conditionalFormatting sqref="CL24">
    <cfRule type="cellIs" dxfId="5680" priority="5654" operator="lessThan">
      <formula>$C$4</formula>
    </cfRule>
  </conditionalFormatting>
  <conditionalFormatting sqref="CL25">
    <cfRule type="cellIs" dxfId="5679" priority="5655" operator="lessThan">
      <formula>$C$4</formula>
    </cfRule>
  </conditionalFormatting>
  <conditionalFormatting sqref="CL25">
    <cfRule type="cellIs" dxfId="5678" priority="5656" operator="lessThan">
      <formula>$C$4</formula>
    </cfRule>
  </conditionalFormatting>
  <conditionalFormatting sqref="CL26">
    <cfRule type="cellIs" dxfId="5677" priority="5657" operator="lessThan">
      <formula>$C$4</formula>
    </cfRule>
  </conditionalFormatting>
  <conditionalFormatting sqref="CL26">
    <cfRule type="cellIs" dxfId="5676" priority="5658" operator="lessThan">
      <formula>$C$4</formula>
    </cfRule>
  </conditionalFormatting>
  <conditionalFormatting sqref="CL27">
    <cfRule type="cellIs" dxfId="5675" priority="5659" operator="lessThan">
      <formula>$C$4</formula>
    </cfRule>
  </conditionalFormatting>
  <conditionalFormatting sqref="CL27">
    <cfRule type="cellIs" dxfId="5674" priority="5660" operator="lessThan">
      <formula>$C$4</formula>
    </cfRule>
  </conditionalFormatting>
  <conditionalFormatting sqref="CL28">
    <cfRule type="cellIs" dxfId="5673" priority="5661" operator="lessThan">
      <formula>$C$4</formula>
    </cfRule>
  </conditionalFormatting>
  <conditionalFormatting sqref="CL28">
    <cfRule type="cellIs" dxfId="5672" priority="5662" operator="lessThan">
      <formula>$C$4</formula>
    </cfRule>
  </conditionalFormatting>
  <conditionalFormatting sqref="CL29">
    <cfRule type="cellIs" dxfId="5671" priority="5663" operator="lessThan">
      <formula>$C$4</formula>
    </cfRule>
  </conditionalFormatting>
  <conditionalFormatting sqref="CL29">
    <cfRule type="cellIs" dxfId="5670" priority="5664" operator="lessThan">
      <formula>$C$4</formula>
    </cfRule>
  </conditionalFormatting>
  <conditionalFormatting sqref="CL30">
    <cfRule type="cellIs" dxfId="5669" priority="5665" operator="lessThan">
      <formula>$C$4</formula>
    </cfRule>
  </conditionalFormatting>
  <conditionalFormatting sqref="CL30">
    <cfRule type="cellIs" dxfId="5668" priority="5666" operator="lessThan">
      <formula>$C$4</formula>
    </cfRule>
  </conditionalFormatting>
  <conditionalFormatting sqref="CL31">
    <cfRule type="cellIs" dxfId="5667" priority="5667" operator="lessThan">
      <formula>$C$4</formula>
    </cfRule>
  </conditionalFormatting>
  <conditionalFormatting sqref="CL31">
    <cfRule type="cellIs" dxfId="5666" priority="5668" operator="lessThan">
      <formula>$C$4</formula>
    </cfRule>
  </conditionalFormatting>
  <conditionalFormatting sqref="CL32">
    <cfRule type="cellIs" dxfId="5665" priority="5669" operator="lessThan">
      <formula>$C$4</formula>
    </cfRule>
  </conditionalFormatting>
  <conditionalFormatting sqref="CL32">
    <cfRule type="cellIs" dxfId="5664" priority="5670" operator="lessThan">
      <formula>$C$4</formula>
    </cfRule>
  </conditionalFormatting>
  <conditionalFormatting sqref="CL33">
    <cfRule type="cellIs" dxfId="5663" priority="5671" operator="lessThan">
      <formula>$C$4</formula>
    </cfRule>
  </conditionalFormatting>
  <conditionalFormatting sqref="CL33">
    <cfRule type="cellIs" dxfId="5662" priority="5672" operator="lessThan">
      <formula>$C$4</formula>
    </cfRule>
  </conditionalFormatting>
  <conditionalFormatting sqref="CL34">
    <cfRule type="cellIs" dxfId="5661" priority="5673" operator="lessThan">
      <formula>$C$4</formula>
    </cfRule>
  </conditionalFormatting>
  <conditionalFormatting sqref="CL34">
    <cfRule type="cellIs" dxfId="5660" priority="5674" operator="lessThan">
      <formula>$C$4</formula>
    </cfRule>
  </conditionalFormatting>
  <conditionalFormatting sqref="CL35">
    <cfRule type="cellIs" dxfId="5659" priority="5675" operator="lessThan">
      <formula>$C$4</formula>
    </cfRule>
  </conditionalFormatting>
  <conditionalFormatting sqref="CL35">
    <cfRule type="cellIs" dxfId="5658" priority="5676" operator="lessThan">
      <formula>$C$4</formula>
    </cfRule>
  </conditionalFormatting>
  <conditionalFormatting sqref="CL36">
    <cfRule type="cellIs" dxfId="5657" priority="5677" operator="lessThan">
      <formula>$C$4</formula>
    </cfRule>
  </conditionalFormatting>
  <conditionalFormatting sqref="CL36">
    <cfRule type="cellIs" dxfId="5656" priority="5678" operator="lessThan">
      <formula>$C$4</formula>
    </cfRule>
  </conditionalFormatting>
  <conditionalFormatting sqref="CL37">
    <cfRule type="cellIs" dxfId="5655" priority="5679" operator="lessThan">
      <formula>$C$4</formula>
    </cfRule>
  </conditionalFormatting>
  <conditionalFormatting sqref="CL37">
    <cfRule type="cellIs" dxfId="5654" priority="5680" operator="lessThan">
      <formula>$C$4</formula>
    </cfRule>
  </conditionalFormatting>
  <conditionalFormatting sqref="CL38">
    <cfRule type="cellIs" dxfId="5653" priority="5681" operator="lessThan">
      <formula>$C$4</formula>
    </cfRule>
  </conditionalFormatting>
  <conditionalFormatting sqref="CL38">
    <cfRule type="cellIs" dxfId="5652" priority="5682" operator="lessThan">
      <formula>$C$4</formula>
    </cfRule>
  </conditionalFormatting>
  <conditionalFormatting sqref="CL39">
    <cfRule type="cellIs" dxfId="5651" priority="5683" operator="lessThan">
      <formula>$C$4</formula>
    </cfRule>
  </conditionalFormatting>
  <conditionalFormatting sqref="CL39">
    <cfRule type="cellIs" dxfId="5650" priority="5684" operator="lessThan">
      <formula>$C$4</formula>
    </cfRule>
  </conditionalFormatting>
  <conditionalFormatting sqref="CL40">
    <cfRule type="cellIs" dxfId="5649" priority="5685" operator="lessThan">
      <formula>$C$4</formula>
    </cfRule>
  </conditionalFormatting>
  <conditionalFormatting sqref="CL40">
    <cfRule type="cellIs" dxfId="5648" priority="5686" operator="lessThan">
      <formula>$C$4</formula>
    </cfRule>
  </conditionalFormatting>
  <conditionalFormatting sqref="CL41">
    <cfRule type="cellIs" dxfId="5647" priority="5687" operator="lessThan">
      <formula>$C$4</formula>
    </cfRule>
  </conditionalFormatting>
  <conditionalFormatting sqref="CL41">
    <cfRule type="cellIs" dxfId="5646" priority="5688" operator="lessThan">
      <formula>$C$4</formula>
    </cfRule>
  </conditionalFormatting>
  <conditionalFormatting sqref="CL42">
    <cfRule type="cellIs" dxfId="5645" priority="5689" operator="lessThan">
      <formula>$C$4</formula>
    </cfRule>
  </conditionalFormatting>
  <conditionalFormatting sqref="CL42">
    <cfRule type="cellIs" dxfId="5644" priority="5690" operator="lessThan">
      <formula>$C$4</formula>
    </cfRule>
  </conditionalFormatting>
  <conditionalFormatting sqref="CL43">
    <cfRule type="cellIs" dxfId="5643" priority="5691" operator="lessThan">
      <formula>$C$4</formula>
    </cfRule>
  </conditionalFormatting>
  <conditionalFormatting sqref="CL43">
    <cfRule type="cellIs" dxfId="5642" priority="5692" operator="lessThan">
      <formula>$C$4</formula>
    </cfRule>
  </conditionalFormatting>
  <conditionalFormatting sqref="CL44">
    <cfRule type="cellIs" dxfId="5641" priority="5693" operator="lessThan">
      <formula>$C$4</formula>
    </cfRule>
  </conditionalFormatting>
  <conditionalFormatting sqref="CL44">
    <cfRule type="cellIs" dxfId="5640" priority="5694" operator="lessThan">
      <formula>$C$4</formula>
    </cfRule>
  </conditionalFormatting>
  <conditionalFormatting sqref="CL45">
    <cfRule type="cellIs" dxfId="5639" priority="5695" operator="lessThan">
      <formula>$C$4</formula>
    </cfRule>
  </conditionalFormatting>
  <conditionalFormatting sqref="CL45">
    <cfRule type="cellIs" dxfId="5638" priority="5696" operator="lessThan">
      <formula>$C$4</formula>
    </cfRule>
  </conditionalFormatting>
  <conditionalFormatting sqref="CL46">
    <cfRule type="cellIs" dxfId="5637" priority="5697" operator="lessThan">
      <formula>$C$4</formula>
    </cfRule>
  </conditionalFormatting>
  <conditionalFormatting sqref="CL46">
    <cfRule type="cellIs" dxfId="5636" priority="5698" operator="lessThan">
      <formula>$C$4</formula>
    </cfRule>
  </conditionalFormatting>
  <conditionalFormatting sqref="CL47">
    <cfRule type="cellIs" dxfId="5635" priority="5699" operator="lessThan">
      <formula>$C$4</formula>
    </cfRule>
  </conditionalFormatting>
  <conditionalFormatting sqref="CL47">
    <cfRule type="cellIs" dxfId="5634" priority="5700" operator="lessThan">
      <formula>$C$4</formula>
    </cfRule>
  </conditionalFormatting>
  <conditionalFormatting sqref="CL48">
    <cfRule type="cellIs" dxfId="5633" priority="5701" operator="lessThan">
      <formula>$C$4</formula>
    </cfRule>
  </conditionalFormatting>
  <conditionalFormatting sqref="CL48">
    <cfRule type="cellIs" dxfId="5632" priority="5702" operator="lessThan">
      <formula>$C$4</formula>
    </cfRule>
  </conditionalFormatting>
  <conditionalFormatting sqref="CL49">
    <cfRule type="cellIs" dxfId="5631" priority="5703" operator="lessThan">
      <formula>$C$4</formula>
    </cfRule>
  </conditionalFormatting>
  <conditionalFormatting sqref="CL49">
    <cfRule type="cellIs" dxfId="5630" priority="5704" operator="lessThan">
      <formula>$C$4</formula>
    </cfRule>
  </conditionalFormatting>
  <conditionalFormatting sqref="CL50">
    <cfRule type="cellIs" dxfId="5629" priority="5705" operator="lessThan">
      <formula>$C$4</formula>
    </cfRule>
  </conditionalFormatting>
  <conditionalFormatting sqref="CL50">
    <cfRule type="cellIs" dxfId="5628" priority="5706" operator="lessThan">
      <formula>$C$4</formula>
    </cfRule>
  </conditionalFormatting>
  <conditionalFormatting sqref="CL51">
    <cfRule type="cellIs" dxfId="5627" priority="5707" operator="lessThan">
      <formula>$C$4</formula>
    </cfRule>
  </conditionalFormatting>
  <conditionalFormatting sqref="CL51">
    <cfRule type="cellIs" dxfId="5626" priority="5708" operator="lessThan">
      <formula>$C$4</formula>
    </cfRule>
  </conditionalFormatting>
  <conditionalFormatting sqref="CL52">
    <cfRule type="cellIs" dxfId="5625" priority="5709" operator="lessThan">
      <formula>$C$4</formula>
    </cfRule>
  </conditionalFormatting>
  <conditionalFormatting sqref="CL52">
    <cfRule type="cellIs" dxfId="5624" priority="5710" operator="lessThan">
      <formula>$C$4</formula>
    </cfRule>
  </conditionalFormatting>
  <conditionalFormatting sqref="CL53">
    <cfRule type="cellIs" dxfId="5623" priority="5711" operator="lessThan">
      <formula>$C$4</formula>
    </cfRule>
  </conditionalFormatting>
  <conditionalFormatting sqref="CL53">
    <cfRule type="cellIs" dxfId="5622" priority="5712" operator="lessThan">
      <formula>$C$4</formula>
    </cfRule>
  </conditionalFormatting>
  <conditionalFormatting sqref="CL54">
    <cfRule type="cellIs" dxfId="5621" priority="5713" operator="lessThan">
      <formula>$C$4</formula>
    </cfRule>
  </conditionalFormatting>
  <conditionalFormatting sqref="CL54">
    <cfRule type="cellIs" dxfId="5620" priority="5714" operator="lessThan">
      <formula>$C$4</formula>
    </cfRule>
  </conditionalFormatting>
  <conditionalFormatting sqref="CL55">
    <cfRule type="cellIs" dxfId="5619" priority="5715" operator="lessThan">
      <formula>$C$4</formula>
    </cfRule>
  </conditionalFormatting>
  <conditionalFormatting sqref="CL55">
    <cfRule type="cellIs" dxfId="5618" priority="5716" operator="lessThan">
      <formula>$C$4</formula>
    </cfRule>
  </conditionalFormatting>
  <conditionalFormatting sqref="CL56">
    <cfRule type="cellIs" dxfId="5617" priority="5717" operator="lessThan">
      <formula>$C$4</formula>
    </cfRule>
  </conditionalFormatting>
  <conditionalFormatting sqref="CL56">
    <cfRule type="cellIs" dxfId="5616" priority="5718" operator="lessThan">
      <formula>$C$4</formula>
    </cfRule>
  </conditionalFormatting>
  <conditionalFormatting sqref="CL57">
    <cfRule type="cellIs" dxfId="5615" priority="5719" operator="lessThan">
      <formula>$C$4</formula>
    </cfRule>
  </conditionalFormatting>
  <conditionalFormatting sqref="CL57">
    <cfRule type="cellIs" dxfId="5614" priority="5720" operator="lessThan">
      <formula>$C$4</formula>
    </cfRule>
  </conditionalFormatting>
  <conditionalFormatting sqref="CL58">
    <cfRule type="cellIs" dxfId="5613" priority="5721" operator="lessThan">
      <formula>$C$4</formula>
    </cfRule>
  </conditionalFormatting>
  <conditionalFormatting sqref="CL58">
    <cfRule type="cellIs" dxfId="5612" priority="5722" operator="lessThan">
      <formula>$C$4</formula>
    </cfRule>
  </conditionalFormatting>
  <conditionalFormatting sqref="CL59">
    <cfRule type="cellIs" dxfId="5611" priority="5723" operator="lessThan">
      <formula>$C$4</formula>
    </cfRule>
  </conditionalFormatting>
  <conditionalFormatting sqref="CL59">
    <cfRule type="cellIs" dxfId="5610" priority="5724" operator="lessThan">
      <formula>$C$4</formula>
    </cfRule>
  </conditionalFormatting>
  <conditionalFormatting sqref="CL60">
    <cfRule type="cellIs" dxfId="5609" priority="5725" operator="lessThan">
      <formula>$C$4</formula>
    </cfRule>
  </conditionalFormatting>
  <conditionalFormatting sqref="CL60">
    <cfRule type="cellIs" dxfId="5608" priority="5726" operator="lessThan">
      <formula>$C$4</formula>
    </cfRule>
  </conditionalFormatting>
  <conditionalFormatting sqref="CW10">
    <cfRule type="cellIs" dxfId="5607" priority="5" operator="lessThan">
      <formula>1</formula>
    </cfRule>
  </conditionalFormatting>
  <conditionalFormatting sqref="CW11">
    <cfRule type="cellIs" dxfId="5606" priority="6" operator="lessThan">
      <formula>1</formula>
    </cfRule>
  </conditionalFormatting>
  <conditionalFormatting sqref="CW23">
    <cfRule type="cellIs" dxfId="5605" priority="1" operator="lessThan">
      <formula>1</formula>
    </cfRule>
  </conditionalFormatting>
  <conditionalFormatting sqref="CW24">
    <cfRule type="cellIs" dxfId="5604" priority="2" operator="lessThan">
      <formula>1</formula>
    </cfRule>
  </conditionalFormatting>
  <conditionalFormatting sqref="CW25">
    <cfRule type="cellIs" dxfId="5603" priority="3" operator="lessThan">
      <formula>1</formula>
    </cfRule>
  </conditionalFormatting>
  <conditionalFormatting sqref="CW26">
    <cfRule type="cellIs" dxfId="5602" priority="4"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activeCell="AF41" sqref="AF4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738</v>
      </c>
      <c r="B1" s="10"/>
      <c r="C1" s="66" t="s">
        <v>0</v>
      </c>
      <c r="D1" s="66"/>
      <c r="E1" s="66"/>
      <c r="F1" s="66"/>
      <c r="G1" s="66"/>
      <c r="H1" s="66"/>
      <c r="I1" s="66"/>
      <c r="J1" s="66"/>
      <c r="K1" s="66"/>
      <c r="L1" s="66"/>
      <c r="M1" s="66"/>
      <c r="O1" s="26" t="s">
        <v>1</v>
      </c>
      <c r="AX1" s="26"/>
    </row>
    <row r="2" spans="1:110" x14ac:dyDescent="0.25">
      <c r="A2" s="1" t="s">
        <v>2</v>
      </c>
      <c r="B2" s="2"/>
      <c r="C2" s="3" t="s">
        <v>3</v>
      </c>
      <c r="E2" s="4" t="s">
        <v>157</v>
      </c>
      <c r="O2" s="27" t="s">
        <v>5</v>
      </c>
      <c r="P2" s="28"/>
      <c r="Q2" s="28"/>
      <c r="R2" s="28"/>
      <c r="S2" s="28" t="s">
        <v>6</v>
      </c>
      <c r="T2" s="28" t="str">
        <f>MID(E2,6,20)</f>
        <v xml:space="preserve"> XII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Pemanfaatan Peta, Penginderaan Jauh, dan SIG, Negara Maju dan Berkembang,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191</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Negara Maju dan Berkembang, Masih perlu peningkatan pemahaman Pemanfaatan Peta, Penginderaan Jauh, dan SIG.</v>
      </c>
    </row>
    <row r="11" spans="1:110" x14ac:dyDescent="0.25">
      <c r="A11" s="8">
        <v>1</v>
      </c>
      <c r="B11" s="8">
        <v>106918</v>
      </c>
      <c r="C11" s="8" t="s">
        <v>158</v>
      </c>
      <c r="E11" s="47">
        <f t="shared" ref="E11:E42" si="0">AV11</f>
        <v>79</v>
      </c>
      <c r="F11" s="8" t="str">
        <f t="shared" ref="F11:F42" si="1">IF(E11="","",IF(E11&lt;=69,"D",IF(E11&lt;=75,"C",IF(E11&lt;=90,"B",IF(E11&lt;=100,"A","E")))))</f>
        <v>B</v>
      </c>
      <c r="G11" s="8" t="str">
        <f t="shared" ref="G11:G42" si="2">CQ11</f>
        <v xml:space="preserve">Memiliki kemampuan pemahaman  Pemanfaatan Peta, Penginderaan Jauh, dan SIG, Negara Maju dan Berkembang, </v>
      </c>
      <c r="H11" s="47">
        <f t="shared" ref="H11:H42" si="3">CN11</f>
        <v>80</v>
      </c>
      <c r="I11" s="8" t="str">
        <f t="shared" ref="I11:I42" si="4">IF(H11="","",IF(H11&lt;=69,"D",IF(H11&lt;=75,"C",IF(H11&lt;=90,"B",IF(H11&lt;=100,"A","E")))))</f>
        <v>B</v>
      </c>
      <c r="J11" s="8" t="str">
        <f t="shared" ref="J11:J42" si="5">CT11</f>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1" s="13"/>
      <c r="L11" s="41">
        <f t="shared" ref="L11:L42" si="6">AD11</f>
        <v>77</v>
      </c>
      <c r="M11" s="41">
        <f t="shared" ref="M11:M42" si="7">IF(COUNTBLANK(AT11:AT11),"",AT11)</f>
        <v>75</v>
      </c>
      <c r="O11" s="41">
        <v>80</v>
      </c>
      <c r="P11" s="41">
        <v>80</v>
      </c>
      <c r="Q11" s="42">
        <v>70</v>
      </c>
      <c r="R11" s="41"/>
      <c r="S11" s="41"/>
      <c r="T11" s="42"/>
      <c r="U11" s="41"/>
      <c r="V11" s="41"/>
      <c r="W11" s="42"/>
      <c r="X11" s="41"/>
      <c r="Y11" s="41"/>
      <c r="Z11" s="42"/>
      <c r="AA11" s="41"/>
      <c r="AB11" s="41"/>
      <c r="AC11" s="42"/>
      <c r="AD11" s="42">
        <f t="shared" ref="AD11:AD42" si="8">IF(AND(O11="",P11="",Q11=""),"",ROUND(AVERAGE(O11:AC11),0))</f>
        <v>77</v>
      </c>
      <c r="AE11" s="41">
        <v>95</v>
      </c>
      <c r="AF11" s="41">
        <v>70</v>
      </c>
      <c r="AG11" s="42">
        <v>84</v>
      </c>
      <c r="AH11" s="41"/>
      <c r="AI11" s="41"/>
      <c r="AJ11" s="42"/>
      <c r="AK11" s="41"/>
      <c r="AL11" s="41"/>
      <c r="AM11" s="42"/>
      <c r="AN11" s="41"/>
      <c r="AO11" s="41"/>
      <c r="AP11" s="42"/>
      <c r="AQ11" s="41"/>
      <c r="AR11" s="41"/>
      <c r="AS11" s="42"/>
      <c r="AT11" s="41">
        <v>75</v>
      </c>
      <c r="AU11" s="43">
        <f t="shared" ref="AU11:AU42" si="9">IF(AT11="","",AVERAGE(O11:AC11,AE11:AT11))</f>
        <v>79.142857142857139</v>
      </c>
      <c r="AV11" s="44">
        <f t="shared" ref="AV11:AV42" si="10">IF(AU11="","",ROUND(AU11,0))</f>
        <v>79</v>
      </c>
      <c r="AW11" s="45"/>
      <c r="AX11" s="41">
        <v>90</v>
      </c>
      <c r="AY11" s="41"/>
      <c r="AZ11" s="42"/>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c r="BT11" s="41">
        <v>70</v>
      </c>
      <c r="BU11" s="42">
        <v>60</v>
      </c>
      <c r="BV11" s="41"/>
      <c r="BW11" s="41"/>
      <c r="BX11" s="42"/>
      <c r="BY11" s="41"/>
      <c r="BZ11" s="41"/>
      <c r="CA11" s="42"/>
      <c r="CB11" s="41"/>
      <c r="CC11" s="41"/>
      <c r="CD11" s="42"/>
      <c r="CE11" s="41"/>
      <c r="CF11" s="41"/>
      <c r="CG11" s="42"/>
      <c r="CH11" s="42">
        <f t="shared" ref="CH11:CH42" si="17">IF(AND(BU11="",BT11="",BS11=""),"",MAX(BS11:BU11))</f>
        <v>70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80</v>
      </c>
      <c r="CN11" s="44">
        <f t="shared" ref="CN11:CN42" si="23">IF(CM11="","",ROUND(CM11,0))</f>
        <v>80</v>
      </c>
      <c r="CO11" s="45"/>
      <c r="CP11" s="41">
        <v>11</v>
      </c>
      <c r="CQ11" s="46" t="str">
        <f t="shared" ref="CQ11:CQ42" si="24">IF(CP11="","",VLOOKUP(CP11,$DE$9:$DF$20,2,0))</f>
        <v xml:space="preserve">Memiliki kemampuan pemahaman  Pemanfaatan Peta, Penginderaan Jauh, dan SIG, Negara Maju dan Berkembang, </v>
      </c>
      <c r="CR11" s="45"/>
      <c r="CS11" s="41">
        <v>2</v>
      </c>
      <c r="CT11" s="46" t="str">
        <f t="shared" ref="CT11:CT42" si="25">IF(CS11="","",VLOOKUP(CS11,$DE$22:$DF$33,2,0))</f>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1" s="40">
        <v>2</v>
      </c>
      <c r="CW11" s="52" t="s">
        <v>192</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Pemanfaatan Peta, Penginderaan Jauh, dan SIG, Masih perlu peningkatan pemahaman Negara Maju dan Berkembang.</v>
      </c>
    </row>
    <row r="12" spans="1:110" x14ac:dyDescent="0.25">
      <c r="A12" s="8">
        <v>2</v>
      </c>
      <c r="B12" s="8">
        <v>106933</v>
      </c>
      <c r="C12" s="8" t="s">
        <v>159</v>
      </c>
      <c r="E12" s="47">
        <f t="shared" si="0"/>
        <v>82</v>
      </c>
      <c r="F12" s="8" t="str">
        <f t="shared" si="1"/>
        <v>B</v>
      </c>
      <c r="G12" s="8" t="str">
        <f t="shared" si="2"/>
        <v xml:space="preserve">Memiliki kemampuan pemahaman  Pemanfaatan Peta, Penginderaan Jauh, dan SIG, Negara Maju dan Berkembang, </v>
      </c>
      <c r="H12" s="47">
        <f t="shared" si="3"/>
        <v>84</v>
      </c>
      <c r="I12" s="8" t="str">
        <f t="shared" si="4"/>
        <v>B</v>
      </c>
      <c r="J12"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2" s="13"/>
      <c r="L12" s="41">
        <f t="shared" si="6"/>
        <v>90</v>
      </c>
      <c r="M12" s="41">
        <f t="shared" si="7"/>
        <v>64</v>
      </c>
      <c r="O12" s="41">
        <v>90</v>
      </c>
      <c r="P12" s="41">
        <v>80</v>
      </c>
      <c r="Q12" s="42">
        <v>100</v>
      </c>
      <c r="R12" s="41"/>
      <c r="S12" s="41"/>
      <c r="T12" s="42"/>
      <c r="U12" s="41"/>
      <c r="V12" s="41"/>
      <c r="W12" s="42"/>
      <c r="X12" s="41"/>
      <c r="Y12" s="41"/>
      <c r="Z12" s="42"/>
      <c r="AA12" s="41"/>
      <c r="AB12" s="41"/>
      <c r="AC12" s="42"/>
      <c r="AD12" s="42">
        <f t="shared" si="8"/>
        <v>90</v>
      </c>
      <c r="AE12" s="41">
        <v>90</v>
      </c>
      <c r="AF12" s="41">
        <v>70</v>
      </c>
      <c r="AG12" s="42">
        <v>82</v>
      </c>
      <c r="AH12" s="41"/>
      <c r="AI12" s="41"/>
      <c r="AJ12" s="42"/>
      <c r="AK12" s="41"/>
      <c r="AL12" s="41"/>
      <c r="AM12" s="42"/>
      <c r="AN12" s="41"/>
      <c r="AO12" s="41"/>
      <c r="AP12" s="42"/>
      <c r="AQ12" s="41"/>
      <c r="AR12" s="41"/>
      <c r="AS12" s="42"/>
      <c r="AT12" s="41">
        <v>64</v>
      </c>
      <c r="AU12" s="43">
        <f t="shared" si="9"/>
        <v>82.285714285714292</v>
      </c>
      <c r="AV12" s="44">
        <f t="shared" si="10"/>
        <v>82</v>
      </c>
      <c r="AW12" s="45"/>
      <c r="AX12" s="41">
        <v>90</v>
      </c>
      <c r="AY12" s="41"/>
      <c r="AZ12" s="42"/>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41"/>
      <c r="BT12" s="41">
        <v>78</v>
      </c>
      <c r="BU12" s="42">
        <v>67</v>
      </c>
      <c r="BV12" s="41"/>
      <c r="BW12" s="41"/>
      <c r="BX12" s="42"/>
      <c r="BY12" s="41"/>
      <c r="BZ12" s="41"/>
      <c r="CA12" s="42"/>
      <c r="CB12" s="41"/>
      <c r="CC12" s="41"/>
      <c r="CD12" s="42"/>
      <c r="CE12" s="41"/>
      <c r="CF12" s="41"/>
      <c r="CG12" s="42"/>
      <c r="CH12" s="42">
        <f t="shared" si="17"/>
        <v>78</v>
      </c>
      <c r="CI12" s="42" t="str">
        <f t="shared" si="18"/>
        <v/>
      </c>
      <c r="CJ12" s="42" t="str">
        <f t="shared" si="19"/>
        <v/>
      </c>
      <c r="CK12" s="42" t="str">
        <f t="shared" si="20"/>
        <v/>
      </c>
      <c r="CL12" s="42" t="str">
        <f t="shared" si="21"/>
        <v/>
      </c>
      <c r="CM12" s="43">
        <f t="shared" si="22"/>
        <v>84</v>
      </c>
      <c r="CN12" s="44">
        <f t="shared" si="23"/>
        <v>84</v>
      </c>
      <c r="CO12" s="45"/>
      <c r="CP12" s="52">
        <v>11</v>
      </c>
      <c r="CQ12" s="46" t="str">
        <f t="shared" si="24"/>
        <v xml:space="preserve">Memiliki kemampuan pemahaman  Pemanfaatan Peta, Penginderaan Jauh, dan SIG, Negara Maju dan Berkembang, </v>
      </c>
      <c r="CR12" s="45"/>
      <c r="CS12" s="41">
        <v>2</v>
      </c>
      <c r="CT12"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2" s="40">
        <v>3</v>
      </c>
      <c r="CW12" s="52"/>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 xml:space="preserve">Memiliki kemampuan pemahaman Pemanfaatan Peta, Penginderaan Jauh, dan SIG, Negara Maju dan Berkembang, </v>
      </c>
    </row>
    <row r="13" spans="1:110" x14ac:dyDescent="0.25">
      <c r="A13" s="8">
        <v>3</v>
      </c>
      <c r="B13" s="8">
        <v>106948</v>
      </c>
      <c r="C13" s="8" t="s">
        <v>160</v>
      </c>
      <c r="E13" s="47">
        <f t="shared" si="0"/>
        <v>83</v>
      </c>
      <c r="F13" s="8" t="str">
        <f t="shared" si="1"/>
        <v>B</v>
      </c>
      <c r="G13" s="8" t="str">
        <f t="shared" si="2"/>
        <v xml:space="preserve">Memiliki kemampuan pemahaman  Pemanfaatan Peta, Penginderaan Jauh, dan SIG, Negara Maju dan Berkembang, </v>
      </c>
      <c r="H13" s="47">
        <f t="shared" si="3"/>
        <v>93</v>
      </c>
      <c r="I13" s="8" t="str">
        <f t="shared" si="4"/>
        <v>A</v>
      </c>
      <c r="J1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3" s="13"/>
      <c r="L13" s="41">
        <f t="shared" si="6"/>
        <v>93</v>
      </c>
      <c r="M13" s="41">
        <f t="shared" si="7"/>
        <v>78</v>
      </c>
      <c r="O13" s="41">
        <v>95</v>
      </c>
      <c r="P13" s="41">
        <v>85</v>
      </c>
      <c r="Q13" s="42">
        <v>100</v>
      </c>
      <c r="R13" s="41"/>
      <c r="S13" s="41"/>
      <c r="T13" s="42"/>
      <c r="U13" s="41"/>
      <c r="V13" s="41"/>
      <c r="W13" s="42"/>
      <c r="X13" s="41"/>
      <c r="Y13" s="41"/>
      <c r="Z13" s="42"/>
      <c r="AA13" s="41"/>
      <c r="AB13" s="41"/>
      <c r="AC13" s="42"/>
      <c r="AD13" s="42">
        <f t="shared" si="8"/>
        <v>93</v>
      </c>
      <c r="AE13" s="41">
        <v>90</v>
      </c>
      <c r="AF13" s="41">
        <v>70</v>
      </c>
      <c r="AG13" s="42">
        <v>60</v>
      </c>
      <c r="AH13" s="41"/>
      <c r="AI13" s="41"/>
      <c r="AJ13" s="42"/>
      <c r="AK13" s="41"/>
      <c r="AL13" s="41"/>
      <c r="AM13" s="42"/>
      <c r="AN13" s="41"/>
      <c r="AO13" s="41"/>
      <c r="AP13" s="42"/>
      <c r="AQ13" s="41"/>
      <c r="AR13" s="41"/>
      <c r="AS13" s="42"/>
      <c r="AT13" s="41">
        <v>78</v>
      </c>
      <c r="AU13" s="43">
        <f t="shared" si="9"/>
        <v>82.571428571428569</v>
      </c>
      <c r="AV13" s="44">
        <f t="shared" si="10"/>
        <v>83</v>
      </c>
      <c r="AW13" s="45"/>
      <c r="AX13" s="41">
        <v>100</v>
      </c>
      <c r="AY13" s="41"/>
      <c r="AZ13" s="42"/>
      <c r="BA13" s="41"/>
      <c r="BB13" s="41"/>
      <c r="BC13" s="42"/>
      <c r="BD13" s="41"/>
      <c r="BE13" s="41"/>
      <c r="BF13" s="42"/>
      <c r="BG13" s="41"/>
      <c r="BH13" s="41"/>
      <c r="BI13" s="42"/>
      <c r="BJ13" s="41"/>
      <c r="BK13" s="41"/>
      <c r="BL13" s="42"/>
      <c r="BM13" s="42">
        <f t="shared" si="11"/>
        <v>100</v>
      </c>
      <c r="BN13" s="42" t="str">
        <f t="shared" si="12"/>
        <v/>
      </c>
      <c r="BO13" s="42" t="str">
        <f t="shared" si="13"/>
        <v/>
      </c>
      <c r="BP13" s="42" t="str">
        <f t="shared" si="14"/>
        <v/>
      </c>
      <c r="BQ13" s="42" t="str">
        <f t="shared" si="15"/>
        <v/>
      </c>
      <c r="BR13" s="42">
        <f t="shared" si="16"/>
        <v>100</v>
      </c>
      <c r="BS13" s="41"/>
      <c r="BT13" s="41">
        <v>85</v>
      </c>
      <c r="BU13" s="42">
        <v>73</v>
      </c>
      <c r="BV13" s="41"/>
      <c r="BW13" s="41"/>
      <c r="BX13" s="42"/>
      <c r="BY13" s="41"/>
      <c r="BZ13" s="41"/>
      <c r="CA13" s="42"/>
      <c r="CB13" s="41"/>
      <c r="CC13" s="41"/>
      <c r="CD13" s="42"/>
      <c r="CE13" s="41"/>
      <c r="CF13" s="41"/>
      <c r="CG13" s="42"/>
      <c r="CH13" s="42">
        <f t="shared" si="17"/>
        <v>85</v>
      </c>
      <c r="CI13" s="42" t="str">
        <f t="shared" si="18"/>
        <v/>
      </c>
      <c r="CJ13" s="42" t="str">
        <f t="shared" si="19"/>
        <v/>
      </c>
      <c r="CK13" s="42" t="str">
        <f t="shared" si="20"/>
        <v/>
      </c>
      <c r="CL13" s="42" t="str">
        <f t="shared" si="21"/>
        <v/>
      </c>
      <c r="CM13" s="43">
        <f t="shared" si="22"/>
        <v>92.5</v>
      </c>
      <c r="CN13" s="44">
        <f t="shared" si="23"/>
        <v>93</v>
      </c>
      <c r="CO13" s="45"/>
      <c r="CP13" s="52">
        <v>11</v>
      </c>
      <c r="CQ13" s="46" t="str">
        <f t="shared" si="24"/>
        <v xml:space="preserve">Memiliki kemampuan pemahaman  Pemanfaatan Peta, Penginderaan Jauh, dan SIG, Negara Maju dan Berkembang, </v>
      </c>
      <c r="CR13" s="45"/>
      <c r="CS13" s="41">
        <v>11</v>
      </c>
      <c r="CT1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3" s="40">
        <v>4</v>
      </c>
      <c r="CW13" s="52"/>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Pemanfaatan Peta, Penginderaan Jauh, dan SIG, Negara Maju dan Berkembang, </v>
      </c>
    </row>
    <row r="14" spans="1:110" x14ac:dyDescent="0.25">
      <c r="A14" s="8">
        <v>4</v>
      </c>
      <c r="B14" s="8">
        <v>106963</v>
      </c>
      <c r="C14" s="8" t="s">
        <v>161</v>
      </c>
      <c r="E14" s="47">
        <f t="shared" si="0"/>
        <v>84</v>
      </c>
      <c r="F14" s="8" t="str">
        <f t="shared" si="1"/>
        <v>B</v>
      </c>
      <c r="G14" s="8" t="str">
        <f t="shared" si="2"/>
        <v xml:space="preserve">Memiliki kemampuan pemahaman  Pemanfaatan Peta, Penginderaan Jauh, dan SIG, Negara Maju dan Berkembang, </v>
      </c>
      <c r="H14" s="47">
        <f t="shared" si="3"/>
        <v>87</v>
      </c>
      <c r="I14" s="8" t="str">
        <f t="shared" si="4"/>
        <v>B</v>
      </c>
      <c r="J1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4" s="13"/>
      <c r="L14" s="41">
        <f t="shared" si="6"/>
        <v>88</v>
      </c>
      <c r="M14" s="41">
        <f t="shared" si="7"/>
        <v>68</v>
      </c>
      <c r="O14" s="41">
        <v>80</v>
      </c>
      <c r="P14" s="41">
        <v>85</v>
      </c>
      <c r="Q14" s="42">
        <v>100</v>
      </c>
      <c r="R14" s="41"/>
      <c r="S14" s="41"/>
      <c r="T14" s="42"/>
      <c r="U14" s="41"/>
      <c r="V14" s="41"/>
      <c r="W14" s="42"/>
      <c r="X14" s="41"/>
      <c r="Y14" s="41"/>
      <c r="Z14" s="42"/>
      <c r="AA14" s="41"/>
      <c r="AB14" s="41"/>
      <c r="AC14" s="42"/>
      <c r="AD14" s="42">
        <f t="shared" si="8"/>
        <v>88</v>
      </c>
      <c r="AE14" s="41">
        <v>95</v>
      </c>
      <c r="AF14" s="41">
        <v>80</v>
      </c>
      <c r="AG14" s="42">
        <v>82</v>
      </c>
      <c r="AH14" s="41"/>
      <c r="AI14" s="41"/>
      <c r="AJ14" s="42"/>
      <c r="AK14" s="41"/>
      <c r="AL14" s="41"/>
      <c r="AM14" s="42"/>
      <c r="AN14" s="41"/>
      <c r="AO14" s="41"/>
      <c r="AP14" s="42"/>
      <c r="AQ14" s="41"/>
      <c r="AR14" s="41"/>
      <c r="AS14" s="42"/>
      <c r="AT14" s="41">
        <v>68</v>
      </c>
      <c r="AU14" s="43">
        <f t="shared" si="9"/>
        <v>84.285714285714292</v>
      </c>
      <c r="AV14" s="44">
        <f t="shared" si="10"/>
        <v>84</v>
      </c>
      <c r="AW14" s="45"/>
      <c r="AX14" s="41">
        <v>90</v>
      </c>
      <c r="AY14" s="41"/>
      <c r="AZ14" s="42"/>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41"/>
      <c r="BT14" s="41">
        <v>83</v>
      </c>
      <c r="BU14" s="42">
        <v>73</v>
      </c>
      <c r="BV14" s="41"/>
      <c r="BW14" s="41"/>
      <c r="BX14" s="42"/>
      <c r="BY14" s="41"/>
      <c r="BZ14" s="41"/>
      <c r="CA14" s="42"/>
      <c r="CB14" s="41"/>
      <c r="CC14" s="41"/>
      <c r="CD14" s="42"/>
      <c r="CE14" s="41"/>
      <c r="CF14" s="41"/>
      <c r="CG14" s="42"/>
      <c r="CH14" s="42">
        <f t="shared" si="17"/>
        <v>83</v>
      </c>
      <c r="CI14" s="42" t="str">
        <f t="shared" si="18"/>
        <v/>
      </c>
      <c r="CJ14" s="42" t="str">
        <f t="shared" si="19"/>
        <v/>
      </c>
      <c r="CK14" s="42" t="str">
        <f t="shared" si="20"/>
        <v/>
      </c>
      <c r="CL14" s="42" t="str">
        <f t="shared" si="21"/>
        <v/>
      </c>
      <c r="CM14" s="43">
        <f t="shared" si="22"/>
        <v>86.5</v>
      </c>
      <c r="CN14" s="44">
        <f t="shared" si="23"/>
        <v>87</v>
      </c>
      <c r="CO14" s="45"/>
      <c r="CP14" s="52">
        <v>11</v>
      </c>
      <c r="CQ14" s="46" t="str">
        <f t="shared" si="24"/>
        <v xml:space="preserve">Memiliki kemampuan pemahaman  Pemanfaatan Peta, Penginderaan Jauh, dan SIG, Negara Maju dan Berkembang, </v>
      </c>
      <c r="CR14" s="45"/>
      <c r="CS14" s="52">
        <v>11</v>
      </c>
      <c r="CT1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4" s="40">
        <v>5</v>
      </c>
      <c r="CW14" s="52"/>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Pemanfaatan Peta, Penginderaan Jauh, dan SIG, Negara Maju dan Berkembang, </v>
      </c>
    </row>
    <row r="15" spans="1:110" x14ac:dyDescent="0.25">
      <c r="A15" s="8">
        <v>5</v>
      </c>
      <c r="B15" s="8">
        <v>106978</v>
      </c>
      <c r="C15" s="8" t="s">
        <v>162</v>
      </c>
      <c r="E15" s="47">
        <f t="shared" si="0"/>
        <v>80</v>
      </c>
      <c r="F15" s="8" t="str">
        <f t="shared" si="1"/>
        <v>B</v>
      </c>
      <c r="G15" s="8" t="str">
        <f t="shared" si="2"/>
        <v xml:space="preserve">Memiliki kemampuan pemahaman  Pemanfaatan Peta, Penginderaan Jauh, dan SIG, Negara Maju dan Berkembang, </v>
      </c>
      <c r="H15" s="47">
        <f t="shared" si="3"/>
        <v>85</v>
      </c>
      <c r="I15" s="8" t="str">
        <f t="shared" si="4"/>
        <v>B</v>
      </c>
      <c r="J1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5" s="13"/>
      <c r="L15" s="41">
        <f t="shared" si="6"/>
        <v>87</v>
      </c>
      <c r="M15" s="41">
        <f t="shared" si="7"/>
        <v>50</v>
      </c>
      <c r="O15" s="41">
        <v>80</v>
      </c>
      <c r="P15" s="41">
        <v>80</v>
      </c>
      <c r="Q15" s="42">
        <v>100</v>
      </c>
      <c r="R15" s="41"/>
      <c r="S15" s="41"/>
      <c r="T15" s="42"/>
      <c r="U15" s="41"/>
      <c r="V15" s="41"/>
      <c r="W15" s="42"/>
      <c r="X15" s="41"/>
      <c r="Y15" s="41"/>
      <c r="Z15" s="42"/>
      <c r="AA15" s="41"/>
      <c r="AB15" s="41"/>
      <c r="AC15" s="42"/>
      <c r="AD15" s="42">
        <f t="shared" si="8"/>
        <v>87</v>
      </c>
      <c r="AE15" s="41">
        <v>95</v>
      </c>
      <c r="AF15" s="41">
        <v>70</v>
      </c>
      <c r="AG15" s="42">
        <v>86</v>
      </c>
      <c r="AH15" s="41"/>
      <c r="AI15" s="41"/>
      <c r="AJ15" s="42"/>
      <c r="AK15" s="41"/>
      <c r="AL15" s="41"/>
      <c r="AM15" s="42"/>
      <c r="AN15" s="41"/>
      <c r="AO15" s="41"/>
      <c r="AP15" s="42"/>
      <c r="AQ15" s="41"/>
      <c r="AR15" s="41"/>
      <c r="AS15" s="42"/>
      <c r="AT15" s="41">
        <v>50</v>
      </c>
      <c r="AU15" s="43">
        <f t="shared" si="9"/>
        <v>80.142857142857139</v>
      </c>
      <c r="AV15" s="44">
        <f t="shared" si="10"/>
        <v>80</v>
      </c>
      <c r="AW15" s="45"/>
      <c r="AX15" s="41">
        <v>90</v>
      </c>
      <c r="AY15" s="41"/>
      <c r="AZ15" s="42"/>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41"/>
      <c r="BT15" s="41">
        <v>80</v>
      </c>
      <c r="BU15" s="42">
        <v>73</v>
      </c>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85</v>
      </c>
      <c r="CN15" s="44">
        <f t="shared" si="23"/>
        <v>85</v>
      </c>
      <c r="CO15" s="45"/>
      <c r="CP15" s="52">
        <v>11</v>
      </c>
      <c r="CQ15" s="46" t="str">
        <f t="shared" si="24"/>
        <v xml:space="preserve">Memiliki kemampuan pemahaman  Pemanfaatan Peta, Penginderaan Jauh, dan SIG, Negara Maju dan Berkembang, </v>
      </c>
      <c r="CR15" s="45"/>
      <c r="CS15" s="52">
        <v>11</v>
      </c>
      <c r="CT1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Pemanfaatan Peta, Penginderaan Jauh, dan SIG, Negara Maju dan Berkembang, </v>
      </c>
    </row>
    <row r="16" spans="1:110" x14ac:dyDescent="0.25">
      <c r="A16" s="8">
        <v>6</v>
      </c>
      <c r="B16" s="8">
        <v>106993</v>
      </c>
      <c r="C16" s="8" t="s">
        <v>163</v>
      </c>
      <c r="E16" s="47">
        <f t="shared" si="0"/>
        <v>82</v>
      </c>
      <c r="F16" s="8" t="str">
        <f t="shared" si="1"/>
        <v>B</v>
      </c>
      <c r="G16" s="8" t="str">
        <f t="shared" si="2"/>
        <v xml:space="preserve">Memiliki kemampuan pemahaman  Pemanfaatan Peta, Penginderaan Jauh, dan SIG, Negara Maju dan Berkembang, </v>
      </c>
      <c r="H16" s="47">
        <f t="shared" si="3"/>
        <v>80</v>
      </c>
      <c r="I16" s="8" t="str">
        <f t="shared" si="4"/>
        <v>B</v>
      </c>
      <c r="J1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6" s="13"/>
      <c r="L16" s="41">
        <f t="shared" si="6"/>
        <v>87</v>
      </c>
      <c r="M16" s="41">
        <f t="shared" si="7"/>
        <v>76</v>
      </c>
      <c r="O16" s="41">
        <v>80</v>
      </c>
      <c r="P16" s="41">
        <v>80</v>
      </c>
      <c r="Q16" s="42">
        <v>100</v>
      </c>
      <c r="R16" s="41"/>
      <c r="S16" s="41"/>
      <c r="T16" s="42"/>
      <c r="U16" s="41"/>
      <c r="V16" s="41"/>
      <c r="W16" s="42"/>
      <c r="X16" s="41"/>
      <c r="Y16" s="41"/>
      <c r="Z16" s="42"/>
      <c r="AA16" s="41"/>
      <c r="AB16" s="41"/>
      <c r="AC16" s="42"/>
      <c r="AD16" s="42">
        <f t="shared" si="8"/>
        <v>87</v>
      </c>
      <c r="AE16" s="41">
        <v>85</v>
      </c>
      <c r="AF16" s="41">
        <v>70</v>
      </c>
      <c r="AG16" s="42">
        <v>82</v>
      </c>
      <c r="AH16" s="41"/>
      <c r="AI16" s="41"/>
      <c r="AJ16" s="42"/>
      <c r="AK16" s="41"/>
      <c r="AL16" s="41"/>
      <c r="AM16" s="42"/>
      <c r="AN16" s="41"/>
      <c r="AO16" s="41"/>
      <c r="AP16" s="42"/>
      <c r="AQ16" s="41"/>
      <c r="AR16" s="41"/>
      <c r="AS16" s="42"/>
      <c r="AT16" s="41">
        <v>76</v>
      </c>
      <c r="AU16" s="43">
        <f t="shared" si="9"/>
        <v>81.857142857142861</v>
      </c>
      <c r="AV16" s="44">
        <f t="shared" si="10"/>
        <v>82</v>
      </c>
      <c r="AW16" s="45"/>
      <c r="AX16" s="41">
        <v>70</v>
      </c>
      <c r="AY16" s="41"/>
      <c r="AZ16" s="42"/>
      <c r="BA16" s="41"/>
      <c r="BB16" s="41"/>
      <c r="BC16" s="42"/>
      <c r="BD16" s="41"/>
      <c r="BE16" s="41"/>
      <c r="BF16" s="42"/>
      <c r="BG16" s="41"/>
      <c r="BH16" s="41"/>
      <c r="BI16" s="42"/>
      <c r="BJ16" s="41"/>
      <c r="BK16" s="41"/>
      <c r="BL16" s="42"/>
      <c r="BM16" s="42">
        <f t="shared" si="11"/>
        <v>70</v>
      </c>
      <c r="BN16" s="42" t="str">
        <f t="shared" si="12"/>
        <v/>
      </c>
      <c r="BO16" s="42" t="str">
        <f t="shared" si="13"/>
        <v/>
      </c>
      <c r="BP16" s="42" t="str">
        <f t="shared" si="14"/>
        <v/>
      </c>
      <c r="BQ16" s="42" t="str">
        <f t="shared" si="15"/>
        <v/>
      </c>
      <c r="BR16" s="42">
        <f t="shared" si="16"/>
        <v>70</v>
      </c>
      <c r="BS16" s="41"/>
      <c r="BT16" s="41">
        <v>80</v>
      </c>
      <c r="BU16" s="42">
        <v>90</v>
      </c>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80</v>
      </c>
      <c r="CN16" s="44">
        <f t="shared" si="23"/>
        <v>80</v>
      </c>
      <c r="CO16" s="45"/>
      <c r="CP16" s="52">
        <v>11</v>
      </c>
      <c r="CQ16" s="46" t="str">
        <f t="shared" si="24"/>
        <v xml:space="preserve">Memiliki kemampuan pemahaman  Pemanfaatan Peta, Penginderaan Jauh, dan SIG, Negara Maju dan Berkembang, </v>
      </c>
      <c r="CR16" s="45"/>
      <c r="CS16" s="52">
        <v>11</v>
      </c>
      <c r="CT1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Pemanfaatan Peta, Penginderaan Jauh, dan SIG, Negara Maju dan Berkembang, </v>
      </c>
    </row>
    <row r="17" spans="1:110" x14ac:dyDescent="0.25">
      <c r="A17" s="8">
        <v>7</v>
      </c>
      <c r="B17" s="8">
        <v>107008</v>
      </c>
      <c r="C17" s="8" t="s">
        <v>164</v>
      </c>
      <c r="E17" s="47">
        <f t="shared" si="0"/>
        <v>79</v>
      </c>
      <c r="F17" s="8" t="str">
        <f t="shared" si="1"/>
        <v>B</v>
      </c>
      <c r="G17" s="8" t="str">
        <f t="shared" si="2"/>
        <v xml:space="preserve">Memiliki kemampuan pemahaman  Pemanfaatan Peta, Penginderaan Jauh, dan SIG, Negara Maju dan Berkembang, </v>
      </c>
      <c r="H17" s="47">
        <f t="shared" si="3"/>
        <v>79</v>
      </c>
      <c r="I17" s="8" t="str">
        <f t="shared" si="4"/>
        <v>B</v>
      </c>
      <c r="J17"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7" s="13"/>
      <c r="L17" s="41">
        <f t="shared" si="6"/>
        <v>87</v>
      </c>
      <c r="M17" s="41">
        <f t="shared" si="7"/>
        <v>60</v>
      </c>
      <c r="O17" s="41">
        <v>75</v>
      </c>
      <c r="P17" s="41">
        <v>85</v>
      </c>
      <c r="Q17" s="42">
        <v>100</v>
      </c>
      <c r="R17" s="41"/>
      <c r="S17" s="41"/>
      <c r="T17" s="42"/>
      <c r="U17" s="41"/>
      <c r="V17" s="41"/>
      <c r="W17" s="42"/>
      <c r="X17" s="41"/>
      <c r="Y17" s="41"/>
      <c r="Z17" s="42"/>
      <c r="AA17" s="41"/>
      <c r="AB17" s="41"/>
      <c r="AC17" s="42"/>
      <c r="AD17" s="42">
        <f t="shared" si="8"/>
        <v>87</v>
      </c>
      <c r="AE17" s="41">
        <v>80</v>
      </c>
      <c r="AF17" s="41">
        <v>70</v>
      </c>
      <c r="AG17" s="42">
        <v>80</v>
      </c>
      <c r="AH17" s="41"/>
      <c r="AI17" s="41"/>
      <c r="AJ17" s="42"/>
      <c r="AK17" s="41"/>
      <c r="AL17" s="41"/>
      <c r="AM17" s="42"/>
      <c r="AN17" s="41"/>
      <c r="AO17" s="41"/>
      <c r="AP17" s="42"/>
      <c r="AQ17" s="41"/>
      <c r="AR17" s="41"/>
      <c r="AS17" s="42"/>
      <c r="AT17" s="41">
        <v>60</v>
      </c>
      <c r="AU17" s="43">
        <f t="shared" si="9"/>
        <v>78.571428571428569</v>
      </c>
      <c r="AV17" s="44">
        <f t="shared" si="10"/>
        <v>79</v>
      </c>
      <c r="AW17" s="45"/>
      <c r="AX17" s="41">
        <v>75</v>
      </c>
      <c r="AY17" s="41"/>
      <c r="AZ17" s="42"/>
      <c r="BA17" s="41"/>
      <c r="BB17" s="41"/>
      <c r="BC17" s="42"/>
      <c r="BD17" s="41"/>
      <c r="BE17" s="41"/>
      <c r="BF17" s="42"/>
      <c r="BG17" s="41"/>
      <c r="BH17" s="41"/>
      <c r="BI17" s="42"/>
      <c r="BJ17" s="41"/>
      <c r="BK17" s="41"/>
      <c r="BL17" s="42"/>
      <c r="BM17" s="42">
        <f t="shared" si="11"/>
        <v>75</v>
      </c>
      <c r="BN17" s="42" t="str">
        <f t="shared" si="12"/>
        <v/>
      </c>
      <c r="BO17" s="42" t="str">
        <f t="shared" si="13"/>
        <v/>
      </c>
      <c r="BP17" s="42" t="str">
        <f t="shared" si="14"/>
        <v/>
      </c>
      <c r="BQ17" s="42" t="str">
        <f t="shared" si="15"/>
        <v/>
      </c>
      <c r="BR17" s="42">
        <f t="shared" si="16"/>
        <v>75</v>
      </c>
      <c r="BS17" s="41"/>
      <c r="BT17" s="41">
        <v>82</v>
      </c>
      <c r="BU17" s="42">
        <v>55</v>
      </c>
      <c r="BV17" s="41"/>
      <c r="BW17" s="41"/>
      <c r="BX17" s="42"/>
      <c r="BY17" s="41"/>
      <c r="BZ17" s="41"/>
      <c r="CA17" s="42"/>
      <c r="CB17" s="41"/>
      <c r="CC17" s="41"/>
      <c r="CD17" s="42"/>
      <c r="CE17" s="41"/>
      <c r="CF17" s="41"/>
      <c r="CG17" s="42"/>
      <c r="CH17" s="42">
        <f t="shared" si="17"/>
        <v>82</v>
      </c>
      <c r="CI17" s="42" t="str">
        <f t="shared" si="18"/>
        <v/>
      </c>
      <c r="CJ17" s="42" t="str">
        <f t="shared" si="19"/>
        <v/>
      </c>
      <c r="CK17" s="42" t="str">
        <f t="shared" si="20"/>
        <v/>
      </c>
      <c r="CL17" s="42" t="str">
        <f t="shared" si="21"/>
        <v/>
      </c>
      <c r="CM17" s="43">
        <f t="shared" si="22"/>
        <v>78.5</v>
      </c>
      <c r="CN17" s="44">
        <f t="shared" si="23"/>
        <v>79</v>
      </c>
      <c r="CO17" s="45"/>
      <c r="CP17" s="52">
        <v>11</v>
      </c>
      <c r="CQ17" s="46" t="str">
        <f t="shared" si="24"/>
        <v xml:space="preserve">Memiliki kemampuan pemahaman  Pemanfaatan Peta, Penginderaan Jauh, dan SIG, Negara Maju dan Berkembang, </v>
      </c>
      <c r="CR17" s="45"/>
      <c r="CS17" s="41">
        <v>2</v>
      </c>
      <c r="CT17"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Pemanfaatan Peta, Penginderaan Jauh, dan SIG, Negara Maju dan Berkembang, </v>
      </c>
    </row>
    <row r="18" spans="1:110" x14ac:dyDescent="0.25">
      <c r="A18" s="8">
        <v>8</v>
      </c>
      <c r="B18" s="8">
        <v>107023</v>
      </c>
      <c r="C18" s="8" t="s">
        <v>165</v>
      </c>
      <c r="E18" s="47">
        <f t="shared" si="0"/>
        <v>81</v>
      </c>
      <c r="F18" s="8" t="str">
        <f t="shared" si="1"/>
        <v>B</v>
      </c>
      <c r="G18" s="8" t="str">
        <f t="shared" si="2"/>
        <v xml:space="preserve">Memiliki kemampuan pemahaman  Pemanfaatan Peta, Penginderaan Jauh, dan SIG, Negara Maju dan Berkembang, </v>
      </c>
      <c r="H18" s="47">
        <f t="shared" si="3"/>
        <v>80</v>
      </c>
      <c r="I18" s="8" t="str">
        <f t="shared" si="4"/>
        <v>B</v>
      </c>
      <c r="J18"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18" s="13"/>
      <c r="L18" s="41">
        <f t="shared" si="6"/>
        <v>90</v>
      </c>
      <c r="M18" s="41">
        <f t="shared" si="7"/>
        <v>50</v>
      </c>
      <c r="O18" s="41">
        <v>90</v>
      </c>
      <c r="P18" s="41">
        <v>80</v>
      </c>
      <c r="Q18" s="42">
        <v>100</v>
      </c>
      <c r="R18" s="41"/>
      <c r="S18" s="41"/>
      <c r="T18" s="42"/>
      <c r="U18" s="41"/>
      <c r="V18" s="41"/>
      <c r="W18" s="42"/>
      <c r="X18" s="41"/>
      <c r="Y18" s="41"/>
      <c r="Z18" s="42"/>
      <c r="AA18" s="41"/>
      <c r="AB18" s="41"/>
      <c r="AC18" s="42"/>
      <c r="AD18" s="42">
        <f t="shared" si="8"/>
        <v>90</v>
      </c>
      <c r="AE18" s="41">
        <v>95</v>
      </c>
      <c r="AF18" s="41">
        <v>70</v>
      </c>
      <c r="AG18" s="42">
        <v>80</v>
      </c>
      <c r="AH18" s="41"/>
      <c r="AI18" s="41"/>
      <c r="AJ18" s="42"/>
      <c r="AK18" s="41"/>
      <c r="AL18" s="41"/>
      <c r="AM18" s="42"/>
      <c r="AN18" s="41"/>
      <c r="AO18" s="41"/>
      <c r="AP18" s="42"/>
      <c r="AQ18" s="41"/>
      <c r="AR18" s="41"/>
      <c r="AS18" s="42"/>
      <c r="AT18" s="41">
        <v>50</v>
      </c>
      <c r="AU18" s="43">
        <f t="shared" si="9"/>
        <v>80.714285714285708</v>
      </c>
      <c r="AV18" s="44">
        <f t="shared" si="10"/>
        <v>81</v>
      </c>
      <c r="AW18" s="45"/>
      <c r="AX18" s="41">
        <v>85</v>
      </c>
      <c r="AY18" s="41"/>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41"/>
      <c r="BT18" s="41">
        <v>75</v>
      </c>
      <c r="BU18" s="42">
        <v>63</v>
      </c>
      <c r="BV18" s="41"/>
      <c r="BW18" s="41"/>
      <c r="BX18" s="42"/>
      <c r="BY18" s="41"/>
      <c r="BZ18" s="41"/>
      <c r="CA18" s="42"/>
      <c r="CB18" s="41"/>
      <c r="CC18" s="41"/>
      <c r="CD18" s="42"/>
      <c r="CE18" s="41"/>
      <c r="CF18" s="41"/>
      <c r="CG18" s="42"/>
      <c r="CH18" s="42">
        <f t="shared" si="17"/>
        <v>75</v>
      </c>
      <c r="CI18" s="42" t="str">
        <f t="shared" si="18"/>
        <v/>
      </c>
      <c r="CJ18" s="42" t="str">
        <f t="shared" si="19"/>
        <v/>
      </c>
      <c r="CK18" s="42" t="str">
        <f t="shared" si="20"/>
        <v/>
      </c>
      <c r="CL18" s="42" t="str">
        <f t="shared" si="21"/>
        <v/>
      </c>
      <c r="CM18" s="43">
        <f t="shared" si="22"/>
        <v>80</v>
      </c>
      <c r="CN18" s="44">
        <f t="shared" si="23"/>
        <v>80</v>
      </c>
      <c r="CO18" s="45"/>
      <c r="CP18" s="52">
        <v>11</v>
      </c>
      <c r="CQ18" s="46" t="str">
        <f t="shared" si="24"/>
        <v xml:space="preserve">Memiliki kemampuan pemahaman  Pemanfaatan Peta, Penginderaan Jauh, dan SIG, Negara Maju dan Berkembang, </v>
      </c>
      <c r="CR18" s="45"/>
      <c r="CS18" s="41">
        <v>2</v>
      </c>
      <c r="CT18"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Pemanfaatan Peta, Penginderaan Jauh, dan SIG, Negara Maju dan Berkembang, </v>
      </c>
    </row>
    <row r="19" spans="1:110" x14ac:dyDescent="0.25">
      <c r="A19" s="8">
        <v>9</v>
      </c>
      <c r="B19" s="8">
        <v>107038</v>
      </c>
      <c r="C19" s="8" t="s">
        <v>166</v>
      </c>
      <c r="E19" s="47">
        <f t="shared" si="0"/>
        <v>83</v>
      </c>
      <c r="F19" s="8" t="str">
        <f t="shared" si="1"/>
        <v>B</v>
      </c>
      <c r="G19" s="8" t="str">
        <f t="shared" si="2"/>
        <v xml:space="preserve">Memiliki kemampuan pemahaman  Pemanfaatan Peta, Penginderaan Jauh, dan SIG, Negara Maju dan Berkembang, </v>
      </c>
      <c r="H19" s="47">
        <f t="shared" si="3"/>
        <v>89</v>
      </c>
      <c r="I19" s="8" t="str">
        <f t="shared" si="4"/>
        <v>B</v>
      </c>
      <c r="J1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19" s="13"/>
      <c r="L19" s="41">
        <f t="shared" si="6"/>
        <v>88</v>
      </c>
      <c r="M19" s="41">
        <f t="shared" si="7"/>
        <v>68</v>
      </c>
      <c r="O19" s="41">
        <v>80</v>
      </c>
      <c r="P19" s="41">
        <v>85</v>
      </c>
      <c r="Q19" s="42">
        <v>100</v>
      </c>
      <c r="R19" s="41"/>
      <c r="S19" s="41"/>
      <c r="T19" s="42"/>
      <c r="U19" s="41"/>
      <c r="V19" s="41"/>
      <c r="W19" s="42"/>
      <c r="X19" s="41"/>
      <c r="Y19" s="41"/>
      <c r="Z19" s="42"/>
      <c r="AA19" s="41"/>
      <c r="AB19" s="41"/>
      <c r="AC19" s="42"/>
      <c r="AD19" s="42">
        <f t="shared" si="8"/>
        <v>88</v>
      </c>
      <c r="AE19" s="41">
        <v>90</v>
      </c>
      <c r="AF19" s="41">
        <v>70</v>
      </c>
      <c r="AG19" s="42">
        <v>86</v>
      </c>
      <c r="AH19" s="41"/>
      <c r="AI19" s="41"/>
      <c r="AJ19" s="42"/>
      <c r="AK19" s="41"/>
      <c r="AL19" s="41"/>
      <c r="AM19" s="42"/>
      <c r="AN19" s="41"/>
      <c r="AO19" s="41"/>
      <c r="AP19" s="42"/>
      <c r="AQ19" s="41"/>
      <c r="AR19" s="41"/>
      <c r="AS19" s="42"/>
      <c r="AT19" s="41">
        <v>68</v>
      </c>
      <c r="AU19" s="43">
        <f t="shared" si="9"/>
        <v>82.714285714285708</v>
      </c>
      <c r="AV19" s="44">
        <f t="shared" si="10"/>
        <v>83</v>
      </c>
      <c r="AW19" s="45"/>
      <c r="AX19" s="41">
        <v>100</v>
      </c>
      <c r="AY19" s="41"/>
      <c r="AZ19" s="42"/>
      <c r="BA19" s="41"/>
      <c r="BB19" s="41"/>
      <c r="BC19" s="42"/>
      <c r="BD19" s="41"/>
      <c r="BE19" s="41"/>
      <c r="BF19" s="42"/>
      <c r="BG19" s="41"/>
      <c r="BH19" s="41"/>
      <c r="BI19" s="42"/>
      <c r="BJ19" s="41"/>
      <c r="BK19" s="41"/>
      <c r="BL19" s="42"/>
      <c r="BM19" s="42">
        <f t="shared" si="11"/>
        <v>100</v>
      </c>
      <c r="BN19" s="42" t="str">
        <f t="shared" si="12"/>
        <v/>
      </c>
      <c r="BO19" s="42" t="str">
        <f t="shared" si="13"/>
        <v/>
      </c>
      <c r="BP19" s="42" t="str">
        <f t="shared" si="14"/>
        <v/>
      </c>
      <c r="BQ19" s="42" t="str">
        <f t="shared" si="15"/>
        <v/>
      </c>
      <c r="BR19" s="42">
        <f t="shared" si="16"/>
        <v>100</v>
      </c>
      <c r="BS19" s="41"/>
      <c r="BT19" s="41">
        <v>78</v>
      </c>
      <c r="BU19" s="42">
        <v>76</v>
      </c>
      <c r="BV19" s="41"/>
      <c r="BW19" s="41"/>
      <c r="BX19" s="42"/>
      <c r="BY19" s="41"/>
      <c r="BZ19" s="41"/>
      <c r="CA19" s="42"/>
      <c r="CB19" s="41"/>
      <c r="CC19" s="41"/>
      <c r="CD19" s="42"/>
      <c r="CE19" s="41"/>
      <c r="CF19" s="41"/>
      <c r="CG19" s="42"/>
      <c r="CH19" s="42">
        <f t="shared" si="17"/>
        <v>78</v>
      </c>
      <c r="CI19" s="42" t="str">
        <f t="shared" si="18"/>
        <v/>
      </c>
      <c r="CJ19" s="42" t="str">
        <f t="shared" si="19"/>
        <v/>
      </c>
      <c r="CK19" s="42" t="str">
        <f t="shared" si="20"/>
        <v/>
      </c>
      <c r="CL19" s="42" t="str">
        <f t="shared" si="21"/>
        <v/>
      </c>
      <c r="CM19" s="43">
        <f t="shared" si="22"/>
        <v>89</v>
      </c>
      <c r="CN19" s="44">
        <f t="shared" si="23"/>
        <v>89</v>
      </c>
      <c r="CO19" s="45"/>
      <c r="CP19" s="52">
        <v>11</v>
      </c>
      <c r="CQ19" s="46" t="str">
        <f t="shared" si="24"/>
        <v xml:space="preserve">Memiliki kemampuan pemahaman  Pemanfaatan Peta, Penginderaan Jauh, dan SIG, Negara Maju dan Berkembang, </v>
      </c>
      <c r="CR19" s="45"/>
      <c r="CS19" s="41">
        <v>11</v>
      </c>
      <c r="CT1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Pemanfaatan Peta, Penginderaan Jauh, dan SIG, Negara Maju dan Berkembang, </v>
      </c>
    </row>
    <row r="20" spans="1:110" x14ac:dyDescent="0.25">
      <c r="A20" s="8">
        <v>10</v>
      </c>
      <c r="B20" s="8">
        <v>107053</v>
      </c>
      <c r="C20" s="8" t="s">
        <v>167</v>
      </c>
      <c r="E20" s="47">
        <f t="shared" si="0"/>
        <v>85</v>
      </c>
      <c r="F20" s="8" t="str">
        <f t="shared" si="1"/>
        <v>B</v>
      </c>
      <c r="G20" s="8" t="str">
        <f t="shared" si="2"/>
        <v xml:space="preserve">Memiliki kemampuan pemahaman  Pemanfaatan Peta, Penginderaan Jauh, dan SIG, Negara Maju dan Berkembang, </v>
      </c>
      <c r="H20" s="47">
        <f t="shared" si="3"/>
        <v>83</v>
      </c>
      <c r="I20" s="8" t="str">
        <f t="shared" si="4"/>
        <v>B</v>
      </c>
      <c r="J2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0" s="13"/>
      <c r="L20" s="41">
        <f t="shared" si="6"/>
        <v>88</v>
      </c>
      <c r="M20" s="41">
        <f t="shared" si="7"/>
        <v>72</v>
      </c>
      <c r="O20" s="41">
        <v>80</v>
      </c>
      <c r="P20" s="41">
        <v>85</v>
      </c>
      <c r="Q20" s="42">
        <v>100</v>
      </c>
      <c r="R20" s="41"/>
      <c r="S20" s="41"/>
      <c r="T20" s="42"/>
      <c r="U20" s="41"/>
      <c r="V20" s="41"/>
      <c r="W20" s="42"/>
      <c r="X20" s="41"/>
      <c r="Y20" s="41"/>
      <c r="Z20" s="42"/>
      <c r="AA20" s="41"/>
      <c r="AB20" s="41"/>
      <c r="AC20" s="42"/>
      <c r="AD20" s="42">
        <f t="shared" si="8"/>
        <v>88</v>
      </c>
      <c r="AE20" s="41">
        <v>95</v>
      </c>
      <c r="AF20" s="41">
        <v>80</v>
      </c>
      <c r="AG20" s="42">
        <v>86</v>
      </c>
      <c r="AH20" s="41"/>
      <c r="AI20" s="41"/>
      <c r="AJ20" s="42"/>
      <c r="AK20" s="41"/>
      <c r="AL20" s="41"/>
      <c r="AM20" s="42"/>
      <c r="AN20" s="41"/>
      <c r="AO20" s="41"/>
      <c r="AP20" s="42"/>
      <c r="AQ20" s="41"/>
      <c r="AR20" s="41"/>
      <c r="AS20" s="42"/>
      <c r="AT20" s="41">
        <v>72</v>
      </c>
      <c r="AU20" s="43">
        <f t="shared" si="9"/>
        <v>85.428571428571431</v>
      </c>
      <c r="AV20" s="44">
        <f t="shared" si="10"/>
        <v>85</v>
      </c>
      <c r="AW20" s="45"/>
      <c r="AX20" s="41">
        <v>85</v>
      </c>
      <c r="AY20" s="41"/>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41"/>
      <c r="BT20" s="41">
        <v>80</v>
      </c>
      <c r="BU20" s="42">
        <v>76</v>
      </c>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82.5</v>
      </c>
      <c r="CN20" s="44">
        <f t="shared" si="23"/>
        <v>83</v>
      </c>
      <c r="CO20" s="45"/>
      <c r="CP20" s="52">
        <v>11</v>
      </c>
      <c r="CQ20" s="46" t="str">
        <f t="shared" si="24"/>
        <v xml:space="preserve">Memiliki kemampuan pemahaman  Pemanfaatan Peta, Penginderaan Jauh, dan SIG, Negara Maju dan Berkembang, </v>
      </c>
      <c r="CR20" s="45"/>
      <c r="CS20" s="52">
        <v>11</v>
      </c>
      <c r="CT2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Pemanfaatan Peta, Penginderaan Jauh, dan SIG, Negara Maju dan Berkembang, </v>
      </c>
    </row>
    <row r="21" spans="1:110" ht="18.75" customHeight="1" x14ac:dyDescent="0.3">
      <c r="A21" s="8">
        <v>11</v>
      </c>
      <c r="B21" s="8">
        <v>107068</v>
      </c>
      <c r="C21" s="8" t="s">
        <v>168</v>
      </c>
      <c r="E21" s="47">
        <f t="shared" si="0"/>
        <v>81</v>
      </c>
      <c r="F21" s="8" t="str">
        <f t="shared" si="1"/>
        <v>B</v>
      </c>
      <c r="G21" s="8" t="str">
        <f t="shared" si="2"/>
        <v xml:space="preserve">Memiliki kemampuan pemahaman  Pemanfaatan Peta, Penginderaan Jauh, dan SIG, Negara Maju dan Berkembang, </v>
      </c>
      <c r="H21" s="47">
        <f t="shared" si="3"/>
        <v>86</v>
      </c>
      <c r="I21" s="8" t="str">
        <f t="shared" si="4"/>
        <v>B</v>
      </c>
      <c r="J2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1" s="13"/>
      <c r="L21" s="41">
        <f t="shared" si="6"/>
        <v>87</v>
      </c>
      <c r="M21" s="41">
        <f t="shared" si="7"/>
        <v>58</v>
      </c>
      <c r="O21" s="41">
        <v>80</v>
      </c>
      <c r="P21" s="41">
        <v>80</v>
      </c>
      <c r="Q21" s="42">
        <v>100</v>
      </c>
      <c r="R21" s="41"/>
      <c r="S21" s="41"/>
      <c r="T21" s="42"/>
      <c r="U21" s="41"/>
      <c r="V21" s="41"/>
      <c r="W21" s="42"/>
      <c r="X21" s="41"/>
      <c r="Y21" s="41"/>
      <c r="Z21" s="42"/>
      <c r="AA21" s="41"/>
      <c r="AB21" s="41"/>
      <c r="AC21" s="42"/>
      <c r="AD21" s="42">
        <f t="shared" si="8"/>
        <v>87</v>
      </c>
      <c r="AE21" s="41">
        <v>95</v>
      </c>
      <c r="AF21" s="41">
        <v>70</v>
      </c>
      <c r="AG21" s="42">
        <v>84</v>
      </c>
      <c r="AH21" s="41"/>
      <c r="AI21" s="41"/>
      <c r="AJ21" s="42"/>
      <c r="AK21" s="41"/>
      <c r="AL21" s="41"/>
      <c r="AM21" s="42"/>
      <c r="AN21" s="41"/>
      <c r="AO21" s="41"/>
      <c r="AP21" s="42"/>
      <c r="AQ21" s="41"/>
      <c r="AR21" s="41"/>
      <c r="AS21" s="42"/>
      <c r="AT21" s="41">
        <v>58</v>
      </c>
      <c r="AU21" s="43">
        <f t="shared" si="9"/>
        <v>81</v>
      </c>
      <c r="AV21" s="44">
        <f t="shared" si="10"/>
        <v>81</v>
      </c>
      <c r="AW21" s="45"/>
      <c r="AX21" s="41">
        <v>90</v>
      </c>
      <c r="AY21" s="41"/>
      <c r="AZ21" s="42"/>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41"/>
      <c r="BT21" s="41">
        <v>81</v>
      </c>
      <c r="BU21" s="42">
        <v>77</v>
      </c>
      <c r="BV21" s="41"/>
      <c r="BW21" s="41"/>
      <c r="BX21" s="42"/>
      <c r="BY21" s="41"/>
      <c r="BZ21" s="41"/>
      <c r="CA21" s="42"/>
      <c r="CB21" s="41"/>
      <c r="CC21" s="41"/>
      <c r="CD21" s="42"/>
      <c r="CE21" s="41"/>
      <c r="CF21" s="41"/>
      <c r="CG21" s="42"/>
      <c r="CH21" s="42">
        <f t="shared" si="17"/>
        <v>81</v>
      </c>
      <c r="CI21" s="42" t="str">
        <f t="shared" si="18"/>
        <v/>
      </c>
      <c r="CJ21" s="42" t="str">
        <f t="shared" si="19"/>
        <v/>
      </c>
      <c r="CK21" s="42" t="str">
        <f t="shared" si="20"/>
        <v/>
      </c>
      <c r="CL21" s="42" t="str">
        <f t="shared" si="21"/>
        <v/>
      </c>
      <c r="CM21" s="43">
        <f t="shared" si="22"/>
        <v>85.5</v>
      </c>
      <c r="CN21" s="44">
        <f t="shared" si="23"/>
        <v>86</v>
      </c>
      <c r="CO21" s="45"/>
      <c r="CP21" s="52">
        <v>11</v>
      </c>
      <c r="CQ21" s="46" t="str">
        <f t="shared" si="24"/>
        <v xml:space="preserve">Memiliki kemampuan pemahaman  Pemanfaatan Peta, Penginderaan Jauh, dan SIG, Negara Maju dan Berkembang, </v>
      </c>
      <c r="CR21" s="45"/>
      <c r="CS21" s="52">
        <v>11</v>
      </c>
      <c r="CT2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1" s="35" t="s">
        <v>62</v>
      </c>
      <c r="CY21" s="23"/>
      <c r="CZ21" s="23"/>
      <c r="DA21" s="23"/>
    </row>
    <row r="22" spans="1:110" x14ac:dyDescent="0.25">
      <c r="A22" s="8">
        <v>12</v>
      </c>
      <c r="B22" s="8">
        <v>107083</v>
      </c>
      <c r="C22" s="8" t="s">
        <v>169</v>
      </c>
      <c r="E22" s="47">
        <f t="shared" si="0"/>
        <v>81</v>
      </c>
      <c r="F22" s="8" t="str">
        <f t="shared" si="1"/>
        <v>B</v>
      </c>
      <c r="G22" s="8" t="str">
        <f t="shared" si="2"/>
        <v xml:space="preserve">Memiliki kemampuan pemahaman  Pemanfaatan Peta, Penginderaan Jauh, dan SIG, Negara Maju dan Berkembang, </v>
      </c>
      <c r="H22" s="47">
        <f t="shared" si="3"/>
        <v>88</v>
      </c>
      <c r="I22" s="8" t="str">
        <f t="shared" si="4"/>
        <v>B</v>
      </c>
      <c r="J2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2" s="13"/>
      <c r="L22" s="41">
        <f t="shared" si="6"/>
        <v>87</v>
      </c>
      <c r="M22" s="41">
        <f t="shared" si="7"/>
        <v>60</v>
      </c>
      <c r="O22" s="41">
        <v>80</v>
      </c>
      <c r="P22" s="41">
        <v>80</v>
      </c>
      <c r="Q22" s="42">
        <v>100</v>
      </c>
      <c r="R22" s="41"/>
      <c r="S22" s="41"/>
      <c r="T22" s="42"/>
      <c r="U22" s="41"/>
      <c r="V22" s="41"/>
      <c r="W22" s="42"/>
      <c r="X22" s="41"/>
      <c r="Y22" s="41"/>
      <c r="Z22" s="42"/>
      <c r="AA22" s="41"/>
      <c r="AB22" s="41"/>
      <c r="AC22" s="42"/>
      <c r="AD22" s="42">
        <f t="shared" si="8"/>
        <v>87</v>
      </c>
      <c r="AE22" s="41">
        <v>95</v>
      </c>
      <c r="AF22" s="41">
        <v>70</v>
      </c>
      <c r="AG22" s="42">
        <v>82</v>
      </c>
      <c r="AH22" s="41"/>
      <c r="AI22" s="41"/>
      <c r="AJ22" s="42"/>
      <c r="AK22" s="41"/>
      <c r="AL22" s="41"/>
      <c r="AM22" s="42"/>
      <c r="AN22" s="41"/>
      <c r="AO22" s="41"/>
      <c r="AP22" s="42"/>
      <c r="AQ22" s="41"/>
      <c r="AR22" s="41"/>
      <c r="AS22" s="42"/>
      <c r="AT22" s="41">
        <v>60</v>
      </c>
      <c r="AU22" s="43">
        <f t="shared" si="9"/>
        <v>81</v>
      </c>
      <c r="AV22" s="44">
        <f t="shared" si="10"/>
        <v>81</v>
      </c>
      <c r="AW22" s="45"/>
      <c r="AX22" s="41">
        <v>95</v>
      </c>
      <c r="AY22" s="41"/>
      <c r="AZ22" s="42"/>
      <c r="BA22" s="41"/>
      <c r="BB22" s="41"/>
      <c r="BC22" s="42"/>
      <c r="BD22" s="41"/>
      <c r="BE22" s="41"/>
      <c r="BF22" s="42"/>
      <c r="BG22" s="41"/>
      <c r="BH22" s="41"/>
      <c r="BI22" s="42"/>
      <c r="BJ22" s="41"/>
      <c r="BK22" s="41"/>
      <c r="BL22" s="42"/>
      <c r="BM22" s="42">
        <f t="shared" si="11"/>
        <v>95</v>
      </c>
      <c r="BN22" s="42" t="str">
        <f t="shared" si="12"/>
        <v/>
      </c>
      <c r="BO22" s="42" t="str">
        <f t="shared" si="13"/>
        <v/>
      </c>
      <c r="BP22" s="42" t="str">
        <f t="shared" si="14"/>
        <v/>
      </c>
      <c r="BQ22" s="42" t="str">
        <f t="shared" si="15"/>
        <v/>
      </c>
      <c r="BR22" s="42">
        <f t="shared" si="16"/>
        <v>95</v>
      </c>
      <c r="BS22" s="41"/>
      <c r="BT22" s="41">
        <v>80</v>
      </c>
      <c r="BU22" s="42">
        <v>76</v>
      </c>
      <c r="BV22" s="41"/>
      <c r="BW22" s="41"/>
      <c r="BX22" s="42"/>
      <c r="BY22" s="41"/>
      <c r="BZ22" s="41"/>
      <c r="CA22" s="42"/>
      <c r="CB22" s="41"/>
      <c r="CC22" s="41"/>
      <c r="CD22" s="42"/>
      <c r="CE22" s="41"/>
      <c r="CF22" s="41"/>
      <c r="CG22" s="42"/>
      <c r="CH22" s="42">
        <f t="shared" si="17"/>
        <v>80</v>
      </c>
      <c r="CI22" s="42" t="str">
        <f t="shared" si="18"/>
        <v/>
      </c>
      <c r="CJ22" s="42" t="str">
        <f t="shared" si="19"/>
        <v/>
      </c>
      <c r="CK22" s="42" t="str">
        <f t="shared" si="20"/>
        <v/>
      </c>
      <c r="CL22" s="42" t="str">
        <f t="shared" si="21"/>
        <v/>
      </c>
      <c r="CM22" s="43">
        <f t="shared" si="22"/>
        <v>87.5</v>
      </c>
      <c r="CN22" s="44">
        <f t="shared" si="23"/>
        <v>88</v>
      </c>
      <c r="CO22" s="45"/>
      <c r="CP22" s="52">
        <v>11</v>
      </c>
      <c r="CQ22" s="46" t="str">
        <f t="shared" si="24"/>
        <v xml:space="preserve">Memiliki kemampuan pemahaman  Pemanfaatan Peta, Penginderaan Jauh, dan SIG, Negara Maju dan Berkembang, </v>
      </c>
      <c r="CR22" s="45"/>
      <c r="CS22" s="52">
        <v>11</v>
      </c>
      <c r="CT2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LaporanAnalisis Interpretasi Peta di bidang transportasi, Membuat LaporanAnalisis Interpretasi Citra di bidang transportasi, Membuat LaporanAnalisis Interpretasi Peta SIG di bidang Lingkungan, Membuat Kliping Permasalahan Negara Maju Berkembang, </v>
      </c>
    </row>
    <row r="23" spans="1:110" x14ac:dyDescent="0.25">
      <c r="A23" s="8">
        <v>13</v>
      </c>
      <c r="B23" s="8">
        <v>112833</v>
      </c>
      <c r="C23" s="8" t="s">
        <v>170</v>
      </c>
      <c r="E23" s="47">
        <f t="shared" si="0"/>
        <v>81</v>
      </c>
      <c r="F23" s="8" t="str">
        <f t="shared" si="1"/>
        <v>B</v>
      </c>
      <c r="G23" s="8" t="str">
        <f t="shared" si="2"/>
        <v xml:space="preserve">Memiliki kemampuan pemahaman  Pemanfaatan Peta, Penginderaan Jauh, dan SIG, Negara Maju dan Berkembang, </v>
      </c>
      <c r="H23" s="47">
        <f t="shared" si="3"/>
        <v>76</v>
      </c>
      <c r="I23" s="8" t="str">
        <f t="shared" si="4"/>
        <v>B</v>
      </c>
      <c r="J2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3" s="13"/>
      <c r="L23" s="41">
        <f t="shared" si="6"/>
        <v>90</v>
      </c>
      <c r="M23" s="41">
        <f t="shared" si="7"/>
        <v>62</v>
      </c>
      <c r="O23" s="41">
        <v>85</v>
      </c>
      <c r="P23" s="41">
        <v>85</v>
      </c>
      <c r="Q23" s="42">
        <v>100</v>
      </c>
      <c r="R23" s="41"/>
      <c r="S23" s="41"/>
      <c r="T23" s="42"/>
      <c r="U23" s="41"/>
      <c r="V23" s="41"/>
      <c r="W23" s="42"/>
      <c r="X23" s="41"/>
      <c r="Y23" s="41"/>
      <c r="Z23" s="42"/>
      <c r="AA23" s="41"/>
      <c r="AB23" s="41"/>
      <c r="AC23" s="42"/>
      <c r="AD23" s="42">
        <f t="shared" si="8"/>
        <v>90</v>
      </c>
      <c r="AE23" s="41">
        <v>70</v>
      </c>
      <c r="AF23" s="41">
        <v>80</v>
      </c>
      <c r="AG23" s="42">
        <v>86</v>
      </c>
      <c r="AH23" s="41"/>
      <c r="AI23" s="41"/>
      <c r="AJ23" s="42"/>
      <c r="AK23" s="41"/>
      <c r="AL23" s="41"/>
      <c r="AM23" s="42"/>
      <c r="AN23" s="41"/>
      <c r="AO23" s="41"/>
      <c r="AP23" s="42"/>
      <c r="AQ23" s="41"/>
      <c r="AR23" s="41"/>
      <c r="AS23" s="42"/>
      <c r="AT23" s="41">
        <v>62</v>
      </c>
      <c r="AU23" s="43">
        <f t="shared" si="9"/>
        <v>81.142857142857139</v>
      </c>
      <c r="AV23" s="44">
        <f t="shared" si="10"/>
        <v>81</v>
      </c>
      <c r="AW23" s="45"/>
      <c r="AX23" s="41">
        <v>72</v>
      </c>
      <c r="AY23" s="41"/>
      <c r="AZ23" s="42"/>
      <c r="BA23" s="41"/>
      <c r="BB23" s="41"/>
      <c r="BC23" s="42"/>
      <c r="BD23" s="41"/>
      <c r="BE23" s="41"/>
      <c r="BF23" s="42"/>
      <c r="BG23" s="41"/>
      <c r="BH23" s="41"/>
      <c r="BI23" s="42"/>
      <c r="BJ23" s="41"/>
      <c r="BK23" s="41"/>
      <c r="BL23" s="42"/>
      <c r="BM23" s="42">
        <f t="shared" si="11"/>
        <v>72</v>
      </c>
      <c r="BN23" s="42" t="str">
        <f t="shared" si="12"/>
        <v/>
      </c>
      <c r="BO23" s="42" t="str">
        <f t="shared" si="13"/>
        <v/>
      </c>
      <c r="BP23" s="42" t="str">
        <f t="shared" si="14"/>
        <v/>
      </c>
      <c r="BQ23" s="42" t="str">
        <f t="shared" si="15"/>
        <v/>
      </c>
      <c r="BR23" s="42">
        <f t="shared" si="16"/>
        <v>72</v>
      </c>
      <c r="BS23" s="41"/>
      <c r="BT23" s="41">
        <v>76</v>
      </c>
      <c r="BU23" s="42">
        <v>80</v>
      </c>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76</v>
      </c>
      <c r="CN23" s="44">
        <f t="shared" si="23"/>
        <v>76</v>
      </c>
      <c r="CO23" s="45"/>
      <c r="CP23" s="52">
        <v>11</v>
      </c>
      <c r="CQ23" s="46" t="str">
        <f t="shared" si="24"/>
        <v xml:space="preserve">Memiliki kemampuan pemahaman  Pemanfaatan Peta, Penginderaan Jauh, dan SIG, Negara Maju dan Berkembang, </v>
      </c>
      <c r="CR23" s="45"/>
      <c r="CS23" s="52">
        <v>11</v>
      </c>
      <c r="CT2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3" s="40">
        <v>1</v>
      </c>
      <c r="CW23" s="52" t="s">
        <v>193</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LaporanAnalisis Interpretasi Citra di bidang transportasi, Membuat LaporanAnalisis Interpretasi Peta SIG di bidang Lingkungan, Membuat Kliping Permasalahan Negara Maju Berkembang, Masih perlu peningkatan keterampilan Membuat LaporanAnalisis Interpretasi Peta di bidang transportasi.</v>
      </c>
    </row>
    <row r="24" spans="1:110" x14ac:dyDescent="0.25">
      <c r="A24" s="8">
        <v>14</v>
      </c>
      <c r="B24" s="8">
        <v>107098</v>
      </c>
      <c r="C24" s="8" t="s">
        <v>171</v>
      </c>
      <c r="E24" s="47">
        <f t="shared" si="0"/>
        <v>83</v>
      </c>
      <c r="F24" s="8" t="str">
        <f t="shared" si="1"/>
        <v>B</v>
      </c>
      <c r="G24" s="8" t="str">
        <f t="shared" si="2"/>
        <v xml:space="preserve">Memiliki kemampuan pemahaman  Pemanfaatan Peta, Penginderaan Jauh, dan SIG, Negara Maju dan Berkembang, </v>
      </c>
      <c r="H24" s="47">
        <f t="shared" si="3"/>
        <v>87</v>
      </c>
      <c r="I24" s="8" t="str">
        <f t="shared" si="4"/>
        <v>B</v>
      </c>
      <c r="J2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4" s="13"/>
      <c r="L24" s="41">
        <f t="shared" si="6"/>
        <v>88</v>
      </c>
      <c r="M24" s="41">
        <f t="shared" si="7"/>
        <v>66</v>
      </c>
      <c r="O24" s="41">
        <v>85</v>
      </c>
      <c r="P24" s="41">
        <v>80</v>
      </c>
      <c r="Q24" s="42">
        <v>100</v>
      </c>
      <c r="R24" s="41"/>
      <c r="S24" s="41"/>
      <c r="T24" s="42"/>
      <c r="U24" s="41"/>
      <c r="V24" s="41"/>
      <c r="W24" s="42"/>
      <c r="X24" s="41"/>
      <c r="Y24" s="41"/>
      <c r="Z24" s="42"/>
      <c r="AA24" s="41"/>
      <c r="AB24" s="41"/>
      <c r="AC24" s="42"/>
      <c r="AD24" s="42">
        <f t="shared" si="8"/>
        <v>88</v>
      </c>
      <c r="AE24" s="41">
        <v>90</v>
      </c>
      <c r="AF24" s="41">
        <v>80</v>
      </c>
      <c r="AG24" s="42">
        <v>82</v>
      </c>
      <c r="AH24" s="41"/>
      <c r="AI24" s="41"/>
      <c r="AJ24" s="42"/>
      <c r="AK24" s="41"/>
      <c r="AL24" s="41"/>
      <c r="AM24" s="42"/>
      <c r="AN24" s="41"/>
      <c r="AO24" s="41"/>
      <c r="AP24" s="42"/>
      <c r="AQ24" s="41"/>
      <c r="AR24" s="41"/>
      <c r="AS24" s="42"/>
      <c r="AT24" s="41">
        <v>66</v>
      </c>
      <c r="AU24" s="43">
        <f t="shared" si="9"/>
        <v>83.285714285714292</v>
      </c>
      <c r="AV24" s="44">
        <f t="shared" si="10"/>
        <v>83</v>
      </c>
      <c r="AW24" s="45"/>
      <c r="AX24" s="41">
        <v>90</v>
      </c>
      <c r="AY24" s="41"/>
      <c r="AZ24" s="42"/>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41"/>
      <c r="BT24" s="41">
        <v>78</v>
      </c>
      <c r="BU24" s="42">
        <v>83</v>
      </c>
      <c r="BV24" s="41"/>
      <c r="BW24" s="41"/>
      <c r="BX24" s="42"/>
      <c r="BY24" s="41"/>
      <c r="BZ24" s="41"/>
      <c r="CA24" s="42"/>
      <c r="CB24" s="41"/>
      <c r="CC24" s="41"/>
      <c r="CD24" s="42"/>
      <c r="CE24" s="41"/>
      <c r="CF24" s="41"/>
      <c r="CG24" s="42"/>
      <c r="CH24" s="42">
        <f t="shared" si="17"/>
        <v>83</v>
      </c>
      <c r="CI24" s="42" t="str">
        <f t="shared" si="18"/>
        <v/>
      </c>
      <c r="CJ24" s="42" t="str">
        <f t="shared" si="19"/>
        <v/>
      </c>
      <c r="CK24" s="42" t="str">
        <f t="shared" si="20"/>
        <v/>
      </c>
      <c r="CL24" s="42" t="str">
        <f t="shared" si="21"/>
        <v/>
      </c>
      <c r="CM24" s="43">
        <f t="shared" si="22"/>
        <v>86.5</v>
      </c>
      <c r="CN24" s="44">
        <f t="shared" si="23"/>
        <v>87</v>
      </c>
      <c r="CO24" s="45"/>
      <c r="CP24" s="52">
        <v>11</v>
      </c>
      <c r="CQ24" s="46" t="str">
        <f t="shared" si="24"/>
        <v xml:space="preserve">Memiliki kemampuan pemahaman  Pemanfaatan Peta, Penginderaan Jauh, dan SIG, Negara Maju dan Berkembang, </v>
      </c>
      <c r="CR24" s="45"/>
      <c r="CS24" s="52">
        <v>11</v>
      </c>
      <c r="CT2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4" s="40">
        <v>2</v>
      </c>
      <c r="CW24" s="52" t="s">
        <v>194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25" spans="1:110" x14ac:dyDescent="0.25">
      <c r="A25" s="8">
        <v>15</v>
      </c>
      <c r="B25" s="8">
        <v>107113</v>
      </c>
      <c r="C25" s="8" t="s">
        <v>172</v>
      </c>
      <c r="E25" s="47">
        <f t="shared" si="0"/>
        <v>83</v>
      </c>
      <c r="F25" s="8" t="str">
        <f t="shared" si="1"/>
        <v>B</v>
      </c>
      <c r="G25" s="8" t="str">
        <f t="shared" si="2"/>
        <v xml:space="preserve">Memiliki kemampuan pemahaman  Pemanfaatan Peta, Penginderaan Jauh, dan SIG, Negara Maju dan Berkembang, </v>
      </c>
      <c r="H25" s="47">
        <f t="shared" si="3"/>
        <v>93</v>
      </c>
      <c r="I25" s="8" t="str">
        <f t="shared" si="4"/>
        <v>A</v>
      </c>
      <c r="J2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5" s="13"/>
      <c r="L25" s="41">
        <f t="shared" si="6"/>
        <v>87</v>
      </c>
      <c r="M25" s="41">
        <f t="shared" si="7"/>
        <v>75</v>
      </c>
      <c r="O25" s="41">
        <v>80</v>
      </c>
      <c r="P25" s="41">
        <v>80</v>
      </c>
      <c r="Q25" s="42">
        <v>100</v>
      </c>
      <c r="R25" s="41"/>
      <c r="S25" s="41"/>
      <c r="T25" s="42"/>
      <c r="U25" s="41"/>
      <c r="V25" s="41"/>
      <c r="W25" s="42"/>
      <c r="X25" s="41"/>
      <c r="Y25" s="41"/>
      <c r="Z25" s="42"/>
      <c r="AA25" s="41"/>
      <c r="AB25" s="41"/>
      <c r="AC25" s="42"/>
      <c r="AD25" s="42">
        <f t="shared" si="8"/>
        <v>87</v>
      </c>
      <c r="AE25" s="41">
        <v>90</v>
      </c>
      <c r="AF25" s="41">
        <v>70</v>
      </c>
      <c r="AG25" s="42">
        <v>86</v>
      </c>
      <c r="AH25" s="41"/>
      <c r="AI25" s="41"/>
      <c r="AJ25" s="42"/>
      <c r="AK25" s="41"/>
      <c r="AL25" s="41"/>
      <c r="AM25" s="42"/>
      <c r="AN25" s="41"/>
      <c r="AO25" s="41"/>
      <c r="AP25" s="42"/>
      <c r="AQ25" s="41"/>
      <c r="AR25" s="41"/>
      <c r="AS25" s="42"/>
      <c r="AT25" s="41">
        <v>75</v>
      </c>
      <c r="AU25" s="43">
        <f t="shared" si="9"/>
        <v>83</v>
      </c>
      <c r="AV25" s="44">
        <f t="shared" si="10"/>
        <v>83</v>
      </c>
      <c r="AW25" s="45"/>
      <c r="AX25" s="41">
        <v>85</v>
      </c>
      <c r="AY25" s="41"/>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41"/>
      <c r="BT25" s="41">
        <v>76</v>
      </c>
      <c r="BU25" s="42">
        <v>100</v>
      </c>
      <c r="BV25" s="41"/>
      <c r="BW25" s="41"/>
      <c r="BX25" s="42"/>
      <c r="BY25" s="41"/>
      <c r="BZ25" s="41"/>
      <c r="CA25" s="42"/>
      <c r="CB25" s="41"/>
      <c r="CC25" s="41"/>
      <c r="CD25" s="42"/>
      <c r="CE25" s="41"/>
      <c r="CF25" s="41"/>
      <c r="CG25" s="42"/>
      <c r="CH25" s="42">
        <f t="shared" si="17"/>
        <v>100</v>
      </c>
      <c r="CI25" s="42" t="str">
        <f t="shared" si="18"/>
        <v/>
      </c>
      <c r="CJ25" s="42" t="str">
        <f t="shared" si="19"/>
        <v/>
      </c>
      <c r="CK25" s="42" t="str">
        <f t="shared" si="20"/>
        <v/>
      </c>
      <c r="CL25" s="42" t="str">
        <f t="shared" si="21"/>
        <v/>
      </c>
      <c r="CM25" s="43">
        <f t="shared" si="22"/>
        <v>92.5</v>
      </c>
      <c r="CN25" s="44">
        <f t="shared" si="23"/>
        <v>93</v>
      </c>
      <c r="CO25" s="45"/>
      <c r="CP25" s="52">
        <v>11</v>
      </c>
      <c r="CQ25" s="46" t="str">
        <f t="shared" si="24"/>
        <v xml:space="preserve">Memiliki kemampuan pemahaman  Pemanfaatan Peta, Penginderaan Jauh, dan SIG, Negara Maju dan Berkembang, </v>
      </c>
      <c r="CR25" s="45"/>
      <c r="CS25" s="52">
        <v>11</v>
      </c>
      <c r="CT2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5" s="40">
        <v>3</v>
      </c>
      <c r="CW25" s="52" t="s">
        <v>195</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LaporanAnalisis Interpretasi Peta di bidang transportasi, Membuat LaporanAnalisis Interpretasi Citra di bidang transportasi, Membuat Kliping Permasalahan Negara Maju Berkembang, Masih perlu peningkatan keterampilan Membuat LaporanAnalisis Interpretasi Peta SIG di bidang Lingkungan.</v>
      </c>
    </row>
    <row r="26" spans="1:110" x14ac:dyDescent="0.25">
      <c r="A26" s="8">
        <v>16</v>
      </c>
      <c r="B26" s="8">
        <v>107128</v>
      </c>
      <c r="C26" s="8" t="s">
        <v>173</v>
      </c>
      <c r="E26" s="47">
        <f t="shared" si="0"/>
        <v>83</v>
      </c>
      <c r="F26" s="8" t="str">
        <f t="shared" si="1"/>
        <v>B</v>
      </c>
      <c r="G26" s="8" t="str">
        <f t="shared" si="2"/>
        <v xml:space="preserve">Memiliki kemampuan pemahaman  Pemanfaatan Peta, Penginderaan Jauh, dan SIG, Negara Maju dan Berkembang, </v>
      </c>
      <c r="H26" s="47">
        <f t="shared" si="3"/>
        <v>87</v>
      </c>
      <c r="I26" s="8" t="str">
        <f t="shared" si="4"/>
        <v>B</v>
      </c>
      <c r="J2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6" s="13"/>
      <c r="L26" s="41">
        <f t="shared" si="6"/>
        <v>92</v>
      </c>
      <c r="M26" s="41">
        <f t="shared" si="7"/>
        <v>66</v>
      </c>
      <c r="O26" s="41">
        <v>90</v>
      </c>
      <c r="P26" s="41">
        <v>85</v>
      </c>
      <c r="Q26" s="42">
        <v>100</v>
      </c>
      <c r="R26" s="41"/>
      <c r="S26" s="41"/>
      <c r="T26" s="42"/>
      <c r="U26" s="41"/>
      <c r="V26" s="41"/>
      <c r="W26" s="42"/>
      <c r="X26" s="41"/>
      <c r="Y26" s="41"/>
      <c r="Z26" s="42"/>
      <c r="AA26" s="41"/>
      <c r="AB26" s="41"/>
      <c r="AC26" s="42"/>
      <c r="AD26" s="42">
        <f t="shared" si="8"/>
        <v>92</v>
      </c>
      <c r="AE26" s="41">
        <v>85</v>
      </c>
      <c r="AF26" s="41">
        <v>70</v>
      </c>
      <c r="AG26" s="42">
        <v>86</v>
      </c>
      <c r="AH26" s="41"/>
      <c r="AI26" s="41"/>
      <c r="AJ26" s="42"/>
      <c r="AK26" s="41"/>
      <c r="AL26" s="41"/>
      <c r="AM26" s="42"/>
      <c r="AN26" s="41"/>
      <c r="AO26" s="41"/>
      <c r="AP26" s="42"/>
      <c r="AQ26" s="41"/>
      <c r="AR26" s="41"/>
      <c r="AS26" s="42"/>
      <c r="AT26" s="41">
        <v>66</v>
      </c>
      <c r="AU26" s="43">
        <f t="shared" si="9"/>
        <v>83.142857142857139</v>
      </c>
      <c r="AV26" s="44">
        <f t="shared" si="10"/>
        <v>83</v>
      </c>
      <c r="AW26" s="45"/>
      <c r="AX26" s="41">
        <v>95</v>
      </c>
      <c r="AY26" s="41"/>
      <c r="AZ26" s="42"/>
      <c r="BA26" s="41"/>
      <c r="BB26" s="41"/>
      <c r="BC26" s="42"/>
      <c r="BD26" s="41"/>
      <c r="BE26" s="41"/>
      <c r="BF26" s="42"/>
      <c r="BG26" s="41"/>
      <c r="BH26" s="41"/>
      <c r="BI26" s="42"/>
      <c r="BJ26" s="41"/>
      <c r="BK26" s="41"/>
      <c r="BL26" s="42"/>
      <c r="BM26" s="42">
        <f t="shared" si="11"/>
        <v>95</v>
      </c>
      <c r="BN26" s="42" t="str">
        <f t="shared" si="12"/>
        <v/>
      </c>
      <c r="BO26" s="42" t="str">
        <f t="shared" si="13"/>
        <v/>
      </c>
      <c r="BP26" s="42" t="str">
        <f t="shared" si="14"/>
        <v/>
      </c>
      <c r="BQ26" s="42" t="str">
        <f t="shared" si="15"/>
        <v/>
      </c>
      <c r="BR26" s="42">
        <f t="shared" si="16"/>
        <v>95</v>
      </c>
      <c r="BS26" s="41"/>
      <c r="BT26" s="41">
        <v>78</v>
      </c>
      <c r="BU26" s="42">
        <v>70</v>
      </c>
      <c r="BV26" s="41"/>
      <c r="BW26" s="41"/>
      <c r="BX26" s="42"/>
      <c r="BY26" s="41"/>
      <c r="BZ26" s="41"/>
      <c r="CA26" s="42"/>
      <c r="CB26" s="41"/>
      <c r="CC26" s="41"/>
      <c r="CD26" s="42"/>
      <c r="CE26" s="41"/>
      <c r="CF26" s="41"/>
      <c r="CG26" s="42"/>
      <c r="CH26" s="42">
        <f t="shared" si="17"/>
        <v>78</v>
      </c>
      <c r="CI26" s="42" t="str">
        <f t="shared" si="18"/>
        <v/>
      </c>
      <c r="CJ26" s="42" t="str">
        <f t="shared" si="19"/>
        <v/>
      </c>
      <c r="CK26" s="42" t="str">
        <f t="shared" si="20"/>
        <v/>
      </c>
      <c r="CL26" s="42" t="str">
        <f t="shared" si="21"/>
        <v/>
      </c>
      <c r="CM26" s="43">
        <f t="shared" si="22"/>
        <v>86.5</v>
      </c>
      <c r="CN26" s="44">
        <f t="shared" si="23"/>
        <v>87</v>
      </c>
      <c r="CO26" s="45"/>
      <c r="CP26" s="52">
        <v>11</v>
      </c>
      <c r="CQ26" s="46" t="str">
        <f t="shared" si="24"/>
        <v xml:space="preserve">Memiliki kemampuan pemahaman  Pemanfaatan Peta, Penginderaan Jauh, dan SIG, Negara Maju dan Berkembang, </v>
      </c>
      <c r="CR26" s="45"/>
      <c r="CS26" s="52">
        <v>11</v>
      </c>
      <c r="CT2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6" s="40">
        <v>4</v>
      </c>
      <c r="CW26" s="52" t="s">
        <v>196</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LaporanAnalisis Interpretasi Peta di bidang transportasi, Membuat LaporanAnalisis Interpretasi Citra di bidang transportasi, Membuat LaporanAnalisis Interpretasi Peta SIG di bidang Lingkungan, Masih perlu peningkatan keterampilan Membuat Kliping Permasalahan Negara Maju Berkembang.</v>
      </c>
    </row>
    <row r="27" spans="1:110" x14ac:dyDescent="0.25">
      <c r="A27" s="8">
        <v>17</v>
      </c>
      <c r="B27" s="8">
        <v>107143</v>
      </c>
      <c r="C27" s="8" t="s">
        <v>174</v>
      </c>
      <c r="E27" s="47">
        <f t="shared" si="0"/>
        <v>79</v>
      </c>
      <c r="F27" s="8" t="str">
        <f t="shared" si="1"/>
        <v>B</v>
      </c>
      <c r="G27" s="8" t="str">
        <f t="shared" si="2"/>
        <v xml:space="preserve">Memiliki kemampuan pemahaman  Pemanfaatan Peta, Penginderaan Jauh, dan SIG, Negara Maju dan Berkembang, </v>
      </c>
      <c r="H27" s="47">
        <f t="shared" si="3"/>
        <v>83</v>
      </c>
      <c r="I27" s="8" t="str">
        <f t="shared" si="4"/>
        <v>B</v>
      </c>
      <c r="J27"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27" s="13"/>
      <c r="L27" s="41">
        <f t="shared" si="6"/>
        <v>88</v>
      </c>
      <c r="M27" s="41">
        <f t="shared" si="7"/>
        <v>50</v>
      </c>
      <c r="O27" s="41">
        <v>80</v>
      </c>
      <c r="P27" s="41">
        <v>85</v>
      </c>
      <c r="Q27" s="42">
        <v>100</v>
      </c>
      <c r="R27" s="41"/>
      <c r="S27" s="41"/>
      <c r="T27" s="42"/>
      <c r="U27" s="41"/>
      <c r="V27" s="41"/>
      <c r="W27" s="42"/>
      <c r="X27" s="41"/>
      <c r="Y27" s="41"/>
      <c r="Z27" s="42"/>
      <c r="AA27" s="41"/>
      <c r="AB27" s="41"/>
      <c r="AC27" s="42"/>
      <c r="AD27" s="42">
        <f t="shared" si="8"/>
        <v>88</v>
      </c>
      <c r="AE27" s="41">
        <v>90</v>
      </c>
      <c r="AF27" s="41">
        <v>70</v>
      </c>
      <c r="AG27" s="42">
        <v>80</v>
      </c>
      <c r="AH27" s="41"/>
      <c r="AI27" s="41"/>
      <c r="AJ27" s="42"/>
      <c r="AK27" s="41"/>
      <c r="AL27" s="41"/>
      <c r="AM27" s="42"/>
      <c r="AN27" s="41"/>
      <c r="AO27" s="41"/>
      <c r="AP27" s="42"/>
      <c r="AQ27" s="41"/>
      <c r="AR27" s="41"/>
      <c r="AS27" s="42"/>
      <c r="AT27" s="41">
        <v>50</v>
      </c>
      <c r="AU27" s="43">
        <f t="shared" si="9"/>
        <v>79.285714285714292</v>
      </c>
      <c r="AV27" s="44">
        <f t="shared" si="10"/>
        <v>79</v>
      </c>
      <c r="AW27" s="45"/>
      <c r="AX27" s="41">
        <v>90</v>
      </c>
      <c r="AY27" s="41"/>
      <c r="AZ27" s="42"/>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41"/>
      <c r="BT27" s="41">
        <v>76</v>
      </c>
      <c r="BU27" s="42">
        <v>60</v>
      </c>
      <c r="BV27" s="41"/>
      <c r="BW27" s="41"/>
      <c r="BX27" s="42"/>
      <c r="BY27" s="41"/>
      <c r="BZ27" s="41"/>
      <c r="CA27" s="42"/>
      <c r="CB27" s="41"/>
      <c r="CC27" s="41"/>
      <c r="CD27" s="42"/>
      <c r="CE27" s="41"/>
      <c r="CF27" s="41"/>
      <c r="CG27" s="42"/>
      <c r="CH27" s="42">
        <f t="shared" si="17"/>
        <v>76</v>
      </c>
      <c r="CI27" s="42" t="str">
        <f t="shared" si="18"/>
        <v/>
      </c>
      <c r="CJ27" s="42" t="str">
        <f t="shared" si="19"/>
        <v/>
      </c>
      <c r="CK27" s="42" t="str">
        <f t="shared" si="20"/>
        <v/>
      </c>
      <c r="CL27" s="42" t="str">
        <f t="shared" si="21"/>
        <v/>
      </c>
      <c r="CM27" s="43">
        <f t="shared" si="22"/>
        <v>83</v>
      </c>
      <c r="CN27" s="44">
        <f t="shared" si="23"/>
        <v>83</v>
      </c>
      <c r="CO27" s="45"/>
      <c r="CP27" s="52">
        <v>11</v>
      </c>
      <c r="CQ27" s="46" t="str">
        <f t="shared" si="24"/>
        <v xml:space="preserve">Memiliki kemampuan pemahaman  Pemanfaatan Peta, Penginderaan Jauh, dan SIG, Negara Maju dan Berkembang, </v>
      </c>
      <c r="CR27" s="45"/>
      <c r="CS27" s="41">
        <v>2</v>
      </c>
      <c r="CT27"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8" spans="1:110" x14ac:dyDescent="0.25">
      <c r="A28" s="8">
        <v>18</v>
      </c>
      <c r="B28" s="8">
        <v>107173</v>
      </c>
      <c r="C28" s="8" t="s">
        <v>175</v>
      </c>
      <c r="E28" s="47">
        <f t="shared" si="0"/>
        <v>79</v>
      </c>
      <c r="F28" s="8" t="str">
        <f t="shared" si="1"/>
        <v>B</v>
      </c>
      <c r="G28" s="8" t="str">
        <f t="shared" si="2"/>
        <v xml:space="preserve">Memiliki kemampuan pemahaman  Pemanfaatan Peta, Penginderaan Jauh, dan SIG, Negara Maju dan Berkembang, </v>
      </c>
      <c r="H28" s="47">
        <f t="shared" si="3"/>
        <v>84</v>
      </c>
      <c r="I28" s="8" t="str">
        <f t="shared" si="4"/>
        <v>B</v>
      </c>
      <c r="J28"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28" s="13"/>
      <c r="L28" s="41">
        <f t="shared" si="6"/>
        <v>83</v>
      </c>
      <c r="M28" s="41">
        <f t="shared" si="7"/>
        <v>62</v>
      </c>
      <c r="O28" s="41">
        <v>70</v>
      </c>
      <c r="P28" s="41">
        <v>80</v>
      </c>
      <c r="Q28" s="42">
        <v>100</v>
      </c>
      <c r="R28" s="41"/>
      <c r="S28" s="41"/>
      <c r="T28" s="42"/>
      <c r="U28" s="41"/>
      <c r="V28" s="41"/>
      <c r="W28" s="42"/>
      <c r="X28" s="41"/>
      <c r="Y28" s="41"/>
      <c r="Z28" s="42"/>
      <c r="AA28" s="41"/>
      <c r="AB28" s="41"/>
      <c r="AC28" s="42"/>
      <c r="AD28" s="42">
        <f t="shared" si="8"/>
        <v>83</v>
      </c>
      <c r="AE28" s="41">
        <v>90</v>
      </c>
      <c r="AF28" s="41">
        <v>70</v>
      </c>
      <c r="AG28" s="42">
        <v>84</v>
      </c>
      <c r="AH28" s="41"/>
      <c r="AI28" s="41"/>
      <c r="AJ28" s="42"/>
      <c r="AK28" s="41"/>
      <c r="AL28" s="41"/>
      <c r="AM28" s="42"/>
      <c r="AN28" s="41"/>
      <c r="AO28" s="41"/>
      <c r="AP28" s="42"/>
      <c r="AQ28" s="41"/>
      <c r="AR28" s="41"/>
      <c r="AS28" s="42"/>
      <c r="AT28" s="41">
        <v>62</v>
      </c>
      <c r="AU28" s="43">
        <f t="shared" si="9"/>
        <v>79.428571428571431</v>
      </c>
      <c r="AV28" s="44">
        <f t="shared" si="10"/>
        <v>79</v>
      </c>
      <c r="AW28" s="45"/>
      <c r="AX28" s="41">
        <v>90</v>
      </c>
      <c r="AY28" s="41"/>
      <c r="AZ28" s="42"/>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41"/>
      <c r="BT28" s="41">
        <v>78</v>
      </c>
      <c r="BU28" s="42">
        <v>66</v>
      </c>
      <c r="BV28" s="41"/>
      <c r="BW28" s="41"/>
      <c r="BX28" s="42"/>
      <c r="BY28" s="41"/>
      <c r="BZ28" s="41"/>
      <c r="CA28" s="42"/>
      <c r="CB28" s="41"/>
      <c r="CC28" s="41"/>
      <c r="CD28" s="42"/>
      <c r="CE28" s="41"/>
      <c r="CF28" s="41"/>
      <c r="CG28" s="42"/>
      <c r="CH28" s="42">
        <f t="shared" si="17"/>
        <v>78</v>
      </c>
      <c r="CI28" s="42" t="str">
        <f t="shared" si="18"/>
        <v/>
      </c>
      <c r="CJ28" s="42" t="str">
        <f t="shared" si="19"/>
        <v/>
      </c>
      <c r="CK28" s="42" t="str">
        <f t="shared" si="20"/>
        <v/>
      </c>
      <c r="CL28" s="42" t="str">
        <f t="shared" si="21"/>
        <v/>
      </c>
      <c r="CM28" s="43">
        <f t="shared" si="22"/>
        <v>84</v>
      </c>
      <c r="CN28" s="44">
        <f t="shared" si="23"/>
        <v>84</v>
      </c>
      <c r="CO28" s="45"/>
      <c r="CP28" s="52">
        <v>11</v>
      </c>
      <c r="CQ28" s="46" t="str">
        <f t="shared" si="24"/>
        <v xml:space="preserve">Memiliki kemampuan pemahaman  Pemanfaatan Peta, Penginderaan Jauh, dan SIG, Negara Maju dan Berkembang, </v>
      </c>
      <c r="CR28" s="45"/>
      <c r="CS28" s="41">
        <v>2</v>
      </c>
      <c r="CT28"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29" spans="1:110" x14ac:dyDescent="0.25">
      <c r="A29" s="8">
        <v>19</v>
      </c>
      <c r="B29" s="8">
        <v>107188</v>
      </c>
      <c r="C29" s="8" t="s">
        <v>176</v>
      </c>
      <c r="E29" s="47">
        <f t="shared" si="0"/>
        <v>84</v>
      </c>
      <c r="F29" s="8" t="str">
        <f t="shared" si="1"/>
        <v>B</v>
      </c>
      <c r="G29" s="8" t="str">
        <f t="shared" si="2"/>
        <v xml:space="preserve">Memiliki kemampuan pemahaman  Pemanfaatan Peta, Penginderaan Jauh, dan SIG, Negara Maju dan Berkembang, </v>
      </c>
      <c r="H29" s="47">
        <f t="shared" si="3"/>
        <v>84</v>
      </c>
      <c r="I29" s="8" t="str">
        <f t="shared" si="4"/>
        <v>B</v>
      </c>
      <c r="J2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29" s="13"/>
      <c r="L29" s="41">
        <f t="shared" si="6"/>
        <v>90</v>
      </c>
      <c r="M29" s="41">
        <f t="shared" si="7"/>
        <v>63</v>
      </c>
      <c r="O29" s="41">
        <v>85</v>
      </c>
      <c r="P29" s="41">
        <v>85</v>
      </c>
      <c r="Q29" s="42">
        <v>100</v>
      </c>
      <c r="R29" s="41"/>
      <c r="S29" s="41"/>
      <c r="T29" s="42"/>
      <c r="U29" s="41"/>
      <c r="V29" s="41"/>
      <c r="W29" s="42"/>
      <c r="X29" s="41"/>
      <c r="Y29" s="41"/>
      <c r="Z29" s="42"/>
      <c r="AA29" s="41"/>
      <c r="AB29" s="41"/>
      <c r="AC29" s="42"/>
      <c r="AD29" s="42">
        <f t="shared" si="8"/>
        <v>90</v>
      </c>
      <c r="AE29" s="41">
        <v>90</v>
      </c>
      <c r="AF29" s="41">
        <v>80</v>
      </c>
      <c r="AG29" s="42">
        <v>86</v>
      </c>
      <c r="AH29" s="41"/>
      <c r="AI29" s="41"/>
      <c r="AJ29" s="42"/>
      <c r="AK29" s="41"/>
      <c r="AL29" s="41"/>
      <c r="AM29" s="42"/>
      <c r="AN29" s="41"/>
      <c r="AO29" s="41"/>
      <c r="AP29" s="42"/>
      <c r="AQ29" s="41"/>
      <c r="AR29" s="41"/>
      <c r="AS29" s="42"/>
      <c r="AT29" s="41">
        <v>63</v>
      </c>
      <c r="AU29" s="43">
        <f t="shared" si="9"/>
        <v>84.142857142857139</v>
      </c>
      <c r="AV29" s="44">
        <f t="shared" si="10"/>
        <v>84</v>
      </c>
      <c r="AW29" s="45"/>
      <c r="AX29" s="41">
        <v>85</v>
      </c>
      <c r="AY29" s="41"/>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41"/>
      <c r="BT29" s="41">
        <v>83</v>
      </c>
      <c r="BU29" s="42">
        <v>80</v>
      </c>
      <c r="BV29" s="41"/>
      <c r="BW29" s="41"/>
      <c r="BX29" s="42"/>
      <c r="BY29" s="41"/>
      <c r="BZ29" s="41"/>
      <c r="CA29" s="42"/>
      <c r="CB29" s="41"/>
      <c r="CC29" s="41"/>
      <c r="CD29" s="42"/>
      <c r="CE29" s="41"/>
      <c r="CF29" s="41"/>
      <c r="CG29" s="42"/>
      <c r="CH29" s="42">
        <f t="shared" si="17"/>
        <v>83</v>
      </c>
      <c r="CI29" s="42" t="str">
        <f t="shared" si="18"/>
        <v/>
      </c>
      <c r="CJ29" s="42" t="str">
        <f t="shared" si="19"/>
        <v/>
      </c>
      <c r="CK29" s="42" t="str">
        <f t="shared" si="20"/>
        <v/>
      </c>
      <c r="CL29" s="42" t="str">
        <f t="shared" si="21"/>
        <v/>
      </c>
      <c r="CM29" s="43">
        <f t="shared" si="22"/>
        <v>84</v>
      </c>
      <c r="CN29" s="44">
        <f t="shared" si="23"/>
        <v>84</v>
      </c>
      <c r="CO29" s="45"/>
      <c r="CP29" s="52">
        <v>11</v>
      </c>
      <c r="CQ29" s="46" t="str">
        <f t="shared" si="24"/>
        <v xml:space="preserve">Memiliki kemampuan pemahaman  Pemanfaatan Peta, Penginderaan Jauh, dan SIG, Negara Maju dan Berkembang, </v>
      </c>
      <c r="CR29" s="45"/>
      <c r="CS29" s="41">
        <v>11</v>
      </c>
      <c r="CT2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0" spans="1:110" x14ac:dyDescent="0.25">
      <c r="A30" s="8">
        <v>20</v>
      </c>
      <c r="B30" s="8">
        <v>107203</v>
      </c>
      <c r="C30" s="8" t="s">
        <v>177</v>
      </c>
      <c r="E30" s="47">
        <f t="shared" si="0"/>
        <v>83</v>
      </c>
      <c r="F30" s="8" t="str">
        <f t="shared" si="1"/>
        <v>B</v>
      </c>
      <c r="G30" s="8" t="str">
        <f t="shared" si="2"/>
        <v xml:space="preserve">Memiliki kemampuan pemahaman  Pemanfaatan Peta, Penginderaan Jauh, dan SIG, Negara Maju dan Berkembang, </v>
      </c>
      <c r="H30" s="47">
        <f t="shared" si="3"/>
        <v>89</v>
      </c>
      <c r="I30" s="8" t="str">
        <f t="shared" si="4"/>
        <v>B</v>
      </c>
      <c r="J3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0" s="13"/>
      <c r="L30" s="41">
        <f t="shared" si="6"/>
        <v>87</v>
      </c>
      <c r="M30" s="41">
        <f t="shared" si="7"/>
        <v>76</v>
      </c>
      <c r="O30" s="41">
        <v>80</v>
      </c>
      <c r="P30" s="41">
        <v>80</v>
      </c>
      <c r="Q30" s="42">
        <v>100</v>
      </c>
      <c r="R30" s="41"/>
      <c r="S30" s="41"/>
      <c r="T30" s="42"/>
      <c r="U30" s="41"/>
      <c r="V30" s="41"/>
      <c r="W30" s="42"/>
      <c r="X30" s="41"/>
      <c r="Y30" s="41"/>
      <c r="Z30" s="42"/>
      <c r="AA30" s="41"/>
      <c r="AB30" s="41"/>
      <c r="AC30" s="42"/>
      <c r="AD30" s="42">
        <f t="shared" si="8"/>
        <v>87</v>
      </c>
      <c r="AE30" s="41">
        <v>90</v>
      </c>
      <c r="AF30" s="41">
        <v>70</v>
      </c>
      <c r="AG30" s="42">
        <v>84</v>
      </c>
      <c r="AH30" s="41"/>
      <c r="AI30" s="41"/>
      <c r="AJ30" s="42"/>
      <c r="AK30" s="41"/>
      <c r="AL30" s="41"/>
      <c r="AM30" s="42"/>
      <c r="AN30" s="41"/>
      <c r="AO30" s="41"/>
      <c r="AP30" s="42"/>
      <c r="AQ30" s="41"/>
      <c r="AR30" s="41"/>
      <c r="AS30" s="42"/>
      <c r="AT30" s="41">
        <v>76</v>
      </c>
      <c r="AU30" s="43">
        <f t="shared" si="9"/>
        <v>82.857142857142861</v>
      </c>
      <c r="AV30" s="44">
        <f t="shared" si="10"/>
        <v>83</v>
      </c>
      <c r="AW30" s="45"/>
      <c r="AX30" s="41">
        <v>100</v>
      </c>
      <c r="AY30" s="41"/>
      <c r="AZ30" s="42"/>
      <c r="BA30" s="41"/>
      <c r="BB30" s="41"/>
      <c r="BC30" s="42"/>
      <c r="BD30" s="41"/>
      <c r="BE30" s="41"/>
      <c r="BF30" s="42"/>
      <c r="BG30" s="41"/>
      <c r="BH30" s="41"/>
      <c r="BI30" s="42"/>
      <c r="BJ30" s="41"/>
      <c r="BK30" s="41"/>
      <c r="BL30" s="42"/>
      <c r="BM30" s="42">
        <f t="shared" si="11"/>
        <v>100</v>
      </c>
      <c r="BN30" s="42" t="str">
        <f t="shared" si="12"/>
        <v/>
      </c>
      <c r="BO30" s="42" t="str">
        <f t="shared" si="13"/>
        <v/>
      </c>
      <c r="BP30" s="42" t="str">
        <f t="shared" si="14"/>
        <v/>
      </c>
      <c r="BQ30" s="42" t="str">
        <f t="shared" si="15"/>
        <v/>
      </c>
      <c r="BR30" s="42">
        <f t="shared" si="16"/>
        <v>100</v>
      </c>
      <c r="BS30" s="41"/>
      <c r="BT30" s="41">
        <v>78</v>
      </c>
      <c r="BU30" s="42">
        <v>70</v>
      </c>
      <c r="BV30" s="41"/>
      <c r="BW30" s="41"/>
      <c r="BX30" s="42"/>
      <c r="BY30" s="41"/>
      <c r="BZ30" s="41"/>
      <c r="CA30" s="42"/>
      <c r="CB30" s="41"/>
      <c r="CC30" s="41"/>
      <c r="CD30" s="42"/>
      <c r="CE30" s="41"/>
      <c r="CF30" s="41"/>
      <c r="CG30" s="42"/>
      <c r="CH30" s="42">
        <f t="shared" si="17"/>
        <v>78</v>
      </c>
      <c r="CI30" s="42" t="str">
        <f t="shared" si="18"/>
        <v/>
      </c>
      <c r="CJ30" s="42" t="str">
        <f t="shared" si="19"/>
        <v/>
      </c>
      <c r="CK30" s="42" t="str">
        <f t="shared" si="20"/>
        <v/>
      </c>
      <c r="CL30" s="42" t="str">
        <f t="shared" si="21"/>
        <v/>
      </c>
      <c r="CM30" s="43">
        <f t="shared" si="22"/>
        <v>89</v>
      </c>
      <c r="CN30" s="44">
        <f t="shared" si="23"/>
        <v>89</v>
      </c>
      <c r="CO30" s="45"/>
      <c r="CP30" s="52">
        <v>11</v>
      </c>
      <c r="CQ30" s="46" t="str">
        <f t="shared" si="24"/>
        <v xml:space="preserve">Memiliki kemampuan pemahaman  Pemanfaatan Peta, Penginderaan Jauh, dan SIG, Negara Maju dan Berkembang, </v>
      </c>
      <c r="CR30" s="45"/>
      <c r="CS30" s="52">
        <v>11</v>
      </c>
      <c r="CT3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1" spans="1:110" x14ac:dyDescent="0.25">
      <c r="A31" s="8">
        <v>21</v>
      </c>
      <c r="B31" s="8">
        <v>107233</v>
      </c>
      <c r="C31" s="8" t="s">
        <v>178</v>
      </c>
      <c r="E31" s="47">
        <f t="shared" si="0"/>
        <v>84</v>
      </c>
      <c r="F31" s="8" t="str">
        <f t="shared" si="1"/>
        <v>B</v>
      </c>
      <c r="G31" s="8" t="str">
        <f t="shared" si="2"/>
        <v xml:space="preserve">Memiliki kemampuan pemahaman  Pemanfaatan Peta, Penginderaan Jauh, dan SIG, Negara Maju dan Berkembang, </v>
      </c>
      <c r="H31" s="47">
        <f t="shared" si="3"/>
        <v>81</v>
      </c>
      <c r="I31" s="8" t="str">
        <f t="shared" si="4"/>
        <v>B</v>
      </c>
      <c r="J31"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1" s="13"/>
      <c r="L31" s="41">
        <f t="shared" si="6"/>
        <v>87</v>
      </c>
      <c r="M31" s="41">
        <f t="shared" si="7"/>
        <v>70</v>
      </c>
      <c r="O31" s="41">
        <v>80</v>
      </c>
      <c r="P31" s="41">
        <v>80</v>
      </c>
      <c r="Q31" s="42">
        <v>100</v>
      </c>
      <c r="R31" s="41"/>
      <c r="S31" s="41"/>
      <c r="T31" s="42"/>
      <c r="U31" s="41"/>
      <c r="V31" s="41"/>
      <c r="W31" s="42"/>
      <c r="X31" s="41"/>
      <c r="Y31" s="41"/>
      <c r="Z31" s="42"/>
      <c r="AA31" s="41"/>
      <c r="AB31" s="41"/>
      <c r="AC31" s="42"/>
      <c r="AD31" s="42">
        <f t="shared" si="8"/>
        <v>87</v>
      </c>
      <c r="AE31" s="41">
        <v>95</v>
      </c>
      <c r="AF31" s="41">
        <v>80</v>
      </c>
      <c r="AG31" s="42">
        <v>84</v>
      </c>
      <c r="AH31" s="41"/>
      <c r="AI31" s="41"/>
      <c r="AJ31" s="42"/>
      <c r="AK31" s="41"/>
      <c r="AL31" s="41"/>
      <c r="AM31" s="42"/>
      <c r="AN31" s="41"/>
      <c r="AO31" s="41"/>
      <c r="AP31" s="42"/>
      <c r="AQ31" s="41"/>
      <c r="AR31" s="41"/>
      <c r="AS31" s="42"/>
      <c r="AT31" s="41">
        <v>70</v>
      </c>
      <c r="AU31" s="43">
        <f t="shared" si="9"/>
        <v>84.142857142857139</v>
      </c>
      <c r="AV31" s="44">
        <f t="shared" si="10"/>
        <v>84</v>
      </c>
      <c r="AW31" s="45"/>
      <c r="AX31" s="41">
        <v>85</v>
      </c>
      <c r="AY31" s="41"/>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41"/>
      <c r="BT31" s="41">
        <v>75</v>
      </c>
      <c r="BU31" s="42">
        <v>77</v>
      </c>
      <c r="BV31" s="41"/>
      <c r="BW31" s="41"/>
      <c r="BX31" s="42"/>
      <c r="BY31" s="41"/>
      <c r="BZ31" s="41"/>
      <c r="CA31" s="42"/>
      <c r="CB31" s="41"/>
      <c r="CC31" s="41"/>
      <c r="CD31" s="42"/>
      <c r="CE31" s="41"/>
      <c r="CF31" s="41"/>
      <c r="CG31" s="42"/>
      <c r="CH31" s="42">
        <f t="shared" si="17"/>
        <v>77</v>
      </c>
      <c r="CI31" s="42" t="str">
        <f t="shared" si="18"/>
        <v/>
      </c>
      <c r="CJ31" s="42" t="str">
        <f t="shared" si="19"/>
        <v/>
      </c>
      <c r="CK31" s="42" t="str">
        <f t="shared" si="20"/>
        <v/>
      </c>
      <c r="CL31" s="42" t="str">
        <f t="shared" si="21"/>
        <v/>
      </c>
      <c r="CM31" s="43">
        <f t="shared" si="22"/>
        <v>81</v>
      </c>
      <c r="CN31" s="44">
        <f t="shared" si="23"/>
        <v>81</v>
      </c>
      <c r="CO31" s="45"/>
      <c r="CP31" s="52">
        <v>11</v>
      </c>
      <c r="CQ31" s="46" t="str">
        <f t="shared" si="24"/>
        <v xml:space="preserve">Memiliki kemampuan pemahaman  Pemanfaatan Peta, Penginderaan Jauh, dan SIG, Negara Maju dan Berkembang, </v>
      </c>
      <c r="CR31" s="45"/>
      <c r="CS31" s="52">
        <v>11</v>
      </c>
      <c r="CT31"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2" spans="1:110" x14ac:dyDescent="0.25">
      <c r="A32" s="8">
        <v>22</v>
      </c>
      <c r="B32" s="8">
        <v>107248</v>
      </c>
      <c r="C32" s="8" t="s">
        <v>179</v>
      </c>
      <c r="E32" s="47">
        <f t="shared" si="0"/>
        <v>78</v>
      </c>
      <c r="F32" s="8" t="str">
        <f t="shared" si="1"/>
        <v>B</v>
      </c>
      <c r="G32" s="8" t="str">
        <f t="shared" si="2"/>
        <v xml:space="preserve">Memiliki kemampuan pemahaman  Pemanfaatan Peta, Penginderaan Jauh, dan SIG, Negara Maju dan Berkembang, </v>
      </c>
      <c r="H32" s="47">
        <f t="shared" si="3"/>
        <v>81</v>
      </c>
      <c r="I32" s="8" t="str">
        <f t="shared" si="4"/>
        <v>B</v>
      </c>
      <c r="J3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2" s="13"/>
      <c r="L32" s="41">
        <f t="shared" si="6"/>
        <v>85</v>
      </c>
      <c r="M32" s="41">
        <f t="shared" si="7"/>
        <v>66</v>
      </c>
      <c r="O32" s="41">
        <v>75</v>
      </c>
      <c r="P32" s="41">
        <v>80</v>
      </c>
      <c r="Q32" s="42">
        <v>100</v>
      </c>
      <c r="R32" s="41"/>
      <c r="S32" s="41"/>
      <c r="T32" s="42"/>
      <c r="U32" s="41"/>
      <c r="V32" s="41"/>
      <c r="W32" s="42"/>
      <c r="X32" s="41"/>
      <c r="Y32" s="41"/>
      <c r="Z32" s="42"/>
      <c r="AA32" s="41"/>
      <c r="AB32" s="41"/>
      <c r="AC32" s="42"/>
      <c r="AD32" s="42">
        <f t="shared" si="8"/>
        <v>85</v>
      </c>
      <c r="AE32" s="41">
        <v>70</v>
      </c>
      <c r="AF32" s="41">
        <v>70</v>
      </c>
      <c r="AG32" s="42">
        <v>86</v>
      </c>
      <c r="AH32" s="41"/>
      <c r="AI32" s="41"/>
      <c r="AJ32" s="42"/>
      <c r="AK32" s="41"/>
      <c r="AL32" s="41"/>
      <c r="AM32" s="42"/>
      <c r="AN32" s="41"/>
      <c r="AO32" s="41"/>
      <c r="AP32" s="42"/>
      <c r="AQ32" s="41"/>
      <c r="AR32" s="41"/>
      <c r="AS32" s="42"/>
      <c r="AT32" s="41">
        <v>66</v>
      </c>
      <c r="AU32" s="43">
        <f t="shared" si="9"/>
        <v>78.142857142857139</v>
      </c>
      <c r="AV32" s="44">
        <f t="shared" si="10"/>
        <v>78</v>
      </c>
      <c r="AW32" s="45"/>
      <c r="AX32" s="41">
        <v>85</v>
      </c>
      <c r="AY32" s="41"/>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41"/>
      <c r="BT32" s="41">
        <v>77</v>
      </c>
      <c r="BU32" s="42">
        <v>73</v>
      </c>
      <c r="BV32" s="41"/>
      <c r="BW32" s="41"/>
      <c r="BX32" s="42"/>
      <c r="BY32" s="41"/>
      <c r="BZ32" s="41"/>
      <c r="CA32" s="42"/>
      <c r="CB32" s="41"/>
      <c r="CC32" s="41"/>
      <c r="CD32" s="42"/>
      <c r="CE32" s="41"/>
      <c r="CF32" s="41"/>
      <c r="CG32" s="42"/>
      <c r="CH32" s="42">
        <f t="shared" si="17"/>
        <v>77</v>
      </c>
      <c r="CI32" s="42" t="str">
        <f t="shared" si="18"/>
        <v/>
      </c>
      <c r="CJ32" s="42" t="str">
        <f t="shared" si="19"/>
        <v/>
      </c>
      <c r="CK32" s="42" t="str">
        <f t="shared" si="20"/>
        <v/>
      </c>
      <c r="CL32" s="42" t="str">
        <f t="shared" si="21"/>
        <v/>
      </c>
      <c r="CM32" s="43">
        <f t="shared" si="22"/>
        <v>81</v>
      </c>
      <c r="CN32" s="44">
        <f t="shared" si="23"/>
        <v>81</v>
      </c>
      <c r="CO32" s="45"/>
      <c r="CP32" s="52">
        <v>11</v>
      </c>
      <c r="CQ32" s="46" t="str">
        <f t="shared" si="24"/>
        <v xml:space="preserve">Memiliki kemampuan pemahaman  Pemanfaatan Peta, Penginderaan Jauh, dan SIG, Negara Maju dan Berkembang, </v>
      </c>
      <c r="CR32" s="45"/>
      <c r="CS32" s="52">
        <v>11</v>
      </c>
      <c r="CT3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3" spans="1:110" x14ac:dyDescent="0.25">
      <c r="A33" s="8">
        <v>23</v>
      </c>
      <c r="B33" s="8">
        <v>107473</v>
      </c>
      <c r="C33" s="8" t="s">
        <v>180</v>
      </c>
      <c r="E33" s="47">
        <f t="shared" si="0"/>
        <v>76</v>
      </c>
      <c r="F33" s="8" t="str">
        <f t="shared" si="1"/>
        <v>B</v>
      </c>
      <c r="G33" s="8" t="str">
        <f t="shared" si="2"/>
        <v>Memiliki kemampuan pemahaman Negara Maju dan Berkembang, Masih perlu peningkatan pemahaman Pemanfaatan Peta, Penginderaan Jauh, dan SIG.</v>
      </c>
      <c r="H33" s="47">
        <f t="shared" si="3"/>
        <v>79</v>
      </c>
      <c r="I33" s="8" t="str">
        <f t="shared" si="4"/>
        <v>B</v>
      </c>
      <c r="J33"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3" s="13"/>
      <c r="L33" s="41">
        <f t="shared" si="6"/>
        <v>77</v>
      </c>
      <c r="M33" s="41">
        <f t="shared" si="7"/>
        <v>70</v>
      </c>
      <c r="O33" s="41">
        <v>60</v>
      </c>
      <c r="P33" s="41">
        <v>80</v>
      </c>
      <c r="Q33" s="42">
        <v>90</v>
      </c>
      <c r="R33" s="41"/>
      <c r="S33" s="41"/>
      <c r="T33" s="42"/>
      <c r="U33" s="41"/>
      <c r="V33" s="41"/>
      <c r="W33" s="42"/>
      <c r="X33" s="41"/>
      <c r="Y33" s="41"/>
      <c r="Z33" s="42"/>
      <c r="AA33" s="41"/>
      <c r="AB33" s="41"/>
      <c r="AC33" s="42"/>
      <c r="AD33" s="42">
        <f t="shared" si="8"/>
        <v>77</v>
      </c>
      <c r="AE33" s="41">
        <v>70</v>
      </c>
      <c r="AF33" s="41">
        <v>80</v>
      </c>
      <c r="AG33" s="42">
        <v>80</v>
      </c>
      <c r="AH33" s="41"/>
      <c r="AI33" s="41"/>
      <c r="AJ33" s="42"/>
      <c r="AK33" s="41"/>
      <c r="AL33" s="41"/>
      <c r="AM33" s="42"/>
      <c r="AN33" s="41"/>
      <c r="AO33" s="41"/>
      <c r="AP33" s="42"/>
      <c r="AQ33" s="41"/>
      <c r="AR33" s="41"/>
      <c r="AS33" s="42"/>
      <c r="AT33" s="41">
        <v>70</v>
      </c>
      <c r="AU33" s="43">
        <f t="shared" si="9"/>
        <v>75.714285714285708</v>
      </c>
      <c r="AV33" s="44">
        <f t="shared" si="10"/>
        <v>76</v>
      </c>
      <c r="AW33" s="45"/>
      <c r="AX33" s="41">
        <v>80</v>
      </c>
      <c r="AY33" s="41"/>
      <c r="AZ33" s="42"/>
      <c r="BA33" s="41"/>
      <c r="BB33" s="41"/>
      <c r="BC33" s="42"/>
      <c r="BD33" s="41"/>
      <c r="BE33" s="41"/>
      <c r="BF33" s="42"/>
      <c r="BG33" s="41"/>
      <c r="BH33" s="41"/>
      <c r="BI33" s="42"/>
      <c r="BJ33" s="41"/>
      <c r="BK33" s="41"/>
      <c r="BL33" s="42"/>
      <c r="BM33" s="42">
        <f t="shared" si="11"/>
        <v>80</v>
      </c>
      <c r="BN33" s="42" t="str">
        <f t="shared" si="12"/>
        <v/>
      </c>
      <c r="BO33" s="42" t="str">
        <f t="shared" si="13"/>
        <v/>
      </c>
      <c r="BP33" s="42" t="str">
        <f t="shared" si="14"/>
        <v/>
      </c>
      <c r="BQ33" s="42" t="str">
        <f t="shared" si="15"/>
        <v/>
      </c>
      <c r="BR33" s="42">
        <f t="shared" si="16"/>
        <v>80</v>
      </c>
      <c r="BS33" s="41"/>
      <c r="BT33" s="41">
        <v>77</v>
      </c>
      <c r="BU33" s="42">
        <v>76</v>
      </c>
      <c r="BV33" s="41"/>
      <c r="BW33" s="41"/>
      <c r="BX33" s="42"/>
      <c r="BY33" s="41"/>
      <c r="BZ33" s="41"/>
      <c r="CA33" s="42"/>
      <c r="CB33" s="41"/>
      <c r="CC33" s="41"/>
      <c r="CD33" s="42"/>
      <c r="CE33" s="41"/>
      <c r="CF33" s="41"/>
      <c r="CG33" s="42"/>
      <c r="CH33" s="42">
        <f t="shared" si="17"/>
        <v>77</v>
      </c>
      <c r="CI33" s="42" t="str">
        <f t="shared" si="18"/>
        <v/>
      </c>
      <c r="CJ33" s="42" t="str">
        <f t="shared" si="19"/>
        <v/>
      </c>
      <c r="CK33" s="42" t="str">
        <f t="shared" si="20"/>
        <v/>
      </c>
      <c r="CL33" s="42" t="str">
        <f t="shared" si="21"/>
        <v/>
      </c>
      <c r="CM33" s="43">
        <f t="shared" si="22"/>
        <v>78.5</v>
      </c>
      <c r="CN33" s="44">
        <f t="shared" si="23"/>
        <v>79</v>
      </c>
      <c r="CO33" s="45"/>
      <c r="CP33" s="41">
        <v>1</v>
      </c>
      <c r="CQ33" s="46" t="str">
        <f t="shared" si="24"/>
        <v>Memiliki kemampuan pemahaman Negara Maju dan Berkembang, Masih perlu peningkatan pemahaman Pemanfaatan Peta, Penginderaan Jauh, dan SIG.</v>
      </c>
      <c r="CR33" s="45"/>
      <c r="CS33" s="52">
        <v>11</v>
      </c>
      <c r="CT33"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4" spans="1:110" x14ac:dyDescent="0.25">
      <c r="A34" s="8">
        <v>24</v>
      </c>
      <c r="B34" s="8">
        <v>107263</v>
      </c>
      <c r="C34" s="8" t="s">
        <v>181</v>
      </c>
      <c r="E34" s="47">
        <f t="shared" si="0"/>
        <v>81</v>
      </c>
      <c r="F34" s="8" t="str">
        <f t="shared" si="1"/>
        <v>B</v>
      </c>
      <c r="G34" s="8" t="str">
        <f t="shared" si="2"/>
        <v xml:space="preserve">Memiliki kemampuan pemahaman  Pemanfaatan Peta, Penginderaan Jauh, dan SIG, Negara Maju dan Berkembang, </v>
      </c>
      <c r="H34" s="47">
        <f t="shared" si="3"/>
        <v>81</v>
      </c>
      <c r="I34" s="8" t="str">
        <f t="shared" si="4"/>
        <v>B</v>
      </c>
      <c r="J34"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4" s="13"/>
      <c r="L34" s="41">
        <f t="shared" si="6"/>
        <v>88</v>
      </c>
      <c r="M34" s="41">
        <f t="shared" si="7"/>
        <v>62</v>
      </c>
      <c r="O34" s="41">
        <v>85</v>
      </c>
      <c r="P34" s="41">
        <v>80</v>
      </c>
      <c r="Q34" s="42">
        <v>100</v>
      </c>
      <c r="R34" s="41"/>
      <c r="S34" s="41"/>
      <c r="T34" s="42"/>
      <c r="U34" s="41"/>
      <c r="V34" s="41"/>
      <c r="W34" s="42"/>
      <c r="X34" s="41"/>
      <c r="Y34" s="41"/>
      <c r="Z34" s="42"/>
      <c r="AA34" s="41"/>
      <c r="AB34" s="41"/>
      <c r="AC34" s="42"/>
      <c r="AD34" s="42">
        <f t="shared" si="8"/>
        <v>88</v>
      </c>
      <c r="AE34" s="41">
        <v>75</v>
      </c>
      <c r="AF34" s="41">
        <v>80</v>
      </c>
      <c r="AG34" s="42">
        <v>86</v>
      </c>
      <c r="AH34" s="41"/>
      <c r="AI34" s="41"/>
      <c r="AJ34" s="42"/>
      <c r="AK34" s="41"/>
      <c r="AL34" s="41"/>
      <c r="AM34" s="42"/>
      <c r="AN34" s="41"/>
      <c r="AO34" s="41"/>
      <c r="AP34" s="42"/>
      <c r="AQ34" s="41"/>
      <c r="AR34" s="41"/>
      <c r="AS34" s="42"/>
      <c r="AT34" s="41">
        <v>62</v>
      </c>
      <c r="AU34" s="43">
        <f t="shared" si="9"/>
        <v>81.142857142857139</v>
      </c>
      <c r="AV34" s="44">
        <f t="shared" si="10"/>
        <v>81</v>
      </c>
      <c r="AW34" s="45"/>
      <c r="AX34" s="41">
        <v>77</v>
      </c>
      <c r="AY34" s="41"/>
      <c r="AZ34" s="42"/>
      <c r="BA34" s="41"/>
      <c r="BB34" s="41"/>
      <c r="BC34" s="42"/>
      <c r="BD34" s="41"/>
      <c r="BE34" s="41"/>
      <c r="BF34" s="42"/>
      <c r="BG34" s="41"/>
      <c r="BH34" s="41"/>
      <c r="BI34" s="42"/>
      <c r="BJ34" s="41"/>
      <c r="BK34" s="41"/>
      <c r="BL34" s="42"/>
      <c r="BM34" s="42">
        <f t="shared" si="11"/>
        <v>77</v>
      </c>
      <c r="BN34" s="42" t="str">
        <f t="shared" si="12"/>
        <v/>
      </c>
      <c r="BO34" s="42" t="str">
        <f t="shared" si="13"/>
        <v/>
      </c>
      <c r="BP34" s="42" t="str">
        <f t="shared" si="14"/>
        <v/>
      </c>
      <c r="BQ34" s="42" t="str">
        <f t="shared" si="15"/>
        <v/>
      </c>
      <c r="BR34" s="42">
        <f t="shared" si="16"/>
        <v>77</v>
      </c>
      <c r="BS34" s="41"/>
      <c r="BT34" s="41">
        <v>85</v>
      </c>
      <c r="BU34" s="42">
        <v>76</v>
      </c>
      <c r="BV34" s="41"/>
      <c r="BW34" s="41"/>
      <c r="BX34" s="42"/>
      <c r="BY34" s="41"/>
      <c r="BZ34" s="41"/>
      <c r="CA34" s="42"/>
      <c r="CB34" s="41"/>
      <c r="CC34" s="41"/>
      <c r="CD34" s="42"/>
      <c r="CE34" s="41"/>
      <c r="CF34" s="41"/>
      <c r="CG34" s="42"/>
      <c r="CH34" s="42">
        <f t="shared" si="17"/>
        <v>85</v>
      </c>
      <c r="CI34" s="42" t="str">
        <f t="shared" si="18"/>
        <v/>
      </c>
      <c r="CJ34" s="42" t="str">
        <f t="shared" si="19"/>
        <v/>
      </c>
      <c r="CK34" s="42" t="str">
        <f t="shared" si="20"/>
        <v/>
      </c>
      <c r="CL34" s="42" t="str">
        <f t="shared" si="21"/>
        <v/>
      </c>
      <c r="CM34" s="43">
        <f t="shared" si="22"/>
        <v>81</v>
      </c>
      <c r="CN34" s="44">
        <f t="shared" si="23"/>
        <v>81</v>
      </c>
      <c r="CO34" s="45"/>
      <c r="CP34" s="41">
        <v>11</v>
      </c>
      <c r="CQ34" s="46" t="str">
        <f t="shared" si="24"/>
        <v xml:space="preserve">Memiliki kemampuan pemahaman  Pemanfaatan Peta, Penginderaan Jauh, dan SIG, Negara Maju dan Berkembang, </v>
      </c>
      <c r="CR34" s="45"/>
      <c r="CS34" s="52">
        <v>11</v>
      </c>
      <c r="CT34"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5" spans="1:110" x14ac:dyDescent="0.25">
      <c r="A35" s="8">
        <v>25</v>
      </c>
      <c r="B35" s="8">
        <v>107278</v>
      </c>
      <c r="C35" s="8" t="s">
        <v>182</v>
      </c>
      <c r="E35" s="47">
        <f t="shared" si="0"/>
        <v>82</v>
      </c>
      <c r="F35" s="8" t="str">
        <f t="shared" si="1"/>
        <v>B</v>
      </c>
      <c r="G35" s="8" t="str">
        <f t="shared" si="2"/>
        <v xml:space="preserve">Memiliki kemampuan pemahaman  Pemanfaatan Peta, Penginderaan Jauh, dan SIG, Negara Maju dan Berkembang, </v>
      </c>
      <c r="H35" s="47">
        <f t="shared" si="3"/>
        <v>83</v>
      </c>
      <c r="I35" s="8" t="str">
        <f t="shared" si="4"/>
        <v>B</v>
      </c>
      <c r="J35"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5" s="13"/>
      <c r="L35" s="41">
        <f t="shared" si="6"/>
        <v>90</v>
      </c>
      <c r="M35" s="41">
        <f t="shared" si="7"/>
        <v>64</v>
      </c>
      <c r="O35" s="41">
        <v>85</v>
      </c>
      <c r="P35" s="41">
        <v>85</v>
      </c>
      <c r="Q35" s="42">
        <v>100</v>
      </c>
      <c r="R35" s="41"/>
      <c r="S35" s="41"/>
      <c r="T35" s="42"/>
      <c r="U35" s="41"/>
      <c r="V35" s="41"/>
      <c r="W35" s="42"/>
      <c r="X35" s="41"/>
      <c r="Y35" s="41"/>
      <c r="Z35" s="42"/>
      <c r="AA35" s="41"/>
      <c r="AB35" s="41"/>
      <c r="AC35" s="42"/>
      <c r="AD35" s="42">
        <f t="shared" si="8"/>
        <v>90</v>
      </c>
      <c r="AE35" s="41">
        <v>85</v>
      </c>
      <c r="AF35" s="41">
        <v>70</v>
      </c>
      <c r="AG35" s="42">
        <v>84</v>
      </c>
      <c r="AH35" s="41"/>
      <c r="AI35" s="41"/>
      <c r="AJ35" s="42"/>
      <c r="AK35" s="41"/>
      <c r="AL35" s="41"/>
      <c r="AM35" s="42"/>
      <c r="AN35" s="41"/>
      <c r="AO35" s="41"/>
      <c r="AP35" s="42"/>
      <c r="AQ35" s="41"/>
      <c r="AR35" s="41"/>
      <c r="AS35" s="42"/>
      <c r="AT35" s="41">
        <v>64</v>
      </c>
      <c r="AU35" s="43">
        <f t="shared" si="9"/>
        <v>81.857142857142861</v>
      </c>
      <c r="AV35" s="44">
        <f t="shared" si="10"/>
        <v>82</v>
      </c>
      <c r="AW35" s="45"/>
      <c r="AX35" s="41">
        <v>90</v>
      </c>
      <c r="AY35" s="41"/>
      <c r="AZ35" s="42"/>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41"/>
      <c r="BT35" s="41">
        <v>76</v>
      </c>
      <c r="BU35" s="42">
        <v>76</v>
      </c>
      <c r="BV35" s="41"/>
      <c r="BW35" s="41"/>
      <c r="BX35" s="42"/>
      <c r="BY35" s="41"/>
      <c r="BZ35" s="41"/>
      <c r="CA35" s="42"/>
      <c r="CB35" s="41"/>
      <c r="CC35" s="41"/>
      <c r="CD35" s="42"/>
      <c r="CE35" s="41"/>
      <c r="CF35" s="41"/>
      <c r="CG35" s="42"/>
      <c r="CH35" s="42">
        <f t="shared" si="17"/>
        <v>76</v>
      </c>
      <c r="CI35" s="42" t="str">
        <f t="shared" si="18"/>
        <v/>
      </c>
      <c r="CJ35" s="42" t="str">
        <f t="shared" si="19"/>
        <v/>
      </c>
      <c r="CK35" s="42" t="str">
        <f t="shared" si="20"/>
        <v/>
      </c>
      <c r="CL35" s="42" t="str">
        <f t="shared" si="21"/>
        <v/>
      </c>
      <c r="CM35" s="43">
        <f t="shared" si="22"/>
        <v>83</v>
      </c>
      <c r="CN35" s="44">
        <f t="shared" si="23"/>
        <v>83</v>
      </c>
      <c r="CO35" s="45"/>
      <c r="CP35" s="52">
        <v>11</v>
      </c>
      <c r="CQ35" s="46" t="str">
        <f t="shared" si="24"/>
        <v xml:space="preserve">Memiliki kemampuan pemahaman  Pemanfaatan Peta, Penginderaan Jauh, dan SIG, Negara Maju dan Berkembang, </v>
      </c>
      <c r="CR35" s="45"/>
      <c r="CS35" s="52">
        <v>11</v>
      </c>
      <c r="CT35"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6" spans="1:110" x14ac:dyDescent="0.25">
      <c r="A36" s="8">
        <v>26</v>
      </c>
      <c r="B36" s="8">
        <v>105778</v>
      </c>
      <c r="C36" s="8" t="s">
        <v>183</v>
      </c>
      <c r="E36" s="47">
        <f t="shared" si="0"/>
        <v>88</v>
      </c>
      <c r="F36" s="8" t="str">
        <f t="shared" si="1"/>
        <v>B</v>
      </c>
      <c r="G36" s="8" t="str">
        <f t="shared" si="2"/>
        <v xml:space="preserve">Memiliki kemampuan pemahaman  Pemanfaatan Peta, Penginderaan Jauh, dan SIG, Negara Maju dan Berkembang, </v>
      </c>
      <c r="H36" s="47">
        <f t="shared" si="3"/>
        <v>98</v>
      </c>
      <c r="I36" s="8" t="str">
        <f t="shared" si="4"/>
        <v>A</v>
      </c>
      <c r="J36"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6" s="13"/>
      <c r="L36" s="41">
        <f t="shared" si="6"/>
        <v>93</v>
      </c>
      <c r="M36" s="41">
        <f t="shared" si="7"/>
        <v>78</v>
      </c>
      <c r="O36" s="41">
        <v>95</v>
      </c>
      <c r="P36" s="41">
        <v>85</v>
      </c>
      <c r="Q36" s="42">
        <v>100</v>
      </c>
      <c r="R36" s="41"/>
      <c r="S36" s="41"/>
      <c r="T36" s="42"/>
      <c r="U36" s="41"/>
      <c r="V36" s="41"/>
      <c r="W36" s="42"/>
      <c r="X36" s="41"/>
      <c r="Y36" s="41"/>
      <c r="Z36" s="42"/>
      <c r="AA36" s="41"/>
      <c r="AB36" s="41"/>
      <c r="AC36" s="42"/>
      <c r="AD36" s="42">
        <f t="shared" si="8"/>
        <v>93</v>
      </c>
      <c r="AE36" s="41">
        <v>95</v>
      </c>
      <c r="AF36" s="41">
        <v>80</v>
      </c>
      <c r="AG36" s="42">
        <v>86</v>
      </c>
      <c r="AH36" s="41"/>
      <c r="AI36" s="41"/>
      <c r="AJ36" s="42"/>
      <c r="AK36" s="41"/>
      <c r="AL36" s="41"/>
      <c r="AM36" s="42"/>
      <c r="AN36" s="41"/>
      <c r="AO36" s="41"/>
      <c r="AP36" s="42"/>
      <c r="AQ36" s="41"/>
      <c r="AR36" s="41"/>
      <c r="AS36" s="42"/>
      <c r="AT36" s="41">
        <v>78</v>
      </c>
      <c r="AU36" s="43">
        <f t="shared" si="9"/>
        <v>88.428571428571431</v>
      </c>
      <c r="AV36" s="44">
        <f t="shared" si="10"/>
        <v>88</v>
      </c>
      <c r="AW36" s="45"/>
      <c r="AX36" s="41">
        <v>95</v>
      </c>
      <c r="AY36" s="41"/>
      <c r="AZ36" s="42"/>
      <c r="BA36" s="41"/>
      <c r="BB36" s="41"/>
      <c r="BC36" s="42"/>
      <c r="BD36" s="41"/>
      <c r="BE36" s="41"/>
      <c r="BF36" s="42"/>
      <c r="BG36" s="41"/>
      <c r="BH36" s="41"/>
      <c r="BI36" s="42"/>
      <c r="BJ36" s="41"/>
      <c r="BK36" s="41"/>
      <c r="BL36" s="42"/>
      <c r="BM36" s="42">
        <f t="shared" si="11"/>
        <v>95</v>
      </c>
      <c r="BN36" s="42" t="str">
        <f t="shared" si="12"/>
        <v/>
      </c>
      <c r="BO36" s="42" t="str">
        <f t="shared" si="13"/>
        <v/>
      </c>
      <c r="BP36" s="42" t="str">
        <f t="shared" si="14"/>
        <v/>
      </c>
      <c r="BQ36" s="42" t="str">
        <f t="shared" si="15"/>
        <v/>
      </c>
      <c r="BR36" s="42">
        <f t="shared" si="16"/>
        <v>95</v>
      </c>
      <c r="BS36" s="41"/>
      <c r="BT36" s="41">
        <v>85</v>
      </c>
      <c r="BU36" s="42">
        <v>100</v>
      </c>
      <c r="BV36" s="41"/>
      <c r="BW36" s="41"/>
      <c r="BX36" s="42"/>
      <c r="BY36" s="41"/>
      <c r="BZ36" s="41"/>
      <c r="CA36" s="42"/>
      <c r="CB36" s="41"/>
      <c r="CC36" s="41"/>
      <c r="CD36" s="42"/>
      <c r="CE36" s="41"/>
      <c r="CF36" s="41"/>
      <c r="CG36" s="42"/>
      <c r="CH36" s="42">
        <f t="shared" si="17"/>
        <v>100</v>
      </c>
      <c r="CI36" s="42" t="str">
        <f t="shared" si="18"/>
        <v/>
      </c>
      <c r="CJ36" s="42" t="str">
        <f t="shared" si="19"/>
        <v/>
      </c>
      <c r="CK36" s="42" t="str">
        <f t="shared" si="20"/>
        <v/>
      </c>
      <c r="CL36" s="42" t="str">
        <f t="shared" si="21"/>
        <v/>
      </c>
      <c r="CM36" s="43">
        <f t="shared" si="22"/>
        <v>97.5</v>
      </c>
      <c r="CN36" s="44">
        <f t="shared" si="23"/>
        <v>98</v>
      </c>
      <c r="CO36" s="45"/>
      <c r="CP36" s="52">
        <v>11</v>
      </c>
      <c r="CQ36" s="46" t="str">
        <f t="shared" si="24"/>
        <v xml:space="preserve">Memiliki kemampuan pemahaman  Pemanfaatan Peta, Penginderaan Jauh, dan SIG, Negara Maju dan Berkembang, </v>
      </c>
      <c r="CR36" s="45"/>
      <c r="CS36" s="52">
        <v>11</v>
      </c>
      <c r="CT36"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7" spans="1:110" x14ac:dyDescent="0.25">
      <c r="A37" s="8">
        <v>27</v>
      </c>
      <c r="B37" s="8">
        <v>107293</v>
      </c>
      <c r="C37" s="8" t="s">
        <v>184</v>
      </c>
      <c r="E37" s="47">
        <f t="shared" si="0"/>
        <v>81</v>
      </c>
      <c r="F37" s="8" t="str">
        <f t="shared" si="1"/>
        <v>B</v>
      </c>
      <c r="G37" s="8" t="str">
        <f t="shared" si="2"/>
        <v xml:space="preserve">Memiliki kemampuan pemahaman  Pemanfaatan Peta, Penginderaan Jauh, dan SIG, Negara Maju dan Berkembang, </v>
      </c>
      <c r="H37" s="47">
        <f t="shared" si="3"/>
        <v>88</v>
      </c>
      <c r="I37" s="8" t="str">
        <f t="shared" si="4"/>
        <v>B</v>
      </c>
      <c r="J37"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7" s="13"/>
      <c r="L37" s="41">
        <f t="shared" si="6"/>
        <v>87</v>
      </c>
      <c r="M37" s="41">
        <f t="shared" si="7"/>
        <v>68</v>
      </c>
      <c r="O37" s="41">
        <v>80</v>
      </c>
      <c r="P37" s="41">
        <v>80</v>
      </c>
      <c r="Q37" s="42">
        <v>100</v>
      </c>
      <c r="R37" s="41"/>
      <c r="S37" s="41"/>
      <c r="T37" s="42"/>
      <c r="U37" s="41"/>
      <c r="V37" s="41"/>
      <c r="W37" s="42"/>
      <c r="X37" s="41"/>
      <c r="Y37" s="41"/>
      <c r="Z37" s="42"/>
      <c r="AA37" s="41"/>
      <c r="AB37" s="41"/>
      <c r="AC37" s="42"/>
      <c r="AD37" s="42">
        <f t="shared" si="8"/>
        <v>87</v>
      </c>
      <c r="AE37" s="41">
        <v>85</v>
      </c>
      <c r="AF37" s="41">
        <v>70</v>
      </c>
      <c r="AG37" s="42">
        <v>84</v>
      </c>
      <c r="AH37" s="41"/>
      <c r="AI37" s="41"/>
      <c r="AJ37" s="42"/>
      <c r="AK37" s="41"/>
      <c r="AL37" s="41"/>
      <c r="AM37" s="42"/>
      <c r="AN37" s="41"/>
      <c r="AO37" s="41"/>
      <c r="AP37" s="42"/>
      <c r="AQ37" s="41"/>
      <c r="AR37" s="41"/>
      <c r="AS37" s="42"/>
      <c r="AT37" s="41">
        <v>68</v>
      </c>
      <c r="AU37" s="43">
        <f t="shared" si="9"/>
        <v>81</v>
      </c>
      <c r="AV37" s="44">
        <f t="shared" si="10"/>
        <v>81</v>
      </c>
      <c r="AW37" s="45"/>
      <c r="AX37" s="41">
        <v>100</v>
      </c>
      <c r="AY37" s="41"/>
      <c r="AZ37" s="42"/>
      <c r="BA37" s="41"/>
      <c r="BB37" s="41"/>
      <c r="BC37" s="42"/>
      <c r="BD37" s="41"/>
      <c r="BE37" s="41"/>
      <c r="BF37" s="42"/>
      <c r="BG37" s="41"/>
      <c r="BH37" s="41"/>
      <c r="BI37" s="42"/>
      <c r="BJ37" s="41"/>
      <c r="BK37" s="41"/>
      <c r="BL37" s="42"/>
      <c r="BM37" s="42">
        <f t="shared" si="11"/>
        <v>100</v>
      </c>
      <c r="BN37" s="42" t="str">
        <f t="shared" si="12"/>
        <v/>
      </c>
      <c r="BO37" s="42" t="str">
        <f t="shared" si="13"/>
        <v/>
      </c>
      <c r="BP37" s="42" t="str">
        <f t="shared" si="14"/>
        <v/>
      </c>
      <c r="BQ37" s="42" t="str">
        <f t="shared" si="15"/>
        <v/>
      </c>
      <c r="BR37" s="42">
        <f t="shared" si="16"/>
        <v>100</v>
      </c>
      <c r="BS37" s="41"/>
      <c r="BT37" s="41">
        <v>76</v>
      </c>
      <c r="BU37" s="42">
        <v>76</v>
      </c>
      <c r="BV37" s="41"/>
      <c r="BW37" s="41"/>
      <c r="BX37" s="42"/>
      <c r="BY37" s="41"/>
      <c r="BZ37" s="41"/>
      <c r="CA37" s="42"/>
      <c r="CB37" s="41"/>
      <c r="CC37" s="41"/>
      <c r="CD37" s="42"/>
      <c r="CE37" s="41"/>
      <c r="CF37" s="41"/>
      <c r="CG37" s="42"/>
      <c r="CH37" s="42">
        <f t="shared" si="17"/>
        <v>76</v>
      </c>
      <c r="CI37" s="42" t="str">
        <f t="shared" si="18"/>
        <v/>
      </c>
      <c r="CJ37" s="42" t="str">
        <f t="shared" si="19"/>
        <v/>
      </c>
      <c r="CK37" s="42" t="str">
        <f t="shared" si="20"/>
        <v/>
      </c>
      <c r="CL37" s="42" t="str">
        <f t="shared" si="21"/>
        <v/>
      </c>
      <c r="CM37" s="43">
        <f t="shared" si="22"/>
        <v>88</v>
      </c>
      <c r="CN37" s="44">
        <f t="shared" si="23"/>
        <v>88</v>
      </c>
      <c r="CO37" s="45"/>
      <c r="CP37" s="52">
        <v>11</v>
      </c>
      <c r="CQ37" s="46" t="str">
        <f t="shared" si="24"/>
        <v xml:space="preserve">Memiliki kemampuan pemahaman  Pemanfaatan Peta, Penginderaan Jauh, dan SIG, Negara Maju dan Berkembang, </v>
      </c>
      <c r="CR37" s="45"/>
      <c r="CS37" s="52">
        <v>11</v>
      </c>
      <c r="CT37"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8" spans="1:110" x14ac:dyDescent="0.25">
      <c r="A38" s="8">
        <v>28</v>
      </c>
      <c r="B38" s="8">
        <v>107308</v>
      </c>
      <c r="C38" s="8" t="s">
        <v>185</v>
      </c>
      <c r="E38" s="47">
        <f t="shared" si="0"/>
        <v>81</v>
      </c>
      <c r="F38" s="8" t="str">
        <f t="shared" si="1"/>
        <v>B</v>
      </c>
      <c r="G38" s="8" t="str">
        <f t="shared" si="2"/>
        <v xml:space="preserve">Memiliki kemampuan pemahaman  Pemanfaatan Peta, Penginderaan Jauh, dan SIG, Negara Maju dan Berkembang, </v>
      </c>
      <c r="H38" s="47">
        <f t="shared" si="3"/>
        <v>83</v>
      </c>
      <c r="I38" s="8" t="str">
        <f t="shared" si="4"/>
        <v>B</v>
      </c>
      <c r="J38"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8" s="13"/>
      <c r="L38" s="41">
        <f t="shared" si="6"/>
        <v>88</v>
      </c>
      <c r="M38" s="41">
        <f t="shared" si="7"/>
        <v>66</v>
      </c>
      <c r="O38" s="41">
        <v>85</v>
      </c>
      <c r="P38" s="41">
        <v>80</v>
      </c>
      <c r="Q38" s="42">
        <v>100</v>
      </c>
      <c r="R38" s="41"/>
      <c r="S38" s="41"/>
      <c r="T38" s="42"/>
      <c r="U38" s="41"/>
      <c r="V38" s="41"/>
      <c r="W38" s="42"/>
      <c r="X38" s="41"/>
      <c r="Y38" s="41"/>
      <c r="Z38" s="42"/>
      <c r="AA38" s="41"/>
      <c r="AB38" s="41"/>
      <c r="AC38" s="42"/>
      <c r="AD38" s="42">
        <f t="shared" si="8"/>
        <v>88</v>
      </c>
      <c r="AE38" s="41">
        <v>85</v>
      </c>
      <c r="AF38" s="41">
        <v>70</v>
      </c>
      <c r="AG38" s="42">
        <v>84</v>
      </c>
      <c r="AH38" s="41"/>
      <c r="AI38" s="41"/>
      <c r="AJ38" s="42"/>
      <c r="AK38" s="41"/>
      <c r="AL38" s="41"/>
      <c r="AM38" s="42"/>
      <c r="AN38" s="41"/>
      <c r="AO38" s="41"/>
      <c r="AP38" s="42"/>
      <c r="AQ38" s="41"/>
      <c r="AR38" s="41"/>
      <c r="AS38" s="42"/>
      <c r="AT38" s="41">
        <v>66</v>
      </c>
      <c r="AU38" s="43">
        <f t="shared" si="9"/>
        <v>81.428571428571431</v>
      </c>
      <c r="AV38" s="44">
        <f t="shared" si="10"/>
        <v>81</v>
      </c>
      <c r="AW38" s="45"/>
      <c r="AX38" s="41">
        <v>90</v>
      </c>
      <c r="AY38" s="41"/>
      <c r="AZ38" s="42"/>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41"/>
      <c r="BT38" s="41">
        <v>75</v>
      </c>
      <c r="BU38" s="42">
        <v>76</v>
      </c>
      <c r="BV38" s="41"/>
      <c r="BW38" s="41"/>
      <c r="BX38" s="42"/>
      <c r="BY38" s="41"/>
      <c r="BZ38" s="41"/>
      <c r="CA38" s="42"/>
      <c r="CB38" s="41"/>
      <c r="CC38" s="41"/>
      <c r="CD38" s="42"/>
      <c r="CE38" s="41"/>
      <c r="CF38" s="41"/>
      <c r="CG38" s="42"/>
      <c r="CH38" s="42">
        <f t="shared" si="17"/>
        <v>76</v>
      </c>
      <c r="CI38" s="42" t="str">
        <f t="shared" si="18"/>
        <v/>
      </c>
      <c r="CJ38" s="42" t="str">
        <f t="shared" si="19"/>
        <v/>
      </c>
      <c r="CK38" s="42" t="str">
        <f t="shared" si="20"/>
        <v/>
      </c>
      <c r="CL38" s="42" t="str">
        <f t="shared" si="21"/>
        <v/>
      </c>
      <c r="CM38" s="43">
        <f t="shared" si="22"/>
        <v>83</v>
      </c>
      <c r="CN38" s="44">
        <f t="shared" si="23"/>
        <v>83</v>
      </c>
      <c r="CO38" s="45"/>
      <c r="CP38" s="52">
        <v>11</v>
      </c>
      <c r="CQ38" s="46" t="str">
        <f t="shared" si="24"/>
        <v xml:space="preserve">Memiliki kemampuan pemahaman  Pemanfaatan Peta, Penginderaan Jauh, dan SIG, Negara Maju dan Berkembang, </v>
      </c>
      <c r="CR38" s="45"/>
      <c r="CS38" s="52">
        <v>11</v>
      </c>
      <c r="CT38"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39" spans="1:110" x14ac:dyDescent="0.25">
      <c r="A39" s="8">
        <v>29</v>
      </c>
      <c r="B39" s="8">
        <v>107323</v>
      </c>
      <c r="C39" s="8" t="s">
        <v>186</v>
      </c>
      <c r="E39" s="47">
        <f t="shared" si="0"/>
        <v>83</v>
      </c>
      <c r="F39" s="8" t="str">
        <f t="shared" si="1"/>
        <v>B</v>
      </c>
      <c r="G39" s="8" t="str">
        <f t="shared" si="2"/>
        <v xml:space="preserve">Memiliki kemampuan pemahaman  Pemanfaatan Peta, Penginderaan Jauh, dan SIG, Negara Maju dan Berkembang, </v>
      </c>
      <c r="H39" s="47">
        <f t="shared" si="3"/>
        <v>95</v>
      </c>
      <c r="I39" s="8" t="str">
        <f t="shared" si="4"/>
        <v>A</v>
      </c>
      <c r="J39"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39" s="13"/>
      <c r="L39" s="41">
        <f t="shared" si="6"/>
        <v>87</v>
      </c>
      <c r="M39" s="41">
        <f t="shared" si="7"/>
        <v>78</v>
      </c>
      <c r="O39" s="41">
        <v>80</v>
      </c>
      <c r="P39" s="41">
        <v>80</v>
      </c>
      <c r="Q39" s="42">
        <v>100</v>
      </c>
      <c r="R39" s="41"/>
      <c r="S39" s="41"/>
      <c r="T39" s="42"/>
      <c r="U39" s="41"/>
      <c r="V39" s="41"/>
      <c r="W39" s="42"/>
      <c r="X39" s="41"/>
      <c r="Y39" s="41"/>
      <c r="Z39" s="42"/>
      <c r="AA39" s="41"/>
      <c r="AB39" s="41"/>
      <c r="AC39" s="42"/>
      <c r="AD39" s="42">
        <f t="shared" si="8"/>
        <v>87</v>
      </c>
      <c r="AE39" s="41">
        <v>90</v>
      </c>
      <c r="AF39" s="41">
        <v>70</v>
      </c>
      <c r="AG39" s="42">
        <v>86</v>
      </c>
      <c r="AH39" s="41"/>
      <c r="AI39" s="41"/>
      <c r="AJ39" s="42"/>
      <c r="AK39" s="41"/>
      <c r="AL39" s="41"/>
      <c r="AM39" s="42"/>
      <c r="AN39" s="41"/>
      <c r="AO39" s="41"/>
      <c r="AP39" s="42"/>
      <c r="AQ39" s="41"/>
      <c r="AR39" s="41"/>
      <c r="AS39" s="42"/>
      <c r="AT39" s="41">
        <v>78</v>
      </c>
      <c r="AU39" s="43">
        <f t="shared" si="9"/>
        <v>83.428571428571431</v>
      </c>
      <c r="AV39" s="44">
        <f t="shared" si="10"/>
        <v>83</v>
      </c>
      <c r="AW39" s="45"/>
      <c r="AX39" s="41">
        <v>90</v>
      </c>
      <c r="AY39" s="41"/>
      <c r="AZ39" s="42"/>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41"/>
      <c r="BT39" s="41">
        <v>78</v>
      </c>
      <c r="BU39" s="42">
        <v>100</v>
      </c>
      <c r="BV39" s="41"/>
      <c r="BW39" s="41"/>
      <c r="BX39" s="42"/>
      <c r="BY39" s="41"/>
      <c r="BZ39" s="41"/>
      <c r="CA39" s="42"/>
      <c r="CB39" s="41"/>
      <c r="CC39" s="41"/>
      <c r="CD39" s="42"/>
      <c r="CE39" s="41"/>
      <c r="CF39" s="41"/>
      <c r="CG39" s="42"/>
      <c r="CH39" s="42">
        <f t="shared" si="17"/>
        <v>100</v>
      </c>
      <c r="CI39" s="42" t="str">
        <f t="shared" si="18"/>
        <v/>
      </c>
      <c r="CJ39" s="42" t="str">
        <f t="shared" si="19"/>
        <v/>
      </c>
      <c r="CK39" s="42" t="str">
        <f t="shared" si="20"/>
        <v/>
      </c>
      <c r="CL39" s="42" t="str">
        <f t="shared" si="21"/>
        <v/>
      </c>
      <c r="CM39" s="43">
        <f t="shared" si="22"/>
        <v>95</v>
      </c>
      <c r="CN39" s="44">
        <f t="shared" si="23"/>
        <v>95</v>
      </c>
      <c r="CO39" s="45"/>
      <c r="CP39" s="52">
        <v>11</v>
      </c>
      <c r="CQ39" s="46" t="str">
        <f t="shared" si="24"/>
        <v xml:space="preserve">Memiliki kemampuan pemahaman  Pemanfaatan Peta, Penginderaan Jauh, dan SIG, Negara Maju dan Berkembang, </v>
      </c>
      <c r="CR39" s="45"/>
      <c r="CS39" s="52">
        <v>11</v>
      </c>
      <c r="CT39"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0" spans="1:110" x14ac:dyDescent="0.25">
      <c r="A40" s="8">
        <v>30</v>
      </c>
      <c r="B40" s="8">
        <v>107353</v>
      </c>
      <c r="C40" s="8" t="s">
        <v>187</v>
      </c>
      <c r="E40" s="47">
        <f t="shared" si="0"/>
        <v>77</v>
      </c>
      <c r="F40" s="8" t="str">
        <f t="shared" si="1"/>
        <v>B</v>
      </c>
      <c r="G40" s="8" t="str">
        <f t="shared" si="2"/>
        <v>Memiliki kemampuan pemahaman Pemanfaatan Peta, Penginderaan Jauh, dan SIG, Masih perlu peningkatan pemahaman Negara Maju dan Berkembang.</v>
      </c>
      <c r="H40" s="47">
        <f t="shared" si="3"/>
        <v>78</v>
      </c>
      <c r="I40" s="8" t="str">
        <f t="shared" si="4"/>
        <v>B</v>
      </c>
      <c r="J40"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0" s="13"/>
      <c r="L40" s="41">
        <f t="shared" si="6"/>
        <v>85</v>
      </c>
      <c r="M40" s="41">
        <f t="shared" si="7"/>
        <v>59</v>
      </c>
      <c r="O40" s="41">
        <v>75</v>
      </c>
      <c r="P40" s="41">
        <v>80</v>
      </c>
      <c r="Q40" s="42">
        <v>100</v>
      </c>
      <c r="R40" s="41"/>
      <c r="S40" s="41"/>
      <c r="T40" s="42"/>
      <c r="U40" s="41"/>
      <c r="V40" s="41"/>
      <c r="W40" s="42"/>
      <c r="X40" s="41"/>
      <c r="Y40" s="41"/>
      <c r="Z40" s="42"/>
      <c r="AA40" s="41"/>
      <c r="AB40" s="41"/>
      <c r="AC40" s="42"/>
      <c r="AD40" s="42">
        <f t="shared" si="8"/>
        <v>85</v>
      </c>
      <c r="AE40" s="41">
        <v>60</v>
      </c>
      <c r="AF40" s="41">
        <v>75</v>
      </c>
      <c r="AG40" s="42">
        <v>90</v>
      </c>
      <c r="AH40" s="41"/>
      <c r="AI40" s="41"/>
      <c r="AJ40" s="42"/>
      <c r="AK40" s="41"/>
      <c r="AL40" s="41"/>
      <c r="AM40" s="42"/>
      <c r="AN40" s="41"/>
      <c r="AO40" s="41"/>
      <c r="AP40" s="42"/>
      <c r="AQ40" s="41"/>
      <c r="AR40" s="41"/>
      <c r="AS40" s="42"/>
      <c r="AT40" s="41">
        <v>59</v>
      </c>
      <c r="AU40" s="43">
        <f t="shared" si="9"/>
        <v>77</v>
      </c>
      <c r="AV40" s="44">
        <f t="shared" si="10"/>
        <v>77</v>
      </c>
      <c r="AW40" s="45"/>
      <c r="AX40" s="41">
        <v>75</v>
      </c>
      <c r="AY40" s="41"/>
      <c r="AZ40" s="42"/>
      <c r="BA40" s="41"/>
      <c r="BB40" s="41"/>
      <c r="BC40" s="42"/>
      <c r="BD40" s="41"/>
      <c r="BE40" s="41"/>
      <c r="BF40" s="42"/>
      <c r="BG40" s="41"/>
      <c r="BH40" s="41"/>
      <c r="BI40" s="42"/>
      <c r="BJ40" s="41"/>
      <c r="BK40" s="41"/>
      <c r="BL40" s="42"/>
      <c r="BM40" s="42">
        <f t="shared" si="11"/>
        <v>75</v>
      </c>
      <c r="BN40" s="42" t="str">
        <f t="shared" si="12"/>
        <v/>
      </c>
      <c r="BO40" s="42" t="str">
        <f t="shared" si="13"/>
        <v/>
      </c>
      <c r="BP40" s="42" t="str">
        <f t="shared" si="14"/>
        <v/>
      </c>
      <c r="BQ40" s="42" t="str">
        <f t="shared" si="15"/>
        <v/>
      </c>
      <c r="BR40" s="42">
        <f t="shared" si="16"/>
        <v>75</v>
      </c>
      <c r="BS40" s="41"/>
      <c r="BT40" s="41">
        <v>80</v>
      </c>
      <c r="BU40" s="42">
        <v>70</v>
      </c>
      <c r="BV40" s="41"/>
      <c r="BW40" s="41"/>
      <c r="BX40" s="42"/>
      <c r="BY40" s="41"/>
      <c r="BZ40" s="41"/>
      <c r="CA40" s="42"/>
      <c r="CB40" s="41"/>
      <c r="CC40" s="41"/>
      <c r="CD40" s="42"/>
      <c r="CE40" s="41"/>
      <c r="CF40" s="41"/>
      <c r="CG40" s="42"/>
      <c r="CH40" s="42">
        <f t="shared" si="17"/>
        <v>80</v>
      </c>
      <c r="CI40" s="42" t="str">
        <f t="shared" si="18"/>
        <v/>
      </c>
      <c r="CJ40" s="42" t="str">
        <f t="shared" si="19"/>
        <v/>
      </c>
      <c r="CK40" s="42" t="str">
        <f t="shared" si="20"/>
        <v/>
      </c>
      <c r="CL40" s="42" t="str">
        <f t="shared" si="21"/>
        <v/>
      </c>
      <c r="CM40" s="43">
        <f t="shared" si="22"/>
        <v>77.5</v>
      </c>
      <c r="CN40" s="44">
        <f t="shared" si="23"/>
        <v>78</v>
      </c>
      <c r="CO40" s="45"/>
      <c r="CP40" s="41">
        <v>2</v>
      </c>
      <c r="CQ40" s="46" t="str">
        <f t="shared" si="24"/>
        <v>Memiliki kemampuan pemahaman Pemanfaatan Peta, Penginderaan Jauh, dan SIG, Masih perlu peningkatan pemahaman Negara Maju dan Berkembang.</v>
      </c>
      <c r="CR40" s="45"/>
      <c r="CS40" s="52">
        <v>11</v>
      </c>
      <c r="CT40"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1" spans="1:110" x14ac:dyDescent="0.25">
      <c r="A41" s="8">
        <v>31</v>
      </c>
      <c r="B41" s="8">
        <v>107368</v>
      </c>
      <c r="C41" s="8" t="s">
        <v>188</v>
      </c>
      <c r="E41" s="47">
        <f t="shared" si="0"/>
        <v>82</v>
      </c>
      <c r="F41" s="8" t="str">
        <f t="shared" si="1"/>
        <v>B</v>
      </c>
      <c r="G41" s="8" t="str">
        <f t="shared" si="2"/>
        <v xml:space="preserve">Memiliki kemampuan pemahaman  Pemanfaatan Peta, Penginderaan Jauh, dan SIG, Negara Maju dan Berkembang, </v>
      </c>
      <c r="H41" s="47">
        <f t="shared" si="3"/>
        <v>83</v>
      </c>
      <c r="I41" s="8" t="str">
        <f t="shared" si="4"/>
        <v>B</v>
      </c>
      <c r="J41" s="8" t="str">
        <f t="shared" si="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c r="K41" s="13"/>
      <c r="L41" s="41">
        <f t="shared" si="6"/>
        <v>90</v>
      </c>
      <c r="M41" s="41">
        <f t="shared" si="7"/>
        <v>66</v>
      </c>
      <c r="O41" s="41">
        <v>90</v>
      </c>
      <c r="P41" s="41">
        <v>80</v>
      </c>
      <c r="Q41" s="42">
        <v>100</v>
      </c>
      <c r="R41" s="41"/>
      <c r="S41" s="41"/>
      <c r="T41" s="42"/>
      <c r="U41" s="41"/>
      <c r="V41" s="41"/>
      <c r="W41" s="42"/>
      <c r="X41" s="41"/>
      <c r="Y41" s="41"/>
      <c r="Z41" s="42"/>
      <c r="AA41" s="41"/>
      <c r="AB41" s="41"/>
      <c r="AC41" s="42"/>
      <c r="AD41" s="42">
        <f t="shared" si="8"/>
        <v>90</v>
      </c>
      <c r="AE41" s="41">
        <v>85</v>
      </c>
      <c r="AF41" s="41">
        <v>70</v>
      </c>
      <c r="AG41" s="42">
        <v>86</v>
      </c>
      <c r="AH41" s="41"/>
      <c r="AI41" s="41"/>
      <c r="AJ41" s="42"/>
      <c r="AK41" s="41"/>
      <c r="AL41" s="41"/>
      <c r="AM41" s="42"/>
      <c r="AN41" s="41"/>
      <c r="AO41" s="41"/>
      <c r="AP41" s="42"/>
      <c r="AQ41" s="41"/>
      <c r="AR41" s="41"/>
      <c r="AS41" s="42"/>
      <c r="AT41" s="41">
        <v>66</v>
      </c>
      <c r="AU41" s="43">
        <f t="shared" si="9"/>
        <v>82.428571428571431</v>
      </c>
      <c r="AV41" s="44">
        <f t="shared" si="10"/>
        <v>82</v>
      </c>
      <c r="AW41" s="45"/>
      <c r="AX41" s="41">
        <v>90</v>
      </c>
      <c r="AY41" s="41"/>
      <c r="AZ41" s="42"/>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41"/>
      <c r="BT41" s="41">
        <v>75</v>
      </c>
      <c r="BU41" s="42">
        <v>67</v>
      </c>
      <c r="BV41" s="41"/>
      <c r="BW41" s="41"/>
      <c r="BX41" s="42"/>
      <c r="BY41" s="41"/>
      <c r="BZ41" s="41"/>
      <c r="CA41" s="42"/>
      <c r="CB41" s="41"/>
      <c r="CC41" s="41"/>
      <c r="CD41" s="42"/>
      <c r="CE41" s="41"/>
      <c r="CF41" s="41"/>
      <c r="CG41" s="42"/>
      <c r="CH41" s="42">
        <f t="shared" si="17"/>
        <v>75</v>
      </c>
      <c r="CI41" s="42" t="str">
        <f t="shared" si="18"/>
        <v/>
      </c>
      <c r="CJ41" s="42" t="str">
        <f t="shared" si="19"/>
        <v/>
      </c>
      <c r="CK41" s="42" t="str">
        <f t="shared" si="20"/>
        <v/>
      </c>
      <c r="CL41" s="42" t="str">
        <f t="shared" si="21"/>
        <v/>
      </c>
      <c r="CM41" s="43">
        <f t="shared" si="22"/>
        <v>82.5</v>
      </c>
      <c r="CN41" s="44">
        <f t="shared" si="23"/>
        <v>83</v>
      </c>
      <c r="CO41" s="45"/>
      <c r="CP41" s="41">
        <v>11</v>
      </c>
      <c r="CQ41" s="46" t="str">
        <f t="shared" si="24"/>
        <v xml:space="preserve">Memiliki kemampuan pemahaman  Pemanfaatan Peta, Penginderaan Jauh, dan SIG, Negara Maju dan Berkembang, </v>
      </c>
      <c r="CR41" s="45"/>
      <c r="CS41" s="41">
        <v>2</v>
      </c>
      <c r="CT41" s="46" t="str">
        <f t="shared" si="25"/>
        <v>Memiliki keterampilan Membuat LaporanAnalisis Interpretasi Peta di bidang transportasi, Membuat LaporanAnalisis Interpretasi Peta SIG di bidang Lingkungan, Membuat Kliping Permasalahan Negara Maju Berkembang, Masih perlu peningkatan keterampilan Membuat LaporanAnalisis Interpretasi Citra di bidang transportasi.</v>
      </c>
    </row>
    <row r="42" spans="1:110" x14ac:dyDescent="0.25">
      <c r="A42" s="8">
        <v>32</v>
      </c>
      <c r="B42" s="8">
        <v>107458</v>
      </c>
      <c r="C42" s="8" t="s">
        <v>189</v>
      </c>
      <c r="E42" s="47">
        <f t="shared" si="0"/>
        <v>82</v>
      </c>
      <c r="F42" s="8" t="str">
        <f t="shared" si="1"/>
        <v>B</v>
      </c>
      <c r="G42" s="8" t="str">
        <f t="shared" si="2"/>
        <v xml:space="preserve">Memiliki kemampuan pemahaman  Pemanfaatan Peta, Penginderaan Jauh, dan SIG, Negara Maju dan Berkembang, </v>
      </c>
      <c r="H42" s="47">
        <f t="shared" si="3"/>
        <v>83</v>
      </c>
      <c r="I42" s="8" t="str">
        <f t="shared" si="4"/>
        <v>B</v>
      </c>
      <c r="J42" s="8" t="str">
        <f t="shared" si="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2" s="13"/>
      <c r="L42" s="41">
        <f t="shared" si="6"/>
        <v>87</v>
      </c>
      <c r="M42" s="41">
        <f t="shared" si="7"/>
        <v>61</v>
      </c>
      <c r="O42" s="41">
        <v>80</v>
      </c>
      <c r="P42" s="41">
        <v>80</v>
      </c>
      <c r="Q42" s="42">
        <v>100</v>
      </c>
      <c r="R42" s="41"/>
      <c r="S42" s="41"/>
      <c r="T42" s="42"/>
      <c r="U42" s="41"/>
      <c r="V42" s="41"/>
      <c r="W42" s="42"/>
      <c r="X42" s="41"/>
      <c r="Y42" s="41"/>
      <c r="Z42" s="42"/>
      <c r="AA42" s="41"/>
      <c r="AB42" s="41"/>
      <c r="AC42" s="42"/>
      <c r="AD42" s="42">
        <f t="shared" si="8"/>
        <v>87</v>
      </c>
      <c r="AE42" s="41">
        <v>80</v>
      </c>
      <c r="AF42" s="41">
        <v>90</v>
      </c>
      <c r="AG42" s="42">
        <v>84</v>
      </c>
      <c r="AH42" s="41"/>
      <c r="AI42" s="41"/>
      <c r="AJ42" s="42"/>
      <c r="AK42" s="41"/>
      <c r="AL42" s="41"/>
      <c r="AM42" s="42"/>
      <c r="AN42" s="41"/>
      <c r="AO42" s="41"/>
      <c r="AP42" s="42"/>
      <c r="AQ42" s="41"/>
      <c r="AR42" s="41"/>
      <c r="AS42" s="42"/>
      <c r="AT42" s="41">
        <v>61</v>
      </c>
      <c r="AU42" s="43">
        <f t="shared" si="9"/>
        <v>82.142857142857139</v>
      </c>
      <c r="AV42" s="44">
        <f t="shared" si="10"/>
        <v>82</v>
      </c>
      <c r="AW42" s="45"/>
      <c r="AX42" s="41">
        <v>90</v>
      </c>
      <c r="AY42" s="41"/>
      <c r="AZ42" s="42"/>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41"/>
      <c r="BT42" s="41">
        <v>76</v>
      </c>
      <c r="BU42" s="42">
        <v>73</v>
      </c>
      <c r="BV42" s="41"/>
      <c r="BW42" s="41"/>
      <c r="BX42" s="42"/>
      <c r="BY42" s="41"/>
      <c r="BZ42" s="41"/>
      <c r="CA42" s="42"/>
      <c r="CB42" s="41"/>
      <c r="CC42" s="41"/>
      <c r="CD42" s="42"/>
      <c r="CE42" s="41"/>
      <c r="CF42" s="41"/>
      <c r="CG42" s="42"/>
      <c r="CH42" s="42">
        <f t="shared" si="17"/>
        <v>76</v>
      </c>
      <c r="CI42" s="42" t="str">
        <f t="shared" si="18"/>
        <v/>
      </c>
      <c r="CJ42" s="42" t="str">
        <f t="shared" si="19"/>
        <v/>
      </c>
      <c r="CK42" s="42" t="str">
        <f t="shared" si="20"/>
        <v/>
      </c>
      <c r="CL42" s="42" t="str">
        <f t="shared" si="21"/>
        <v/>
      </c>
      <c r="CM42" s="43">
        <f t="shared" si="22"/>
        <v>83</v>
      </c>
      <c r="CN42" s="44">
        <f t="shared" si="23"/>
        <v>83</v>
      </c>
      <c r="CO42" s="45"/>
      <c r="CP42" s="41">
        <v>11</v>
      </c>
      <c r="CQ42" s="46" t="str">
        <f t="shared" si="24"/>
        <v xml:space="preserve">Memiliki kemampuan pemahaman  Pemanfaatan Peta, Penginderaan Jauh, dan SIG, Negara Maju dan Berkembang, </v>
      </c>
      <c r="CR42" s="45"/>
      <c r="CS42" s="41">
        <v>11</v>
      </c>
      <c r="CT42" s="46" t="str">
        <f t="shared" si="25"/>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3" spans="1:110" x14ac:dyDescent="0.25">
      <c r="A43" s="8">
        <v>33</v>
      </c>
      <c r="B43" s="8">
        <v>107383</v>
      </c>
      <c r="C43" s="8" t="s">
        <v>190</v>
      </c>
      <c r="E43" s="47">
        <f t="shared" ref="E43:E60" si="26">AV43</f>
        <v>81</v>
      </c>
      <c r="F43" s="8" t="str">
        <f t="shared" ref="F43:F60" si="27">IF(E43="","",IF(E43&lt;=69,"D",IF(E43&lt;=75,"C",IF(E43&lt;=90,"B",IF(E43&lt;=100,"A","E")))))</f>
        <v>B</v>
      </c>
      <c r="G43" s="8" t="str">
        <f t="shared" ref="G43:G60" si="28">CQ43</f>
        <v>Memiliki kemampuan pemahaman Pemanfaatan Peta, Penginderaan Jauh, dan SIG, Masih perlu peningkatan pemahaman Negara Maju dan Berkembang.</v>
      </c>
      <c r="H43" s="47">
        <f t="shared" ref="H43:H60" si="29">CN43</f>
        <v>87</v>
      </c>
      <c r="I43" s="8" t="str">
        <f t="shared" ref="I43:I60" si="30">IF(H43="","",IF(H43&lt;=69,"D",IF(H43&lt;=75,"C",IF(H43&lt;=90,"B",IF(H43&lt;=100,"A","E")))))</f>
        <v>B</v>
      </c>
      <c r="J43" s="8" t="str">
        <f t="shared" ref="J43:J60" si="31">CT43</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c r="K43" s="13"/>
      <c r="L43" s="41">
        <f t="shared" ref="L43:L60" si="32">AD43</f>
        <v>87</v>
      </c>
      <c r="M43" s="41">
        <f t="shared" ref="M43:M60" si="33">IF(COUNTBLANK(AT43:AT43),"",AT43)</f>
        <v>74</v>
      </c>
      <c r="O43" s="41">
        <v>80</v>
      </c>
      <c r="P43" s="41">
        <v>80</v>
      </c>
      <c r="Q43" s="42">
        <v>100</v>
      </c>
      <c r="R43" s="41"/>
      <c r="S43" s="41"/>
      <c r="T43" s="42"/>
      <c r="U43" s="41"/>
      <c r="V43" s="41"/>
      <c r="W43" s="42"/>
      <c r="X43" s="41"/>
      <c r="Y43" s="41"/>
      <c r="Z43" s="42"/>
      <c r="AA43" s="41"/>
      <c r="AB43" s="41"/>
      <c r="AC43" s="42"/>
      <c r="AD43" s="42">
        <f t="shared" ref="AD43:AD60" si="34">IF(AND(O43="",P43="",Q43=""),"",ROUND(AVERAGE(O43:AC43),0))</f>
        <v>87</v>
      </c>
      <c r="AE43" s="41">
        <v>60</v>
      </c>
      <c r="AF43" s="41">
        <v>85</v>
      </c>
      <c r="AG43" s="42">
        <v>86</v>
      </c>
      <c r="AH43" s="41"/>
      <c r="AI43" s="41"/>
      <c r="AJ43" s="42"/>
      <c r="AK43" s="41"/>
      <c r="AL43" s="41"/>
      <c r="AM43" s="42"/>
      <c r="AN43" s="41"/>
      <c r="AO43" s="41"/>
      <c r="AP43" s="42"/>
      <c r="AQ43" s="41"/>
      <c r="AR43" s="41"/>
      <c r="AS43" s="42"/>
      <c r="AT43" s="41">
        <v>74</v>
      </c>
      <c r="AU43" s="43">
        <f t="shared" ref="AU43:AU60" si="35">IF(AT43="","",AVERAGE(O43:AC43,AE43:AT43))</f>
        <v>80.714285714285708</v>
      </c>
      <c r="AV43" s="44">
        <f t="shared" ref="AV43:AV60" si="36">IF(AU43="","",ROUND(AU43,0))</f>
        <v>81</v>
      </c>
      <c r="AW43" s="45"/>
      <c r="AX43" s="41">
        <v>95</v>
      </c>
      <c r="AY43" s="41"/>
      <c r="AZ43" s="42"/>
      <c r="BA43" s="41"/>
      <c r="BB43" s="41"/>
      <c r="BC43" s="42"/>
      <c r="BD43" s="41"/>
      <c r="BE43" s="41"/>
      <c r="BF43" s="42"/>
      <c r="BG43" s="41"/>
      <c r="BH43" s="41"/>
      <c r="BI43" s="42"/>
      <c r="BJ43" s="41"/>
      <c r="BK43" s="41"/>
      <c r="BL43" s="42"/>
      <c r="BM43" s="42">
        <f t="shared" ref="BM43:BM60" si="37">IF(AND(AZ43="",AY43="",AX43=""),"",MAX(AX43:AZ43))</f>
        <v>95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95</v>
      </c>
      <c r="BS43" s="41"/>
      <c r="BT43" s="41">
        <v>78</v>
      </c>
      <c r="BU43" s="42">
        <v>70</v>
      </c>
      <c r="BV43" s="41"/>
      <c r="BW43" s="41"/>
      <c r="BX43" s="42"/>
      <c r="BY43" s="41"/>
      <c r="BZ43" s="41"/>
      <c r="CA43" s="42"/>
      <c r="CB43" s="41"/>
      <c r="CC43" s="41"/>
      <c r="CD43" s="42"/>
      <c r="CE43" s="41"/>
      <c r="CF43" s="41"/>
      <c r="CG43" s="42"/>
      <c r="CH43" s="42">
        <f t="shared" ref="CH43:CH60" si="43">IF(AND(BU43="",BT43="",BS43=""),"",MAX(BS43:BU43))</f>
        <v>78</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86.5</v>
      </c>
      <c r="CN43" s="44">
        <f t="shared" ref="CN43:CN60" si="49">IF(CM43="","",ROUND(CM43,0))</f>
        <v>87</v>
      </c>
      <c r="CO43" s="45"/>
      <c r="CP43" s="41">
        <v>2</v>
      </c>
      <c r="CQ43" s="46" t="str">
        <f t="shared" ref="CQ43:CQ60" si="50">IF(CP43="","",VLOOKUP(CP43,$DE$9:$DF$20,2,0))</f>
        <v>Memiliki kemampuan pemahaman Pemanfaatan Peta, Penginderaan Jauh, dan SIG, Masih perlu peningkatan pemahaman Negara Maju dan Berkembang.</v>
      </c>
      <c r="CR43" s="45"/>
      <c r="CS43" s="41">
        <v>11</v>
      </c>
      <c r="CT43" s="46" t="str">
        <f t="shared" ref="CT43:CT60" si="51">IF(CS43="","",VLOOKUP(CS43,$DE$22:$DF$33,2,0))</f>
        <v xml:space="preserve">Memiliki keterampilan  Membuat LaporanAnalisis Interpretasi Peta di bidang transportasi, Membuat LaporanAnalisis Interpretasi Citra di bidang transportasi, Membuat LaporanAnalisis Interpretasi Peta SIG di bidang Lingkungan, Membuat Kliping Permasalahan Negara Maju Berkembang, </v>
      </c>
    </row>
    <row r="44" spans="1:110" x14ac:dyDescent="0.25">
      <c r="A44" s="8"/>
      <c r="B44" s="8"/>
      <c r="C44" s="8"/>
      <c r="E44" s="47" t="str">
        <f t="shared" si="26"/>
        <v/>
      </c>
      <c r="F44" s="8" t="str">
        <f t="shared" si="27"/>
        <v/>
      </c>
      <c r="G44" s="8" t="str">
        <f t="shared" si="28"/>
        <v/>
      </c>
      <c r="H44" s="47" t="str">
        <f t="shared" si="29"/>
        <v/>
      </c>
      <c r="I44" s="8" t="str">
        <f t="shared" si="30"/>
        <v/>
      </c>
      <c r="J44" s="8" t="str">
        <f t="shared" si="31"/>
        <v/>
      </c>
      <c r="K44" s="13"/>
      <c r="L44" s="41" t="str">
        <f t="shared" si="32"/>
        <v/>
      </c>
      <c r="M44" s="41" t="str">
        <f t="shared" si="33"/>
        <v/>
      </c>
      <c r="O44" s="41"/>
      <c r="P44" s="41"/>
      <c r="Q44" s="42"/>
      <c r="R44" s="41"/>
      <c r="S44" s="41"/>
      <c r="T44" s="42"/>
      <c r="U44" s="41"/>
      <c r="V44" s="41"/>
      <c r="W44" s="42"/>
      <c r="X44" s="41"/>
      <c r="Y44" s="41"/>
      <c r="Z44" s="42"/>
      <c r="AA44" s="41"/>
      <c r="AB44" s="41"/>
      <c r="AC44" s="42"/>
      <c r="AD44" s="42" t="str">
        <f t="shared" si="34"/>
        <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41"/>
      <c r="CQ44" s="46" t="str">
        <f t="shared" si="50"/>
        <v/>
      </c>
      <c r="CR44" s="45"/>
      <c r="CS44" s="41"/>
      <c r="CT44" s="46" t="str">
        <f t="shared" si="51"/>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5601" priority="9" operator="lessThan">
      <formula>$C$4</formula>
    </cfRule>
  </conditionalFormatting>
  <conditionalFormatting sqref="O12">
    <cfRule type="cellIs" dxfId="5600" priority="10" operator="lessThan">
      <formula>$C$4</formula>
    </cfRule>
  </conditionalFormatting>
  <conditionalFormatting sqref="O13">
    <cfRule type="cellIs" dxfId="5599" priority="11" operator="lessThan">
      <formula>$C$4</formula>
    </cfRule>
  </conditionalFormatting>
  <conditionalFormatting sqref="O14">
    <cfRule type="cellIs" dxfId="5598" priority="12" operator="lessThan">
      <formula>$C$4</formula>
    </cfRule>
  </conditionalFormatting>
  <conditionalFormatting sqref="O15">
    <cfRule type="cellIs" dxfId="5597" priority="13" operator="lessThan">
      <formula>$C$4</formula>
    </cfRule>
  </conditionalFormatting>
  <conditionalFormatting sqref="O16">
    <cfRule type="cellIs" dxfId="5596" priority="14" operator="lessThan">
      <formula>$C$4</formula>
    </cfRule>
  </conditionalFormatting>
  <conditionalFormatting sqref="O17">
    <cfRule type="cellIs" dxfId="5595" priority="15" operator="lessThan">
      <formula>$C$4</formula>
    </cfRule>
  </conditionalFormatting>
  <conditionalFormatting sqref="O18">
    <cfRule type="cellIs" dxfId="5594" priority="16" operator="lessThan">
      <formula>$C$4</formula>
    </cfRule>
  </conditionalFormatting>
  <conditionalFormatting sqref="O19">
    <cfRule type="cellIs" dxfId="5593" priority="17" operator="lessThan">
      <formula>$C$4</formula>
    </cfRule>
  </conditionalFormatting>
  <conditionalFormatting sqref="O20">
    <cfRule type="cellIs" dxfId="5592" priority="18" operator="lessThan">
      <formula>$C$4</formula>
    </cfRule>
  </conditionalFormatting>
  <conditionalFormatting sqref="O21">
    <cfRule type="cellIs" dxfId="5591" priority="19" operator="lessThan">
      <formula>$C$4</formula>
    </cfRule>
  </conditionalFormatting>
  <conditionalFormatting sqref="O22">
    <cfRule type="cellIs" dxfId="5590" priority="20" operator="lessThan">
      <formula>$C$4</formula>
    </cfRule>
  </conditionalFormatting>
  <conditionalFormatting sqref="O23">
    <cfRule type="cellIs" dxfId="5589" priority="21" operator="lessThan">
      <formula>$C$4</formula>
    </cfRule>
  </conditionalFormatting>
  <conditionalFormatting sqref="O24">
    <cfRule type="cellIs" dxfId="5588" priority="22" operator="lessThan">
      <formula>$C$4</formula>
    </cfRule>
  </conditionalFormatting>
  <conditionalFormatting sqref="O25">
    <cfRule type="cellIs" dxfId="5587" priority="23" operator="lessThan">
      <formula>$C$4</formula>
    </cfRule>
  </conditionalFormatting>
  <conditionalFormatting sqref="O26">
    <cfRule type="cellIs" dxfId="5586" priority="24" operator="lessThan">
      <formula>$C$4</formula>
    </cfRule>
  </conditionalFormatting>
  <conditionalFormatting sqref="O27">
    <cfRule type="cellIs" dxfId="5585" priority="25" operator="lessThan">
      <formula>$C$4</formula>
    </cfRule>
  </conditionalFormatting>
  <conditionalFormatting sqref="O28">
    <cfRule type="cellIs" dxfId="5584" priority="26" operator="lessThan">
      <formula>$C$4</formula>
    </cfRule>
  </conditionalFormatting>
  <conditionalFormatting sqref="O29">
    <cfRule type="cellIs" dxfId="5583" priority="27" operator="lessThan">
      <formula>$C$4</formula>
    </cfRule>
  </conditionalFormatting>
  <conditionalFormatting sqref="O30">
    <cfRule type="cellIs" dxfId="5582" priority="28" operator="lessThan">
      <formula>$C$4</formula>
    </cfRule>
  </conditionalFormatting>
  <conditionalFormatting sqref="O31">
    <cfRule type="cellIs" dxfId="5581" priority="29" operator="lessThan">
      <formula>$C$4</formula>
    </cfRule>
  </conditionalFormatting>
  <conditionalFormatting sqref="O32">
    <cfRule type="cellIs" dxfId="5580" priority="30" operator="lessThan">
      <formula>$C$4</formula>
    </cfRule>
  </conditionalFormatting>
  <conditionalFormatting sqref="O33">
    <cfRule type="cellIs" dxfId="5579" priority="31" operator="lessThan">
      <formula>$C$4</formula>
    </cfRule>
  </conditionalFormatting>
  <conditionalFormatting sqref="O34">
    <cfRule type="cellIs" dxfId="5578" priority="32" operator="lessThan">
      <formula>$C$4</formula>
    </cfRule>
  </conditionalFormatting>
  <conditionalFormatting sqref="O35">
    <cfRule type="cellIs" dxfId="5577" priority="33" operator="lessThan">
      <formula>$C$4</formula>
    </cfRule>
  </conditionalFormatting>
  <conditionalFormatting sqref="O36">
    <cfRule type="cellIs" dxfId="5576" priority="34" operator="lessThan">
      <formula>$C$4</formula>
    </cfRule>
  </conditionalFormatting>
  <conditionalFormatting sqref="O37">
    <cfRule type="cellIs" dxfId="5575" priority="35" operator="lessThan">
      <formula>$C$4</formula>
    </cfRule>
  </conditionalFormatting>
  <conditionalFormatting sqref="O38">
    <cfRule type="cellIs" dxfId="5574" priority="36" operator="lessThan">
      <formula>$C$4</formula>
    </cfRule>
  </conditionalFormatting>
  <conditionalFormatting sqref="O39">
    <cfRule type="cellIs" dxfId="5573" priority="37" operator="lessThan">
      <formula>$C$4</formula>
    </cfRule>
  </conditionalFormatting>
  <conditionalFormatting sqref="O40">
    <cfRule type="cellIs" dxfId="5572" priority="38" operator="lessThan">
      <formula>$C$4</formula>
    </cfRule>
  </conditionalFormatting>
  <conditionalFormatting sqref="O41">
    <cfRule type="cellIs" dxfId="5571" priority="39" operator="lessThan">
      <formula>$C$4</formula>
    </cfRule>
  </conditionalFormatting>
  <conditionalFormatting sqref="O42">
    <cfRule type="cellIs" dxfId="5570" priority="40" operator="lessThan">
      <formula>$C$4</formula>
    </cfRule>
  </conditionalFormatting>
  <conditionalFormatting sqref="O43">
    <cfRule type="cellIs" dxfId="5569" priority="41" operator="lessThan">
      <formula>$C$4</formula>
    </cfRule>
  </conditionalFormatting>
  <conditionalFormatting sqref="O44">
    <cfRule type="cellIs" dxfId="5568" priority="42" operator="lessThan">
      <formula>$C$4</formula>
    </cfRule>
  </conditionalFormatting>
  <conditionalFormatting sqref="O45">
    <cfRule type="cellIs" dxfId="5567" priority="43" operator="lessThan">
      <formula>$C$4</formula>
    </cfRule>
  </conditionalFormatting>
  <conditionalFormatting sqref="O46">
    <cfRule type="cellIs" dxfId="5566" priority="44" operator="lessThan">
      <formula>$C$4</formula>
    </cfRule>
  </conditionalFormatting>
  <conditionalFormatting sqref="O47">
    <cfRule type="cellIs" dxfId="5565" priority="45" operator="lessThan">
      <formula>$C$4</formula>
    </cfRule>
  </conditionalFormatting>
  <conditionalFormatting sqref="O48">
    <cfRule type="cellIs" dxfId="5564" priority="46" operator="lessThan">
      <formula>$C$4</formula>
    </cfRule>
  </conditionalFormatting>
  <conditionalFormatting sqref="O49">
    <cfRule type="cellIs" dxfId="5563" priority="47" operator="lessThan">
      <formula>$C$4</formula>
    </cfRule>
  </conditionalFormatting>
  <conditionalFormatting sqref="O50">
    <cfRule type="cellIs" dxfId="5562" priority="48" operator="lessThan">
      <formula>$C$4</formula>
    </cfRule>
  </conditionalFormatting>
  <conditionalFormatting sqref="O51">
    <cfRule type="cellIs" dxfId="5561" priority="49" operator="lessThan">
      <formula>$C$4</formula>
    </cfRule>
  </conditionalFormatting>
  <conditionalFormatting sqref="O52">
    <cfRule type="cellIs" dxfId="5560" priority="50" operator="lessThan">
      <formula>$C$4</formula>
    </cfRule>
  </conditionalFormatting>
  <conditionalFormatting sqref="O53">
    <cfRule type="cellIs" dxfId="5559" priority="51" operator="lessThan">
      <formula>$C$4</formula>
    </cfRule>
  </conditionalFormatting>
  <conditionalFormatting sqref="O54">
    <cfRule type="cellIs" dxfId="5558" priority="52" operator="lessThan">
      <formula>$C$4</formula>
    </cfRule>
  </conditionalFormatting>
  <conditionalFormatting sqref="O55">
    <cfRule type="cellIs" dxfId="5557" priority="53" operator="lessThan">
      <formula>$C$4</formula>
    </cfRule>
  </conditionalFormatting>
  <conditionalFormatting sqref="O56">
    <cfRule type="cellIs" dxfId="5556" priority="54" operator="lessThan">
      <formula>$C$4</formula>
    </cfRule>
  </conditionalFormatting>
  <conditionalFormatting sqref="O57">
    <cfRule type="cellIs" dxfId="5555" priority="55" operator="lessThan">
      <formula>$C$4</formula>
    </cfRule>
  </conditionalFormatting>
  <conditionalFormatting sqref="O58">
    <cfRule type="cellIs" dxfId="5554" priority="56" operator="lessThan">
      <formula>$C$4</formula>
    </cfRule>
  </conditionalFormatting>
  <conditionalFormatting sqref="O59">
    <cfRule type="cellIs" dxfId="5553" priority="57" operator="lessThan">
      <formula>$C$4</formula>
    </cfRule>
  </conditionalFormatting>
  <conditionalFormatting sqref="O60">
    <cfRule type="cellIs" dxfId="5552" priority="58" operator="lessThan">
      <formula>$C$4</formula>
    </cfRule>
  </conditionalFormatting>
  <conditionalFormatting sqref="P11">
    <cfRule type="cellIs" dxfId="5551" priority="59" operator="lessThan">
      <formula>$C$4</formula>
    </cfRule>
  </conditionalFormatting>
  <conditionalFormatting sqref="P12">
    <cfRule type="cellIs" dxfId="5550" priority="60" operator="lessThan">
      <formula>$C$4</formula>
    </cfRule>
  </conditionalFormatting>
  <conditionalFormatting sqref="P13">
    <cfRule type="cellIs" dxfId="5549" priority="61" operator="lessThan">
      <formula>$C$4</formula>
    </cfRule>
  </conditionalFormatting>
  <conditionalFormatting sqref="P14">
    <cfRule type="cellIs" dxfId="5548" priority="62" operator="lessThan">
      <formula>$C$4</formula>
    </cfRule>
  </conditionalFormatting>
  <conditionalFormatting sqref="P15">
    <cfRule type="cellIs" dxfId="5547" priority="63" operator="lessThan">
      <formula>$C$4</formula>
    </cfRule>
  </conditionalFormatting>
  <conditionalFormatting sqref="P16">
    <cfRule type="cellIs" dxfId="5546" priority="64" operator="lessThan">
      <formula>$C$4</formula>
    </cfRule>
  </conditionalFormatting>
  <conditionalFormatting sqref="P17">
    <cfRule type="cellIs" dxfId="5545" priority="65" operator="lessThan">
      <formula>$C$4</formula>
    </cfRule>
  </conditionalFormatting>
  <conditionalFormatting sqref="P18">
    <cfRule type="cellIs" dxfId="5544" priority="66" operator="lessThan">
      <formula>$C$4</formula>
    </cfRule>
  </conditionalFormatting>
  <conditionalFormatting sqref="P19">
    <cfRule type="cellIs" dxfId="5543" priority="67" operator="lessThan">
      <formula>$C$4</formula>
    </cfRule>
  </conditionalFormatting>
  <conditionalFormatting sqref="P20">
    <cfRule type="cellIs" dxfId="5542" priority="68" operator="lessThan">
      <formula>$C$4</formula>
    </cfRule>
  </conditionalFormatting>
  <conditionalFormatting sqref="P21">
    <cfRule type="cellIs" dxfId="5541" priority="69" operator="lessThan">
      <formula>$C$4</formula>
    </cfRule>
  </conditionalFormatting>
  <conditionalFormatting sqref="P22">
    <cfRule type="cellIs" dxfId="5540" priority="70" operator="lessThan">
      <formula>$C$4</formula>
    </cfRule>
  </conditionalFormatting>
  <conditionalFormatting sqref="P23">
    <cfRule type="cellIs" dxfId="5539" priority="71" operator="lessThan">
      <formula>$C$4</formula>
    </cfRule>
  </conditionalFormatting>
  <conditionalFormatting sqref="P24">
    <cfRule type="cellIs" dxfId="5538" priority="72" operator="lessThan">
      <formula>$C$4</formula>
    </cfRule>
  </conditionalFormatting>
  <conditionalFormatting sqref="P25">
    <cfRule type="cellIs" dxfId="5537" priority="73" operator="lessThan">
      <formula>$C$4</formula>
    </cfRule>
  </conditionalFormatting>
  <conditionalFormatting sqref="P26">
    <cfRule type="cellIs" dxfId="5536" priority="74" operator="lessThan">
      <formula>$C$4</formula>
    </cfRule>
  </conditionalFormatting>
  <conditionalFormatting sqref="P27">
    <cfRule type="cellIs" dxfId="5535" priority="75" operator="lessThan">
      <formula>$C$4</formula>
    </cfRule>
  </conditionalFormatting>
  <conditionalFormatting sqref="P28">
    <cfRule type="cellIs" dxfId="5534" priority="76" operator="lessThan">
      <formula>$C$4</formula>
    </cfRule>
  </conditionalFormatting>
  <conditionalFormatting sqref="P29">
    <cfRule type="cellIs" dxfId="5533" priority="77" operator="lessThan">
      <formula>$C$4</formula>
    </cfRule>
  </conditionalFormatting>
  <conditionalFormatting sqref="P30">
    <cfRule type="cellIs" dxfId="5532" priority="78" operator="lessThan">
      <formula>$C$4</formula>
    </cfRule>
  </conditionalFormatting>
  <conditionalFormatting sqref="P31">
    <cfRule type="cellIs" dxfId="5531" priority="79" operator="lessThan">
      <formula>$C$4</formula>
    </cfRule>
  </conditionalFormatting>
  <conditionalFormatting sqref="P32">
    <cfRule type="cellIs" dxfId="5530" priority="80" operator="lessThan">
      <formula>$C$4</formula>
    </cfRule>
  </conditionalFormatting>
  <conditionalFormatting sqref="P33">
    <cfRule type="cellIs" dxfId="5529" priority="81" operator="lessThan">
      <formula>$C$4</formula>
    </cfRule>
  </conditionalFormatting>
  <conditionalFormatting sqref="P34">
    <cfRule type="cellIs" dxfId="5528" priority="82" operator="lessThan">
      <formula>$C$4</formula>
    </cfRule>
  </conditionalFormatting>
  <conditionalFormatting sqref="P35">
    <cfRule type="cellIs" dxfId="5527" priority="83" operator="lessThan">
      <formula>$C$4</formula>
    </cfRule>
  </conditionalFormatting>
  <conditionalFormatting sqref="P36">
    <cfRule type="cellIs" dxfId="5526" priority="84" operator="lessThan">
      <formula>$C$4</formula>
    </cfRule>
  </conditionalFormatting>
  <conditionalFormatting sqref="P37">
    <cfRule type="cellIs" dxfId="5525" priority="85" operator="lessThan">
      <formula>$C$4</formula>
    </cfRule>
  </conditionalFormatting>
  <conditionalFormatting sqref="P38">
    <cfRule type="cellIs" dxfId="5524" priority="86" operator="lessThan">
      <formula>$C$4</formula>
    </cfRule>
  </conditionalFormatting>
  <conditionalFormatting sqref="P39">
    <cfRule type="cellIs" dxfId="5523" priority="87" operator="lessThan">
      <formula>$C$4</formula>
    </cfRule>
  </conditionalFormatting>
  <conditionalFormatting sqref="P40">
    <cfRule type="cellIs" dxfId="5522" priority="88" operator="lessThan">
      <formula>$C$4</formula>
    </cfRule>
  </conditionalFormatting>
  <conditionalFormatting sqref="P41">
    <cfRule type="cellIs" dxfId="5521" priority="89" operator="lessThan">
      <formula>$C$4</formula>
    </cfRule>
  </conditionalFormatting>
  <conditionalFormatting sqref="P42">
    <cfRule type="cellIs" dxfId="5520" priority="90" operator="lessThan">
      <formula>$C$4</formula>
    </cfRule>
  </conditionalFormatting>
  <conditionalFormatting sqref="P43">
    <cfRule type="cellIs" dxfId="5519" priority="91" operator="lessThan">
      <formula>$C$4</formula>
    </cfRule>
  </conditionalFormatting>
  <conditionalFormatting sqref="P44">
    <cfRule type="cellIs" dxfId="5518" priority="92" operator="lessThan">
      <formula>$C$4</formula>
    </cfRule>
  </conditionalFormatting>
  <conditionalFormatting sqref="P45">
    <cfRule type="cellIs" dxfId="5517" priority="93" operator="lessThan">
      <formula>$C$4</formula>
    </cfRule>
  </conditionalFormatting>
  <conditionalFormatting sqref="P46">
    <cfRule type="cellIs" dxfId="5516" priority="94" operator="lessThan">
      <formula>$C$4</formula>
    </cfRule>
  </conditionalFormatting>
  <conditionalFormatting sqref="P47">
    <cfRule type="cellIs" dxfId="5515" priority="95" operator="lessThan">
      <formula>$C$4</formula>
    </cfRule>
  </conditionalFormatting>
  <conditionalFormatting sqref="P48">
    <cfRule type="cellIs" dxfId="5514" priority="96" operator="lessThan">
      <formula>$C$4</formula>
    </cfRule>
  </conditionalFormatting>
  <conditionalFormatting sqref="P49">
    <cfRule type="cellIs" dxfId="5513" priority="97" operator="lessThan">
      <formula>$C$4</formula>
    </cfRule>
  </conditionalFormatting>
  <conditionalFormatting sqref="P50">
    <cfRule type="cellIs" dxfId="5512" priority="98" operator="lessThan">
      <formula>$C$4</formula>
    </cfRule>
  </conditionalFormatting>
  <conditionalFormatting sqref="P51">
    <cfRule type="cellIs" dxfId="5511" priority="99" operator="lessThan">
      <formula>$C$4</formula>
    </cfRule>
  </conditionalFormatting>
  <conditionalFormatting sqref="P52">
    <cfRule type="cellIs" dxfId="5510" priority="100" operator="lessThan">
      <formula>$C$4</formula>
    </cfRule>
  </conditionalFormatting>
  <conditionalFormatting sqref="P53">
    <cfRule type="cellIs" dxfId="5509" priority="101" operator="lessThan">
      <formula>$C$4</formula>
    </cfRule>
  </conditionalFormatting>
  <conditionalFormatting sqref="P54">
    <cfRule type="cellIs" dxfId="5508" priority="102" operator="lessThan">
      <formula>$C$4</formula>
    </cfRule>
  </conditionalFormatting>
  <conditionalFormatting sqref="P55">
    <cfRule type="cellIs" dxfId="5507" priority="103" operator="lessThan">
      <formula>$C$4</formula>
    </cfRule>
  </conditionalFormatting>
  <conditionalFormatting sqref="P56">
    <cfRule type="cellIs" dxfId="5506" priority="104" operator="lessThan">
      <formula>$C$4</formula>
    </cfRule>
  </conditionalFormatting>
  <conditionalFormatting sqref="P57">
    <cfRule type="cellIs" dxfId="5505" priority="105" operator="lessThan">
      <formula>$C$4</formula>
    </cfRule>
  </conditionalFormatting>
  <conditionalFormatting sqref="P58">
    <cfRule type="cellIs" dxfId="5504" priority="106" operator="lessThan">
      <formula>$C$4</formula>
    </cfRule>
  </conditionalFormatting>
  <conditionalFormatting sqref="P59">
    <cfRule type="cellIs" dxfId="5503" priority="107" operator="lessThan">
      <formula>$C$4</formula>
    </cfRule>
  </conditionalFormatting>
  <conditionalFormatting sqref="P60">
    <cfRule type="cellIs" dxfId="5502" priority="108" operator="lessThan">
      <formula>$C$4</formula>
    </cfRule>
  </conditionalFormatting>
  <conditionalFormatting sqref="Q11">
    <cfRule type="cellIs" dxfId="5501" priority="109" operator="lessThan">
      <formula>$C$4</formula>
    </cfRule>
  </conditionalFormatting>
  <conditionalFormatting sqref="Q33">
    <cfRule type="cellIs" dxfId="5500" priority="131" operator="lessThan">
      <formula>$C$4</formula>
    </cfRule>
  </conditionalFormatting>
  <conditionalFormatting sqref="Q34">
    <cfRule type="cellIs" dxfId="5499" priority="132" operator="lessThan">
      <formula>$C$4</formula>
    </cfRule>
  </conditionalFormatting>
  <conditionalFormatting sqref="Q40">
    <cfRule type="cellIs" dxfId="5498" priority="138" operator="lessThan">
      <formula>$C$4</formula>
    </cfRule>
  </conditionalFormatting>
  <conditionalFormatting sqref="Q41">
    <cfRule type="cellIs" dxfId="5497" priority="139" operator="lessThan">
      <formula>$C$4</formula>
    </cfRule>
  </conditionalFormatting>
  <conditionalFormatting sqref="Q42">
    <cfRule type="cellIs" dxfId="5496" priority="140" operator="lessThan">
      <formula>$C$4</formula>
    </cfRule>
  </conditionalFormatting>
  <conditionalFormatting sqref="Q43">
    <cfRule type="cellIs" dxfId="5495" priority="141" operator="lessThan">
      <formula>$C$4</formula>
    </cfRule>
  </conditionalFormatting>
  <conditionalFormatting sqref="Q44">
    <cfRule type="cellIs" dxfId="5494" priority="142" operator="lessThan">
      <formula>$C$4</formula>
    </cfRule>
  </conditionalFormatting>
  <conditionalFormatting sqref="Q45">
    <cfRule type="cellIs" dxfId="5493" priority="143" operator="lessThan">
      <formula>$C$4</formula>
    </cfRule>
  </conditionalFormatting>
  <conditionalFormatting sqref="Q46">
    <cfRule type="cellIs" dxfId="5492" priority="144" operator="lessThan">
      <formula>$C$4</formula>
    </cfRule>
  </conditionalFormatting>
  <conditionalFormatting sqref="Q47">
    <cfRule type="cellIs" dxfId="5491" priority="145" operator="lessThan">
      <formula>$C$4</formula>
    </cfRule>
  </conditionalFormatting>
  <conditionalFormatting sqref="Q48">
    <cfRule type="cellIs" dxfId="5490" priority="146" operator="lessThan">
      <formula>$C$4</formula>
    </cfRule>
  </conditionalFormatting>
  <conditionalFormatting sqref="Q49">
    <cfRule type="cellIs" dxfId="5489" priority="147" operator="lessThan">
      <formula>$C$4</formula>
    </cfRule>
  </conditionalFormatting>
  <conditionalFormatting sqref="Q50">
    <cfRule type="cellIs" dxfId="5488" priority="148" operator="lessThan">
      <formula>$C$4</formula>
    </cfRule>
  </conditionalFormatting>
  <conditionalFormatting sqref="Q51">
    <cfRule type="cellIs" dxfId="5487" priority="149" operator="lessThan">
      <formula>$C$4</formula>
    </cfRule>
  </conditionalFormatting>
  <conditionalFormatting sqref="Q52">
    <cfRule type="cellIs" dxfId="5486" priority="150" operator="lessThan">
      <formula>$C$4</formula>
    </cfRule>
  </conditionalFormatting>
  <conditionalFormatting sqref="Q53">
    <cfRule type="cellIs" dxfId="5485" priority="151" operator="lessThan">
      <formula>$C$4</formula>
    </cfRule>
  </conditionalFormatting>
  <conditionalFormatting sqref="Q54">
    <cfRule type="cellIs" dxfId="5484" priority="152" operator="lessThan">
      <formula>$C$4</formula>
    </cfRule>
  </conditionalFormatting>
  <conditionalFormatting sqref="Q55">
    <cfRule type="cellIs" dxfId="5483" priority="153" operator="lessThan">
      <formula>$C$4</formula>
    </cfRule>
  </conditionalFormatting>
  <conditionalFormatting sqref="Q56">
    <cfRule type="cellIs" dxfId="5482" priority="154" operator="lessThan">
      <formula>$C$4</formula>
    </cfRule>
  </conditionalFormatting>
  <conditionalFormatting sqref="Q57">
    <cfRule type="cellIs" dxfId="5481" priority="155" operator="lessThan">
      <formula>$C$4</formula>
    </cfRule>
  </conditionalFormatting>
  <conditionalFormatting sqref="Q58">
    <cfRule type="cellIs" dxfId="5480" priority="156" operator="lessThan">
      <formula>$C$4</formula>
    </cfRule>
  </conditionalFormatting>
  <conditionalFormatting sqref="Q59">
    <cfRule type="cellIs" dxfId="5479" priority="157" operator="lessThan">
      <formula>$C$4</formula>
    </cfRule>
  </conditionalFormatting>
  <conditionalFormatting sqref="Q60">
    <cfRule type="cellIs" dxfId="5478" priority="158" operator="lessThan">
      <formula>$C$4</formula>
    </cfRule>
  </conditionalFormatting>
  <conditionalFormatting sqref="T11">
    <cfRule type="cellIs" dxfId="5477" priority="159" operator="lessThan">
      <formula>$C$4</formula>
    </cfRule>
  </conditionalFormatting>
  <conditionalFormatting sqref="T12">
    <cfRule type="cellIs" dxfId="5476" priority="160" operator="lessThan">
      <formula>$C$4</formula>
    </cfRule>
  </conditionalFormatting>
  <conditionalFormatting sqref="T13">
    <cfRule type="cellIs" dxfId="5475" priority="161" operator="lessThan">
      <formula>$C$4</formula>
    </cfRule>
  </conditionalFormatting>
  <conditionalFormatting sqref="T14">
    <cfRule type="cellIs" dxfId="5474" priority="162" operator="lessThan">
      <formula>$C$4</formula>
    </cfRule>
  </conditionalFormatting>
  <conditionalFormatting sqref="T15">
    <cfRule type="cellIs" dxfId="5473" priority="163" operator="lessThan">
      <formula>$C$4</formula>
    </cfRule>
  </conditionalFormatting>
  <conditionalFormatting sqref="T16">
    <cfRule type="cellIs" dxfId="5472" priority="164" operator="lessThan">
      <formula>$C$4</formula>
    </cfRule>
  </conditionalFormatting>
  <conditionalFormatting sqref="T17">
    <cfRule type="cellIs" dxfId="5471" priority="165" operator="lessThan">
      <formula>$C$4</formula>
    </cfRule>
  </conditionalFormatting>
  <conditionalFormatting sqref="T18">
    <cfRule type="cellIs" dxfId="5470" priority="166" operator="lessThan">
      <formula>$C$4</formula>
    </cfRule>
  </conditionalFormatting>
  <conditionalFormatting sqref="T19">
    <cfRule type="cellIs" dxfId="5469" priority="167" operator="lessThan">
      <formula>$C$4</formula>
    </cfRule>
  </conditionalFormatting>
  <conditionalFormatting sqref="T20">
    <cfRule type="cellIs" dxfId="5468" priority="168" operator="lessThan">
      <formula>$C$4</formula>
    </cfRule>
  </conditionalFormatting>
  <conditionalFormatting sqref="T21">
    <cfRule type="cellIs" dxfId="5467" priority="169" operator="lessThan">
      <formula>$C$4</formula>
    </cfRule>
  </conditionalFormatting>
  <conditionalFormatting sqref="T22">
    <cfRule type="cellIs" dxfId="5466" priority="170" operator="lessThan">
      <formula>$C$4</formula>
    </cfRule>
  </conditionalFormatting>
  <conditionalFormatting sqref="T23">
    <cfRule type="cellIs" dxfId="5465" priority="171" operator="lessThan">
      <formula>$C$4</formula>
    </cfRule>
  </conditionalFormatting>
  <conditionalFormatting sqref="T24">
    <cfRule type="cellIs" dxfId="5464" priority="172" operator="lessThan">
      <formula>$C$4</formula>
    </cfRule>
  </conditionalFormatting>
  <conditionalFormatting sqref="T25">
    <cfRule type="cellIs" dxfId="5463" priority="173" operator="lessThan">
      <formula>$C$4</formula>
    </cfRule>
  </conditionalFormatting>
  <conditionalFormatting sqref="T26">
    <cfRule type="cellIs" dxfId="5462" priority="174" operator="lessThan">
      <formula>$C$4</formula>
    </cfRule>
  </conditionalFormatting>
  <conditionalFormatting sqref="T27">
    <cfRule type="cellIs" dxfId="5461" priority="175" operator="lessThan">
      <formula>$C$4</formula>
    </cfRule>
  </conditionalFormatting>
  <conditionalFormatting sqref="T28">
    <cfRule type="cellIs" dxfId="5460" priority="176" operator="lessThan">
      <formula>$C$4</formula>
    </cfRule>
  </conditionalFormatting>
  <conditionalFormatting sqref="T29">
    <cfRule type="cellIs" dxfId="5459" priority="177" operator="lessThan">
      <formula>$C$4</formula>
    </cfRule>
  </conditionalFormatting>
  <conditionalFormatting sqref="T30">
    <cfRule type="cellIs" dxfId="5458" priority="178" operator="lessThan">
      <formula>$C$4</formula>
    </cfRule>
  </conditionalFormatting>
  <conditionalFormatting sqref="T31">
    <cfRule type="cellIs" dxfId="5457" priority="179" operator="lessThan">
      <formula>$C$4</formula>
    </cfRule>
  </conditionalFormatting>
  <conditionalFormatting sqref="T32">
    <cfRule type="cellIs" dxfId="5456" priority="180" operator="lessThan">
      <formula>$C$4</formula>
    </cfRule>
  </conditionalFormatting>
  <conditionalFormatting sqref="T33">
    <cfRule type="cellIs" dxfId="5455" priority="181" operator="lessThan">
      <formula>$C$4</formula>
    </cfRule>
  </conditionalFormatting>
  <conditionalFormatting sqref="T34">
    <cfRule type="cellIs" dxfId="5454" priority="182" operator="lessThan">
      <formula>$C$4</formula>
    </cfRule>
  </conditionalFormatting>
  <conditionalFormatting sqref="T35">
    <cfRule type="cellIs" dxfId="5453" priority="183" operator="lessThan">
      <formula>$C$4</formula>
    </cfRule>
  </conditionalFormatting>
  <conditionalFormatting sqref="T36">
    <cfRule type="cellIs" dxfId="5452" priority="184" operator="lessThan">
      <formula>$C$4</formula>
    </cfRule>
  </conditionalFormatting>
  <conditionalFormatting sqref="T37">
    <cfRule type="cellIs" dxfId="5451" priority="185" operator="lessThan">
      <formula>$C$4</formula>
    </cfRule>
  </conditionalFormatting>
  <conditionalFormatting sqref="T38">
    <cfRule type="cellIs" dxfId="5450" priority="186" operator="lessThan">
      <formula>$C$4</formula>
    </cfRule>
  </conditionalFormatting>
  <conditionalFormatting sqref="T39">
    <cfRule type="cellIs" dxfId="5449" priority="187" operator="lessThan">
      <formula>$C$4</formula>
    </cfRule>
  </conditionalFormatting>
  <conditionalFormatting sqref="T40">
    <cfRule type="cellIs" dxfId="5448" priority="188" operator="lessThan">
      <formula>$C$4</formula>
    </cfRule>
  </conditionalFormatting>
  <conditionalFormatting sqref="T41">
    <cfRule type="cellIs" dxfId="5447" priority="189" operator="lessThan">
      <formula>$C$4</formula>
    </cfRule>
  </conditionalFormatting>
  <conditionalFormatting sqref="T42">
    <cfRule type="cellIs" dxfId="5446" priority="190" operator="lessThan">
      <formula>$C$4</formula>
    </cfRule>
  </conditionalFormatting>
  <conditionalFormatting sqref="T43">
    <cfRule type="cellIs" dxfId="5445" priority="191" operator="lessThan">
      <formula>$C$4</formula>
    </cfRule>
  </conditionalFormatting>
  <conditionalFormatting sqref="T44">
    <cfRule type="cellIs" dxfId="5444" priority="192" operator="lessThan">
      <formula>$C$4</formula>
    </cfRule>
  </conditionalFormatting>
  <conditionalFormatting sqref="T45">
    <cfRule type="cellIs" dxfId="5443" priority="193" operator="lessThan">
      <formula>$C$4</formula>
    </cfRule>
  </conditionalFormatting>
  <conditionalFormatting sqref="T46">
    <cfRule type="cellIs" dxfId="5442" priority="194" operator="lessThan">
      <formula>$C$4</formula>
    </cfRule>
  </conditionalFormatting>
  <conditionalFormatting sqref="T47">
    <cfRule type="cellIs" dxfId="5441" priority="195" operator="lessThan">
      <formula>$C$4</formula>
    </cfRule>
  </conditionalFormatting>
  <conditionalFormatting sqref="T48">
    <cfRule type="cellIs" dxfId="5440" priority="196" operator="lessThan">
      <formula>$C$4</formula>
    </cfRule>
  </conditionalFormatting>
  <conditionalFormatting sqref="T49">
    <cfRule type="cellIs" dxfId="5439" priority="197" operator="lessThan">
      <formula>$C$4</formula>
    </cfRule>
  </conditionalFormatting>
  <conditionalFormatting sqref="T50">
    <cfRule type="cellIs" dxfId="5438" priority="198" operator="lessThan">
      <formula>$C$4</formula>
    </cfRule>
  </conditionalFormatting>
  <conditionalFormatting sqref="T51">
    <cfRule type="cellIs" dxfId="5437" priority="199" operator="lessThan">
      <formula>$C$4</formula>
    </cfRule>
  </conditionalFormatting>
  <conditionalFormatting sqref="T52">
    <cfRule type="cellIs" dxfId="5436" priority="200" operator="lessThan">
      <formula>$C$4</formula>
    </cfRule>
  </conditionalFormatting>
  <conditionalFormatting sqref="T53">
    <cfRule type="cellIs" dxfId="5435" priority="201" operator="lessThan">
      <formula>$C$4</formula>
    </cfRule>
  </conditionalFormatting>
  <conditionalFormatting sqref="T54">
    <cfRule type="cellIs" dxfId="5434" priority="202" operator="lessThan">
      <formula>$C$4</formula>
    </cfRule>
  </conditionalFormatting>
  <conditionalFormatting sqref="T55">
    <cfRule type="cellIs" dxfId="5433" priority="203" operator="lessThan">
      <formula>$C$4</formula>
    </cfRule>
  </conditionalFormatting>
  <conditionalFormatting sqref="T56">
    <cfRule type="cellIs" dxfId="5432" priority="204" operator="lessThan">
      <formula>$C$4</formula>
    </cfRule>
  </conditionalFormatting>
  <conditionalFormatting sqref="T57">
    <cfRule type="cellIs" dxfId="5431" priority="205" operator="lessThan">
      <formula>$C$4</formula>
    </cfRule>
  </conditionalFormatting>
  <conditionalFormatting sqref="T58">
    <cfRule type="cellIs" dxfId="5430" priority="206" operator="lessThan">
      <formula>$C$4</formula>
    </cfRule>
  </conditionalFormatting>
  <conditionalFormatting sqref="T59">
    <cfRule type="cellIs" dxfId="5429" priority="207" operator="lessThan">
      <formula>$C$4</formula>
    </cfRule>
  </conditionalFormatting>
  <conditionalFormatting sqref="T60">
    <cfRule type="cellIs" dxfId="5428" priority="208" operator="lessThan">
      <formula>$C$4</formula>
    </cfRule>
  </conditionalFormatting>
  <conditionalFormatting sqref="W11">
    <cfRule type="cellIs" dxfId="5427" priority="209" operator="lessThan">
      <formula>$C$4</formula>
    </cfRule>
  </conditionalFormatting>
  <conditionalFormatting sqref="W12">
    <cfRule type="cellIs" dxfId="5426" priority="210" operator="lessThan">
      <formula>$C$4</formula>
    </cfRule>
  </conditionalFormatting>
  <conditionalFormatting sqref="W13">
    <cfRule type="cellIs" dxfId="5425" priority="211" operator="lessThan">
      <formula>$C$4</formula>
    </cfRule>
  </conditionalFormatting>
  <conditionalFormatting sqref="W14">
    <cfRule type="cellIs" dxfId="5424" priority="212" operator="lessThan">
      <formula>$C$4</formula>
    </cfRule>
  </conditionalFormatting>
  <conditionalFormatting sqref="W15">
    <cfRule type="cellIs" dxfId="5423" priority="213" operator="lessThan">
      <formula>$C$4</formula>
    </cfRule>
  </conditionalFormatting>
  <conditionalFormatting sqref="W16">
    <cfRule type="cellIs" dxfId="5422" priority="214" operator="lessThan">
      <formula>$C$4</formula>
    </cfRule>
  </conditionalFormatting>
  <conditionalFormatting sqref="W17">
    <cfRule type="cellIs" dxfId="5421" priority="215" operator="lessThan">
      <formula>$C$4</formula>
    </cfRule>
  </conditionalFormatting>
  <conditionalFormatting sqref="W18">
    <cfRule type="cellIs" dxfId="5420" priority="216" operator="lessThan">
      <formula>$C$4</formula>
    </cfRule>
  </conditionalFormatting>
  <conditionalFormatting sqref="W19">
    <cfRule type="cellIs" dxfId="5419" priority="217" operator="lessThan">
      <formula>$C$4</formula>
    </cfRule>
  </conditionalFormatting>
  <conditionalFormatting sqref="W20">
    <cfRule type="cellIs" dxfId="5418" priority="218" operator="lessThan">
      <formula>$C$4</formula>
    </cfRule>
  </conditionalFormatting>
  <conditionalFormatting sqref="W21">
    <cfRule type="cellIs" dxfId="5417" priority="219" operator="lessThan">
      <formula>$C$4</formula>
    </cfRule>
  </conditionalFormatting>
  <conditionalFormatting sqref="W22">
    <cfRule type="cellIs" dxfId="5416" priority="220" operator="lessThan">
      <formula>$C$4</formula>
    </cfRule>
  </conditionalFormatting>
  <conditionalFormatting sqref="W23">
    <cfRule type="cellIs" dxfId="5415" priority="221" operator="lessThan">
      <formula>$C$4</formula>
    </cfRule>
  </conditionalFormatting>
  <conditionalFormatting sqref="W24">
    <cfRule type="cellIs" dxfId="5414" priority="222" operator="lessThan">
      <formula>$C$4</formula>
    </cfRule>
  </conditionalFormatting>
  <conditionalFormatting sqref="W25">
    <cfRule type="cellIs" dxfId="5413" priority="223" operator="lessThan">
      <formula>$C$4</formula>
    </cfRule>
  </conditionalFormatting>
  <conditionalFormatting sqref="W26">
    <cfRule type="cellIs" dxfId="5412" priority="224" operator="lessThan">
      <formula>$C$4</formula>
    </cfRule>
  </conditionalFormatting>
  <conditionalFormatting sqref="W27">
    <cfRule type="cellIs" dxfId="5411" priority="225" operator="lessThan">
      <formula>$C$4</formula>
    </cfRule>
  </conditionalFormatting>
  <conditionalFormatting sqref="W28">
    <cfRule type="cellIs" dxfId="5410" priority="226" operator="lessThan">
      <formula>$C$4</formula>
    </cfRule>
  </conditionalFormatting>
  <conditionalFormatting sqref="W29">
    <cfRule type="cellIs" dxfId="5409" priority="227" operator="lessThan">
      <formula>$C$4</formula>
    </cfRule>
  </conditionalFormatting>
  <conditionalFormatting sqref="W30">
    <cfRule type="cellIs" dxfId="5408" priority="228" operator="lessThan">
      <formula>$C$4</formula>
    </cfRule>
  </conditionalFormatting>
  <conditionalFormatting sqref="W31">
    <cfRule type="cellIs" dxfId="5407" priority="229" operator="lessThan">
      <formula>$C$4</formula>
    </cfRule>
  </conditionalFormatting>
  <conditionalFormatting sqref="W32">
    <cfRule type="cellIs" dxfId="5406" priority="230" operator="lessThan">
      <formula>$C$4</formula>
    </cfRule>
  </conditionalFormatting>
  <conditionalFormatting sqref="W33">
    <cfRule type="cellIs" dxfId="5405" priority="231" operator="lessThan">
      <formula>$C$4</formula>
    </cfRule>
  </conditionalFormatting>
  <conditionalFormatting sqref="W34">
    <cfRule type="cellIs" dxfId="5404" priority="232" operator="lessThan">
      <formula>$C$4</formula>
    </cfRule>
  </conditionalFormatting>
  <conditionalFormatting sqref="W35">
    <cfRule type="cellIs" dxfId="5403" priority="233" operator="lessThan">
      <formula>$C$4</formula>
    </cfRule>
  </conditionalFormatting>
  <conditionalFormatting sqref="W36">
    <cfRule type="cellIs" dxfId="5402" priority="234" operator="lessThan">
      <formula>$C$4</formula>
    </cfRule>
  </conditionalFormatting>
  <conditionalFormatting sqref="W37">
    <cfRule type="cellIs" dxfId="5401" priority="235" operator="lessThan">
      <formula>$C$4</formula>
    </cfRule>
  </conditionalFormatting>
  <conditionalFormatting sqref="W38">
    <cfRule type="cellIs" dxfId="5400" priority="236" operator="lessThan">
      <formula>$C$4</formula>
    </cfRule>
  </conditionalFormatting>
  <conditionalFormatting sqref="W39">
    <cfRule type="cellIs" dxfId="5399" priority="237" operator="lessThan">
      <formula>$C$4</formula>
    </cfRule>
  </conditionalFormatting>
  <conditionalFormatting sqref="W40">
    <cfRule type="cellIs" dxfId="5398" priority="238" operator="lessThan">
      <formula>$C$4</formula>
    </cfRule>
  </conditionalFormatting>
  <conditionalFormatting sqref="W41">
    <cfRule type="cellIs" dxfId="5397" priority="239" operator="lessThan">
      <formula>$C$4</formula>
    </cfRule>
  </conditionalFormatting>
  <conditionalFormatting sqref="W42">
    <cfRule type="cellIs" dxfId="5396" priority="240" operator="lessThan">
      <formula>$C$4</formula>
    </cfRule>
  </conditionalFormatting>
  <conditionalFormatting sqref="W43">
    <cfRule type="cellIs" dxfId="5395" priority="241" operator="lessThan">
      <formula>$C$4</formula>
    </cfRule>
  </conditionalFormatting>
  <conditionalFormatting sqref="W44">
    <cfRule type="cellIs" dxfId="5394" priority="242" operator="lessThan">
      <formula>$C$4</formula>
    </cfRule>
  </conditionalFormatting>
  <conditionalFormatting sqref="W45">
    <cfRule type="cellIs" dxfId="5393" priority="243" operator="lessThan">
      <formula>$C$4</formula>
    </cfRule>
  </conditionalFormatting>
  <conditionalFormatting sqref="W46">
    <cfRule type="cellIs" dxfId="5392" priority="244" operator="lessThan">
      <formula>$C$4</formula>
    </cfRule>
  </conditionalFormatting>
  <conditionalFormatting sqref="W47">
    <cfRule type="cellIs" dxfId="5391" priority="245" operator="lessThan">
      <formula>$C$4</formula>
    </cfRule>
  </conditionalFormatting>
  <conditionalFormatting sqref="W48">
    <cfRule type="cellIs" dxfId="5390" priority="246" operator="lessThan">
      <formula>$C$4</formula>
    </cfRule>
  </conditionalFormatting>
  <conditionalFormatting sqref="W49">
    <cfRule type="cellIs" dxfId="5389" priority="247" operator="lessThan">
      <formula>$C$4</formula>
    </cfRule>
  </conditionalFormatting>
  <conditionalFormatting sqref="W50">
    <cfRule type="cellIs" dxfId="5388" priority="248" operator="lessThan">
      <formula>$C$4</formula>
    </cfRule>
  </conditionalFormatting>
  <conditionalFormatting sqref="W51">
    <cfRule type="cellIs" dxfId="5387" priority="249" operator="lessThan">
      <formula>$C$4</formula>
    </cfRule>
  </conditionalFormatting>
  <conditionalFormatting sqref="W52">
    <cfRule type="cellIs" dxfId="5386" priority="250" operator="lessThan">
      <formula>$C$4</formula>
    </cfRule>
  </conditionalFormatting>
  <conditionalFormatting sqref="W53">
    <cfRule type="cellIs" dxfId="5385" priority="251" operator="lessThan">
      <formula>$C$4</formula>
    </cfRule>
  </conditionalFormatting>
  <conditionalFormatting sqref="W54">
    <cfRule type="cellIs" dxfId="5384" priority="252" operator="lessThan">
      <formula>$C$4</formula>
    </cfRule>
  </conditionalFormatting>
  <conditionalFormatting sqref="W55">
    <cfRule type="cellIs" dxfId="5383" priority="253" operator="lessThan">
      <formula>$C$4</formula>
    </cfRule>
  </conditionalFormatting>
  <conditionalFormatting sqref="W56">
    <cfRule type="cellIs" dxfId="5382" priority="254" operator="lessThan">
      <formula>$C$4</formula>
    </cfRule>
  </conditionalFormatting>
  <conditionalFormatting sqref="W57">
    <cfRule type="cellIs" dxfId="5381" priority="255" operator="lessThan">
      <formula>$C$4</formula>
    </cfRule>
  </conditionalFormatting>
  <conditionalFormatting sqref="W58">
    <cfRule type="cellIs" dxfId="5380" priority="256" operator="lessThan">
      <formula>$C$4</formula>
    </cfRule>
  </conditionalFormatting>
  <conditionalFormatting sqref="W59">
    <cfRule type="cellIs" dxfId="5379" priority="257" operator="lessThan">
      <formula>$C$4</formula>
    </cfRule>
  </conditionalFormatting>
  <conditionalFormatting sqref="W60">
    <cfRule type="cellIs" dxfId="5378" priority="258" operator="lessThan">
      <formula>$C$4</formula>
    </cfRule>
  </conditionalFormatting>
  <conditionalFormatting sqref="X11">
    <cfRule type="cellIs" dxfId="5377" priority="259" operator="lessThan">
      <formula>$C$4</formula>
    </cfRule>
  </conditionalFormatting>
  <conditionalFormatting sqref="X12">
    <cfRule type="cellIs" dxfId="5376" priority="260" operator="lessThan">
      <formula>$C$4</formula>
    </cfRule>
  </conditionalFormatting>
  <conditionalFormatting sqref="X13">
    <cfRule type="cellIs" dxfId="5375" priority="261" operator="lessThan">
      <formula>$C$4</formula>
    </cfRule>
  </conditionalFormatting>
  <conditionalFormatting sqref="X14">
    <cfRule type="cellIs" dxfId="5374" priority="262" operator="lessThan">
      <formula>$C$4</formula>
    </cfRule>
  </conditionalFormatting>
  <conditionalFormatting sqref="X15">
    <cfRule type="cellIs" dxfId="5373" priority="263" operator="lessThan">
      <formula>$C$4</formula>
    </cfRule>
  </conditionalFormatting>
  <conditionalFormatting sqref="X16">
    <cfRule type="cellIs" dxfId="5372" priority="264" operator="lessThan">
      <formula>$C$4</formula>
    </cfRule>
  </conditionalFormatting>
  <conditionalFormatting sqref="X17">
    <cfRule type="cellIs" dxfId="5371" priority="265" operator="lessThan">
      <formula>$C$4</formula>
    </cfRule>
  </conditionalFormatting>
  <conditionalFormatting sqref="X18">
    <cfRule type="cellIs" dxfId="5370" priority="266" operator="lessThan">
      <formula>$C$4</formula>
    </cfRule>
  </conditionalFormatting>
  <conditionalFormatting sqref="X19">
    <cfRule type="cellIs" dxfId="5369" priority="267" operator="lessThan">
      <formula>$C$4</formula>
    </cfRule>
  </conditionalFormatting>
  <conditionalFormatting sqref="X20">
    <cfRule type="cellIs" dxfId="5368" priority="268" operator="lessThan">
      <formula>$C$4</formula>
    </cfRule>
  </conditionalFormatting>
  <conditionalFormatting sqref="X21">
    <cfRule type="cellIs" dxfId="5367" priority="269" operator="lessThan">
      <formula>$C$4</formula>
    </cfRule>
  </conditionalFormatting>
  <conditionalFormatting sqref="X22">
    <cfRule type="cellIs" dxfId="5366" priority="270" operator="lessThan">
      <formula>$C$4</formula>
    </cfRule>
  </conditionalFormatting>
  <conditionalFormatting sqref="X23">
    <cfRule type="cellIs" dxfId="5365" priority="271" operator="lessThan">
      <formula>$C$4</formula>
    </cfRule>
  </conditionalFormatting>
  <conditionalFormatting sqref="X24">
    <cfRule type="cellIs" dxfId="5364" priority="272" operator="lessThan">
      <formula>$C$4</formula>
    </cfRule>
  </conditionalFormatting>
  <conditionalFormatting sqref="X25">
    <cfRule type="cellIs" dxfId="5363" priority="273" operator="lessThan">
      <formula>$C$4</formula>
    </cfRule>
  </conditionalFormatting>
  <conditionalFormatting sqref="X26">
    <cfRule type="cellIs" dxfId="5362" priority="274" operator="lessThan">
      <formula>$C$4</formula>
    </cfRule>
  </conditionalFormatting>
  <conditionalFormatting sqref="X27">
    <cfRule type="cellIs" dxfId="5361" priority="275" operator="lessThan">
      <formula>$C$4</formula>
    </cfRule>
  </conditionalFormatting>
  <conditionalFormatting sqref="X28">
    <cfRule type="cellIs" dxfId="5360" priority="276" operator="lessThan">
      <formula>$C$4</formula>
    </cfRule>
  </conditionalFormatting>
  <conditionalFormatting sqref="X29">
    <cfRule type="cellIs" dxfId="5359" priority="277" operator="lessThan">
      <formula>$C$4</formula>
    </cfRule>
  </conditionalFormatting>
  <conditionalFormatting sqref="X30">
    <cfRule type="cellIs" dxfId="5358" priority="278" operator="lessThan">
      <formula>$C$4</formula>
    </cfRule>
  </conditionalFormatting>
  <conditionalFormatting sqref="X31">
    <cfRule type="cellIs" dxfId="5357" priority="279" operator="lessThan">
      <formula>$C$4</formula>
    </cfRule>
  </conditionalFormatting>
  <conditionalFormatting sqref="X32">
    <cfRule type="cellIs" dxfId="5356" priority="280" operator="lessThan">
      <formula>$C$4</formula>
    </cfRule>
  </conditionalFormatting>
  <conditionalFormatting sqref="X33">
    <cfRule type="cellIs" dxfId="5355" priority="281" operator="lessThan">
      <formula>$C$4</formula>
    </cfRule>
  </conditionalFormatting>
  <conditionalFormatting sqref="X34">
    <cfRule type="cellIs" dxfId="5354" priority="282" operator="lessThan">
      <formula>$C$4</formula>
    </cfRule>
  </conditionalFormatting>
  <conditionalFormatting sqref="X35">
    <cfRule type="cellIs" dxfId="5353" priority="283" operator="lessThan">
      <formula>$C$4</formula>
    </cfRule>
  </conditionalFormatting>
  <conditionalFormatting sqref="X36">
    <cfRule type="cellIs" dxfId="5352" priority="284" operator="lessThan">
      <formula>$C$4</formula>
    </cfRule>
  </conditionalFormatting>
  <conditionalFormatting sqref="X37">
    <cfRule type="cellIs" dxfId="5351" priority="285" operator="lessThan">
      <formula>$C$4</formula>
    </cfRule>
  </conditionalFormatting>
  <conditionalFormatting sqref="X38">
    <cfRule type="cellIs" dxfId="5350" priority="286" operator="lessThan">
      <formula>$C$4</formula>
    </cfRule>
  </conditionalFormatting>
  <conditionalFormatting sqref="X39">
    <cfRule type="cellIs" dxfId="5349" priority="287" operator="lessThan">
      <formula>$C$4</formula>
    </cfRule>
  </conditionalFormatting>
  <conditionalFormatting sqref="X40">
    <cfRule type="cellIs" dxfId="5348" priority="288" operator="lessThan">
      <formula>$C$4</formula>
    </cfRule>
  </conditionalFormatting>
  <conditionalFormatting sqref="X41">
    <cfRule type="cellIs" dxfId="5347" priority="289" operator="lessThan">
      <formula>$C$4</formula>
    </cfRule>
  </conditionalFormatting>
  <conditionalFormatting sqref="X42">
    <cfRule type="cellIs" dxfId="5346" priority="290" operator="lessThan">
      <formula>$C$4</formula>
    </cfRule>
  </conditionalFormatting>
  <conditionalFormatting sqref="X43">
    <cfRule type="cellIs" dxfId="5345" priority="291" operator="lessThan">
      <formula>$C$4</formula>
    </cfRule>
  </conditionalFormatting>
  <conditionalFormatting sqref="X44">
    <cfRule type="cellIs" dxfId="5344" priority="292" operator="lessThan">
      <formula>$C$4</formula>
    </cfRule>
  </conditionalFormatting>
  <conditionalFormatting sqref="X45">
    <cfRule type="cellIs" dxfId="5343" priority="293" operator="lessThan">
      <formula>$C$4</formula>
    </cfRule>
  </conditionalFormatting>
  <conditionalFormatting sqref="X46">
    <cfRule type="cellIs" dxfId="5342" priority="294" operator="lessThan">
      <formula>$C$4</formula>
    </cfRule>
  </conditionalFormatting>
  <conditionalFormatting sqref="X47">
    <cfRule type="cellIs" dxfId="5341" priority="295" operator="lessThan">
      <formula>$C$4</formula>
    </cfRule>
  </conditionalFormatting>
  <conditionalFormatting sqref="X48">
    <cfRule type="cellIs" dxfId="5340" priority="296" operator="lessThan">
      <formula>$C$4</formula>
    </cfRule>
  </conditionalFormatting>
  <conditionalFormatting sqref="X49">
    <cfRule type="cellIs" dxfId="5339" priority="297" operator="lessThan">
      <formula>$C$4</formula>
    </cfRule>
  </conditionalFormatting>
  <conditionalFormatting sqref="X50">
    <cfRule type="cellIs" dxfId="5338" priority="298" operator="lessThan">
      <formula>$C$4</formula>
    </cfRule>
  </conditionalFormatting>
  <conditionalFormatting sqref="X51">
    <cfRule type="cellIs" dxfId="5337" priority="299" operator="lessThan">
      <formula>$C$4</formula>
    </cfRule>
  </conditionalFormatting>
  <conditionalFormatting sqref="X52">
    <cfRule type="cellIs" dxfId="5336" priority="300" operator="lessThan">
      <formula>$C$4</formula>
    </cfRule>
  </conditionalFormatting>
  <conditionalFormatting sqref="X53">
    <cfRule type="cellIs" dxfId="5335" priority="301" operator="lessThan">
      <formula>$C$4</formula>
    </cfRule>
  </conditionalFormatting>
  <conditionalFormatting sqref="X54">
    <cfRule type="cellIs" dxfId="5334" priority="302" operator="lessThan">
      <formula>$C$4</formula>
    </cfRule>
  </conditionalFormatting>
  <conditionalFormatting sqref="X55">
    <cfRule type="cellIs" dxfId="5333" priority="303" operator="lessThan">
      <formula>$C$4</formula>
    </cfRule>
  </conditionalFormatting>
  <conditionalFormatting sqref="X56">
    <cfRule type="cellIs" dxfId="5332" priority="304" operator="lessThan">
      <formula>$C$4</formula>
    </cfRule>
  </conditionalFormatting>
  <conditionalFormatting sqref="X57">
    <cfRule type="cellIs" dxfId="5331" priority="305" operator="lessThan">
      <formula>$C$4</formula>
    </cfRule>
  </conditionalFormatting>
  <conditionalFormatting sqref="X58">
    <cfRule type="cellIs" dxfId="5330" priority="306" operator="lessThan">
      <formula>$C$4</formula>
    </cfRule>
  </conditionalFormatting>
  <conditionalFormatting sqref="X59">
    <cfRule type="cellIs" dxfId="5329" priority="307" operator="lessThan">
      <formula>$C$4</formula>
    </cfRule>
  </conditionalFormatting>
  <conditionalFormatting sqref="X60">
    <cfRule type="cellIs" dxfId="5328" priority="308" operator="lessThan">
      <formula>$C$4</formula>
    </cfRule>
  </conditionalFormatting>
  <conditionalFormatting sqref="Y11">
    <cfRule type="cellIs" dxfId="5327" priority="309" operator="lessThan">
      <formula>$C$4</formula>
    </cfRule>
  </conditionalFormatting>
  <conditionalFormatting sqref="Y12">
    <cfRule type="cellIs" dxfId="5326" priority="310" operator="lessThan">
      <formula>$C$4</formula>
    </cfRule>
  </conditionalFormatting>
  <conditionalFormatting sqref="Y13">
    <cfRule type="cellIs" dxfId="5325" priority="311" operator="lessThan">
      <formula>$C$4</formula>
    </cfRule>
  </conditionalFormatting>
  <conditionalFormatting sqref="Y14">
    <cfRule type="cellIs" dxfId="5324" priority="312" operator="lessThan">
      <formula>$C$4</formula>
    </cfRule>
  </conditionalFormatting>
  <conditionalFormatting sqref="Y15">
    <cfRule type="cellIs" dxfId="5323" priority="313" operator="lessThan">
      <formula>$C$4</formula>
    </cfRule>
  </conditionalFormatting>
  <conditionalFormatting sqref="Y16">
    <cfRule type="cellIs" dxfId="5322" priority="314" operator="lessThan">
      <formula>$C$4</formula>
    </cfRule>
  </conditionalFormatting>
  <conditionalFormatting sqref="Y17">
    <cfRule type="cellIs" dxfId="5321" priority="315" operator="lessThan">
      <formula>$C$4</formula>
    </cfRule>
  </conditionalFormatting>
  <conditionalFormatting sqref="Y18">
    <cfRule type="cellIs" dxfId="5320" priority="316" operator="lessThan">
      <formula>$C$4</formula>
    </cfRule>
  </conditionalFormatting>
  <conditionalFormatting sqref="Y19">
    <cfRule type="cellIs" dxfId="5319" priority="317" operator="lessThan">
      <formula>$C$4</formula>
    </cfRule>
  </conditionalFormatting>
  <conditionalFormatting sqref="Y20">
    <cfRule type="cellIs" dxfId="5318" priority="318" operator="lessThan">
      <formula>$C$4</formula>
    </cfRule>
  </conditionalFormatting>
  <conditionalFormatting sqref="Y21">
    <cfRule type="cellIs" dxfId="5317" priority="319" operator="lessThan">
      <formula>$C$4</formula>
    </cfRule>
  </conditionalFormatting>
  <conditionalFormatting sqref="Y22">
    <cfRule type="cellIs" dxfId="5316" priority="320" operator="lessThan">
      <formula>$C$4</formula>
    </cfRule>
  </conditionalFormatting>
  <conditionalFormatting sqref="Y23">
    <cfRule type="cellIs" dxfId="5315" priority="321" operator="lessThan">
      <formula>$C$4</formula>
    </cfRule>
  </conditionalFormatting>
  <conditionalFormatting sqref="Y24">
    <cfRule type="cellIs" dxfId="5314" priority="322" operator="lessThan">
      <formula>$C$4</formula>
    </cfRule>
  </conditionalFormatting>
  <conditionalFormatting sqref="Y25">
    <cfRule type="cellIs" dxfId="5313" priority="323" operator="lessThan">
      <formula>$C$4</formula>
    </cfRule>
  </conditionalFormatting>
  <conditionalFormatting sqref="Y26">
    <cfRule type="cellIs" dxfId="5312" priority="324" operator="lessThan">
      <formula>$C$4</formula>
    </cfRule>
  </conditionalFormatting>
  <conditionalFormatting sqref="Y27">
    <cfRule type="cellIs" dxfId="5311" priority="325" operator="lessThan">
      <formula>$C$4</formula>
    </cfRule>
  </conditionalFormatting>
  <conditionalFormatting sqref="Y28">
    <cfRule type="cellIs" dxfId="5310" priority="326" operator="lessThan">
      <formula>$C$4</formula>
    </cfRule>
  </conditionalFormatting>
  <conditionalFormatting sqref="Y29">
    <cfRule type="cellIs" dxfId="5309" priority="327" operator="lessThan">
      <formula>$C$4</formula>
    </cfRule>
  </conditionalFormatting>
  <conditionalFormatting sqref="Y30">
    <cfRule type="cellIs" dxfId="5308" priority="328" operator="lessThan">
      <formula>$C$4</formula>
    </cfRule>
  </conditionalFormatting>
  <conditionalFormatting sqref="Y31">
    <cfRule type="cellIs" dxfId="5307" priority="329" operator="lessThan">
      <formula>$C$4</formula>
    </cfRule>
  </conditionalFormatting>
  <conditionalFormatting sqref="Y32">
    <cfRule type="cellIs" dxfId="5306" priority="330" operator="lessThan">
      <formula>$C$4</formula>
    </cfRule>
  </conditionalFormatting>
  <conditionalFormatting sqref="Y33">
    <cfRule type="cellIs" dxfId="5305" priority="331" operator="lessThan">
      <formula>$C$4</formula>
    </cfRule>
  </conditionalFormatting>
  <conditionalFormatting sqref="Y34">
    <cfRule type="cellIs" dxfId="5304" priority="332" operator="lessThan">
      <formula>$C$4</formula>
    </cfRule>
  </conditionalFormatting>
  <conditionalFormatting sqref="Y35">
    <cfRule type="cellIs" dxfId="5303" priority="333" operator="lessThan">
      <formula>$C$4</formula>
    </cfRule>
  </conditionalFormatting>
  <conditionalFormatting sqref="Y36">
    <cfRule type="cellIs" dxfId="5302" priority="334" operator="lessThan">
      <formula>$C$4</formula>
    </cfRule>
  </conditionalFormatting>
  <conditionalFormatting sqref="Y37">
    <cfRule type="cellIs" dxfId="5301" priority="335" operator="lessThan">
      <formula>$C$4</formula>
    </cfRule>
  </conditionalFormatting>
  <conditionalFormatting sqref="Y38">
    <cfRule type="cellIs" dxfId="5300" priority="336" operator="lessThan">
      <formula>$C$4</formula>
    </cfRule>
  </conditionalFormatting>
  <conditionalFormatting sqref="Y39">
    <cfRule type="cellIs" dxfId="5299" priority="337" operator="lessThan">
      <formula>$C$4</formula>
    </cfRule>
  </conditionalFormatting>
  <conditionalFormatting sqref="Y40">
    <cfRule type="cellIs" dxfId="5298" priority="338" operator="lessThan">
      <formula>$C$4</formula>
    </cfRule>
  </conditionalFormatting>
  <conditionalFormatting sqref="Y41">
    <cfRule type="cellIs" dxfId="5297" priority="339" operator="lessThan">
      <formula>$C$4</formula>
    </cfRule>
  </conditionalFormatting>
  <conditionalFormatting sqref="Y42">
    <cfRule type="cellIs" dxfId="5296" priority="340" operator="lessThan">
      <formula>$C$4</formula>
    </cfRule>
  </conditionalFormatting>
  <conditionalFormatting sqref="Y43">
    <cfRule type="cellIs" dxfId="5295" priority="341" operator="lessThan">
      <formula>$C$4</formula>
    </cfRule>
  </conditionalFormatting>
  <conditionalFormatting sqref="Y44">
    <cfRule type="cellIs" dxfId="5294" priority="342" operator="lessThan">
      <formula>$C$4</formula>
    </cfRule>
  </conditionalFormatting>
  <conditionalFormatting sqref="Y45">
    <cfRule type="cellIs" dxfId="5293" priority="343" operator="lessThan">
      <formula>$C$4</formula>
    </cfRule>
  </conditionalFormatting>
  <conditionalFormatting sqref="Y46">
    <cfRule type="cellIs" dxfId="5292" priority="344" operator="lessThan">
      <formula>$C$4</formula>
    </cfRule>
  </conditionalFormatting>
  <conditionalFormatting sqref="Y47">
    <cfRule type="cellIs" dxfId="5291" priority="345" operator="lessThan">
      <formula>$C$4</formula>
    </cfRule>
  </conditionalFormatting>
  <conditionalFormatting sqref="Y48">
    <cfRule type="cellIs" dxfId="5290" priority="346" operator="lessThan">
      <formula>$C$4</formula>
    </cfRule>
  </conditionalFormatting>
  <conditionalFormatting sqref="Y49">
    <cfRule type="cellIs" dxfId="5289" priority="347" operator="lessThan">
      <formula>$C$4</formula>
    </cfRule>
  </conditionalFormatting>
  <conditionalFormatting sqref="Y50">
    <cfRule type="cellIs" dxfId="5288" priority="348" operator="lessThan">
      <formula>$C$4</formula>
    </cfRule>
  </conditionalFormatting>
  <conditionalFormatting sqref="Y51">
    <cfRule type="cellIs" dxfId="5287" priority="349" operator="lessThan">
      <formula>$C$4</formula>
    </cfRule>
  </conditionalFormatting>
  <conditionalFormatting sqref="Y52">
    <cfRule type="cellIs" dxfId="5286" priority="350" operator="lessThan">
      <formula>$C$4</formula>
    </cfRule>
  </conditionalFormatting>
  <conditionalFormatting sqref="Y53">
    <cfRule type="cellIs" dxfId="5285" priority="351" operator="lessThan">
      <formula>$C$4</formula>
    </cfRule>
  </conditionalFormatting>
  <conditionalFormatting sqref="Y54">
    <cfRule type="cellIs" dxfId="5284" priority="352" operator="lessThan">
      <formula>$C$4</formula>
    </cfRule>
  </conditionalFormatting>
  <conditionalFormatting sqref="Y55">
    <cfRule type="cellIs" dxfId="5283" priority="353" operator="lessThan">
      <formula>$C$4</formula>
    </cfRule>
  </conditionalFormatting>
  <conditionalFormatting sqref="Y56">
    <cfRule type="cellIs" dxfId="5282" priority="354" operator="lessThan">
      <formula>$C$4</formula>
    </cfRule>
  </conditionalFormatting>
  <conditionalFormatting sqref="Y57">
    <cfRule type="cellIs" dxfId="5281" priority="355" operator="lessThan">
      <formula>$C$4</formula>
    </cfRule>
  </conditionalFormatting>
  <conditionalFormatting sqref="Y58">
    <cfRule type="cellIs" dxfId="5280" priority="356" operator="lessThan">
      <formula>$C$4</formula>
    </cfRule>
  </conditionalFormatting>
  <conditionalFormatting sqref="Y59">
    <cfRule type="cellIs" dxfId="5279" priority="357" operator="lessThan">
      <formula>$C$4</formula>
    </cfRule>
  </conditionalFormatting>
  <conditionalFormatting sqref="Y60">
    <cfRule type="cellIs" dxfId="5278" priority="358" operator="lessThan">
      <formula>$C$4</formula>
    </cfRule>
  </conditionalFormatting>
  <conditionalFormatting sqref="Z11">
    <cfRule type="cellIs" dxfId="5277" priority="359" operator="lessThan">
      <formula>$C$4</formula>
    </cfRule>
  </conditionalFormatting>
  <conditionalFormatting sqref="Z12">
    <cfRule type="cellIs" dxfId="5276" priority="360" operator="lessThan">
      <formula>$C$4</formula>
    </cfRule>
  </conditionalFormatting>
  <conditionalFormatting sqref="Z13">
    <cfRule type="cellIs" dxfId="5275" priority="361" operator="lessThan">
      <formula>$C$4</formula>
    </cfRule>
  </conditionalFormatting>
  <conditionalFormatting sqref="Z14">
    <cfRule type="cellIs" dxfId="5274" priority="362" operator="lessThan">
      <formula>$C$4</formula>
    </cfRule>
  </conditionalFormatting>
  <conditionalFormatting sqref="Z15">
    <cfRule type="cellIs" dxfId="5273" priority="363" operator="lessThan">
      <formula>$C$4</formula>
    </cfRule>
  </conditionalFormatting>
  <conditionalFormatting sqref="Z16">
    <cfRule type="cellIs" dxfId="5272" priority="364" operator="lessThan">
      <formula>$C$4</formula>
    </cfRule>
  </conditionalFormatting>
  <conditionalFormatting sqref="Z17">
    <cfRule type="cellIs" dxfId="5271" priority="365" operator="lessThan">
      <formula>$C$4</formula>
    </cfRule>
  </conditionalFormatting>
  <conditionalFormatting sqref="Z18">
    <cfRule type="cellIs" dxfId="5270" priority="366" operator="lessThan">
      <formula>$C$4</formula>
    </cfRule>
  </conditionalFormatting>
  <conditionalFormatting sqref="Z19">
    <cfRule type="cellIs" dxfId="5269" priority="367" operator="lessThan">
      <formula>$C$4</formula>
    </cfRule>
  </conditionalFormatting>
  <conditionalFormatting sqref="Z20">
    <cfRule type="cellIs" dxfId="5268" priority="368" operator="lessThan">
      <formula>$C$4</formula>
    </cfRule>
  </conditionalFormatting>
  <conditionalFormatting sqref="Z21">
    <cfRule type="cellIs" dxfId="5267" priority="369" operator="lessThan">
      <formula>$C$4</formula>
    </cfRule>
  </conditionalFormatting>
  <conditionalFormatting sqref="Z22">
    <cfRule type="cellIs" dxfId="5266" priority="370" operator="lessThan">
      <formula>$C$4</formula>
    </cfRule>
  </conditionalFormatting>
  <conditionalFormatting sqref="Z23">
    <cfRule type="cellIs" dxfId="5265" priority="371" operator="lessThan">
      <formula>$C$4</formula>
    </cfRule>
  </conditionalFormatting>
  <conditionalFormatting sqref="Z24">
    <cfRule type="cellIs" dxfId="5264" priority="372" operator="lessThan">
      <formula>$C$4</formula>
    </cfRule>
  </conditionalFormatting>
  <conditionalFormatting sqref="Z25">
    <cfRule type="cellIs" dxfId="5263" priority="373" operator="lessThan">
      <formula>$C$4</formula>
    </cfRule>
  </conditionalFormatting>
  <conditionalFormatting sqref="Z26">
    <cfRule type="cellIs" dxfId="5262" priority="374" operator="lessThan">
      <formula>$C$4</formula>
    </cfRule>
  </conditionalFormatting>
  <conditionalFormatting sqref="Z27">
    <cfRule type="cellIs" dxfId="5261" priority="375" operator="lessThan">
      <formula>$C$4</formula>
    </cfRule>
  </conditionalFormatting>
  <conditionalFormatting sqref="Z28">
    <cfRule type="cellIs" dxfId="5260" priority="376" operator="lessThan">
      <formula>$C$4</formula>
    </cfRule>
  </conditionalFormatting>
  <conditionalFormatting sqref="Z29">
    <cfRule type="cellIs" dxfId="5259" priority="377" operator="lessThan">
      <formula>$C$4</formula>
    </cfRule>
  </conditionalFormatting>
  <conditionalFormatting sqref="Z30">
    <cfRule type="cellIs" dxfId="5258" priority="378" operator="lessThan">
      <formula>$C$4</formula>
    </cfRule>
  </conditionalFormatting>
  <conditionalFormatting sqref="Z31">
    <cfRule type="cellIs" dxfId="5257" priority="379" operator="lessThan">
      <formula>$C$4</formula>
    </cfRule>
  </conditionalFormatting>
  <conditionalFormatting sqref="Z32">
    <cfRule type="cellIs" dxfId="5256" priority="380" operator="lessThan">
      <formula>$C$4</formula>
    </cfRule>
  </conditionalFormatting>
  <conditionalFormatting sqref="Z33">
    <cfRule type="cellIs" dxfId="5255" priority="381" operator="lessThan">
      <formula>$C$4</formula>
    </cfRule>
  </conditionalFormatting>
  <conditionalFormatting sqref="Z34">
    <cfRule type="cellIs" dxfId="5254" priority="382" operator="lessThan">
      <formula>$C$4</formula>
    </cfRule>
  </conditionalFormatting>
  <conditionalFormatting sqref="Z35">
    <cfRule type="cellIs" dxfId="5253" priority="383" operator="lessThan">
      <formula>$C$4</formula>
    </cfRule>
  </conditionalFormatting>
  <conditionalFormatting sqref="Z36">
    <cfRule type="cellIs" dxfId="5252" priority="384" operator="lessThan">
      <formula>$C$4</formula>
    </cfRule>
  </conditionalFormatting>
  <conditionalFormatting sqref="Z37">
    <cfRule type="cellIs" dxfId="5251" priority="385" operator="lessThan">
      <formula>$C$4</formula>
    </cfRule>
  </conditionalFormatting>
  <conditionalFormatting sqref="Z38">
    <cfRule type="cellIs" dxfId="5250" priority="386" operator="lessThan">
      <formula>$C$4</formula>
    </cfRule>
  </conditionalFormatting>
  <conditionalFormatting sqref="Z39">
    <cfRule type="cellIs" dxfId="5249" priority="387" operator="lessThan">
      <formula>$C$4</formula>
    </cfRule>
  </conditionalFormatting>
  <conditionalFormatting sqref="Z40">
    <cfRule type="cellIs" dxfId="5248" priority="388" operator="lessThan">
      <formula>$C$4</formula>
    </cfRule>
  </conditionalFormatting>
  <conditionalFormatting sqref="Z41">
    <cfRule type="cellIs" dxfId="5247" priority="389" operator="lessThan">
      <formula>$C$4</formula>
    </cfRule>
  </conditionalFormatting>
  <conditionalFormatting sqref="Z42">
    <cfRule type="cellIs" dxfId="5246" priority="390" operator="lessThan">
      <formula>$C$4</formula>
    </cfRule>
  </conditionalFormatting>
  <conditionalFormatting sqref="Z43">
    <cfRule type="cellIs" dxfId="5245" priority="391" operator="lessThan">
      <formula>$C$4</formula>
    </cfRule>
  </conditionalFormatting>
  <conditionalFormatting sqref="Z44">
    <cfRule type="cellIs" dxfId="5244" priority="392" operator="lessThan">
      <formula>$C$4</formula>
    </cfRule>
  </conditionalFormatting>
  <conditionalFormatting sqref="Z45">
    <cfRule type="cellIs" dxfId="5243" priority="393" operator="lessThan">
      <formula>$C$4</formula>
    </cfRule>
  </conditionalFormatting>
  <conditionalFormatting sqref="Z46">
    <cfRule type="cellIs" dxfId="5242" priority="394" operator="lessThan">
      <formula>$C$4</formula>
    </cfRule>
  </conditionalFormatting>
  <conditionalFormatting sqref="Z47">
    <cfRule type="cellIs" dxfId="5241" priority="395" operator="lessThan">
      <formula>$C$4</formula>
    </cfRule>
  </conditionalFormatting>
  <conditionalFormatting sqref="Z48">
    <cfRule type="cellIs" dxfId="5240" priority="396" operator="lessThan">
      <formula>$C$4</formula>
    </cfRule>
  </conditionalFormatting>
  <conditionalFormatting sqref="Z49">
    <cfRule type="cellIs" dxfId="5239" priority="397" operator="lessThan">
      <formula>$C$4</formula>
    </cfRule>
  </conditionalFormatting>
  <conditionalFormatting sqref="Z50">
    <cfRule type="cellIs" dxfId="5238" priority="398" operator="lessThan">
      <formula>$C$4</formula>
    </cfRule>
  </conditionalFormatting>
  <conditionalFormatting sqref="Z51">
    <cfRule type="cellIs" dxfId="5237" priority="399" operator="lessThan">
      <formula>$C$4</formula>
    </cfRule>
  </conditionalFormatting>
  <conditionalFormatting sqref="Z52">
    <cfRule type="cellIs" dxfId="5236" priority="400" operator="lessThan">
      <formula>$C$4</formula>
    </cfRule>
  </conditionalFormatting>
  <conditionalFormatting sqref="Z53">
    <cfRule type="cellIs" dxfId="5235" priority="401" operator="lessThan">
      <formula>$C$4</formula>
    </cfRule>
  </conditionalFormatting>
  <conditionalFormatting sqref="Z54">
    <cfRule type="cellIs" dxfId="5234" priority="402" operator="lessThan">
      <formula>$C$4</formula>
    </cfRule>
  </conditionalFormatting>
  <conditionalFormatting sqref="Z55">
    <cfRule type="cellIs" dxfId="5233" priority="403" operator="lessThan">
      <formula>$C$4</formula>
    </cfRule>
  </conditionalFormatting>
  <conditionalFormatting sqref="Z56">
    <cfRule type="cellIs" dxfId="5232" priority="404" operator="lessThan">
      <formula>$C$4</formula>
    </cfRule>
  </conditionalFormatting>
  <conditionalFormatting sqref="Z57">
    <cfRule type="cellIs" dxfId="5231" priority="405" operator="lessThan">
      <formula>$C$4</formula>
    </cfRule>
  </conditionalFormatting>
  <conditionalFormatting sqref="Z58">
    <cfRule type="cellIs" dxfId="5230" priority="406" operator="lessThan">
      <formula>$C$4</formula>
    </cfRule>
  </conditionalFormatting>
  <conditionalFormatting sqref="Z59">
    <cfRule type="cellIs" dxfId="5229" priority="407" operator="lessThan">
      <formula>$C$4</formula>
    </cfRule>
  </conditionalFormatting>
  <conditionalFormatting sqref="Z60">
    <cfRule type="cellIs" dxfId="5228" priority="408" operator="lessThan">
      <formula>$C$4</formula>
    </cfRule>
  </conditionalFormatting>
  <conditionalFormatting sqref="AA11">
    <cfRule type="cellIs" dxfId="5227" priority="409" operator="lessThan">
      <formula>$C$4</formula>
    </cfRule>
  </conditionalFormatting>
  <conditionalFormatting sqref="AA12">
    <cfRule type="cellIs" dxfId="5226" priority="410" operator="lessThan">
      <formula>$C$4</formula>
    </cfRule>
  </conditionalFormatting>
  <conditionalFormatting sqref="AA13">
    <cfRule type="cellIs" dxfId="5225" priority="411" operator="lessThan">
      <formula>$C$4</formula>
    </cfRule>
  </conditionalFormatting>
  <conditionalFormatting sqref="AA14">
    <cfRule type="cellIs" dxfId="5224" priority="412" operator="lessThan">
      <formula>$C$4</formula>
    </cfRule>
  </conditionalFormatting>
  <conditionalFormatting sqref="AA15">
    <cfRule type="cellIs" dxfId="5223" priority="413" operator="lessThan">
      <formula>$C$4</formula>
    </cfRule>
  </conditionalFormatting>
  <conditionalFormatting sqref="AA16">
    <cfRule type="cellIs" dxfId="5222" priority="414" operator="lessThan">
      <formula>$C$4</formula>
    </cfRule>
  </conditionalFormatting>
  <conditionalFormatting sqref="AA17">
    <cfRule type="cellIs" dxfId="5221" priority="415" operator="lessThan">
      <formula>$C$4</formula>
    </cfRule>
  </conditionalFormatting>
  <conditionalFormatting sqref="AA18">
    <cfRule type="cellIs" dxfId="5220" priority="416" operator="lessThan">
      <formula>$C$4</formula>
    </cfRule>
  </conditionalFormatting>
  <conditionalFormatting sqref="AA19">
    <cfRule type="cellIs" dxfId="5219" priority="417" operator="lessThan">
      <formula>$C$4</formula>
    </cfRule>
  </conditionalFormatting>
  <conditionalFormatting sqref="AA20">
    <cfRule type="cellIs" dxfId="5218" priority="418" operator="lessThan">
      <formula>$C$4</formula>
    </cfRule>
  </conditionalFormatting>
  <conditionalFormatting sqref="AA21">
    <cfRule type="cellIs" dxfId="5217" priority="419" operator="lessThan">
      <formula>$C$4</formula>
    </cfRule>
  </conditionalFormatting>
  <conditionalFormatting sqref="AA22">
    <cfRule type="cellIs" dxfId="5216" priority="420" operator="lessThan">
      <formula>$C$4</formula>
    </cfRule>
  </conditionalFormatting>
  <conditionalFormatting sqref="AA23">
    <cfRule type="cellIs" dxfId="5215" priority="421" operator="lessThan">
      <formula>$C$4</formula>
    </cfRule>
  </conditionalFormatting>
  <conditionalFormatting sqref="AA24">
    <cfRule type="cellIs" dxfId="5214" priority="422" operator="lessThan">
      <formula>$C$4</formula>
    </cfRule>
  </conditionalFormatting>
  <conditionalFormatting sqref="AA25">
    <cfRule type="cellIs" dxfId="5213" priority="423" operator="lessThan">
      <formula>$C$4</formula>
    </cfRule>
  </conditionalFormatting>
  <conditionalFormatting sqref="AA26">
    <cfRule type="cellIs" dxfId="5212" priority="424" operator="lessThan">
      <formula>$C$4</formula>
    </cfRule>
  </conditionalFormatting>
  <conditionalFormatting sqref="AA27">
    <cfRule type="cellIs" dxfId="5211" priority="425" operator="lessThan">
      <formula>$C$4</formula>
    </cfRule>
  </conditionalFormatting>
  <conditionalFormatting sqref="AA28">
    <cfRule type="cellIs" dxfId="5210" priority="426" operator="lessThan">
      <formula>$C$4</formula>
    </cfRule>
  </conditionalFormatting>
  <conditionalFormatting sqref="AA29">
    <cfRule type="cellIs" dxfId="5209" priority="427" operator="lessThan">
      <formula>$C$4</formula>
    </cfRule>
  </conditionalFormatting>
  <conditionalFormatting sqref="AA30">
    <cfRule type="cellIs" dxfId="5208" priority="428" operator="lessThan">
      <formula>$C$4</formula>
    </cfRule>
  </conditionalFormatting>
  <conditionalFormatting sqref="AA31">
    <cfRule type="cellIs" dxfId="5207" priority="429" operator="lessThan">
      <formula>$C$4</formula>
    </cfRule>
  </conditionalFormatting>
  <conditionalFormatting sqref="AA32">
    <cfRule type="cellIs" dxfId="5206" priority="430" operator="lessThan">
      <formula>$C$4</formula>
    </cfRule>
  </conditionalFormatting>
  <conditionalFormatting sqref="AA33">
    <cfRule type="cellIs" dxfId="5205" priority="431" operator="lessThan">
      <formula>$C$4</formula>
    </cfRule>
  </conditionalFormatting>
  <conditionalFormatting sqref="AA34">
    <cfRule type="cellIs" dxfId="5204" priority="432" operator="lessThan">
      <formula>$C$4</formula>
    </cfRule>
  </conditionalFormatting>
  <conditionalFormatting sqref="AA35">
    <cfRule type="cellIs" dxfId="5203" priority="433" operator="lessThan">
      <formula>$C$4</formula>
    </cfRule>
  </conditionalFormatting>
  <conditionalFormatting sqref="AA36">
    <cfRule type="cellIs" dxfId="5202" priority="434" operator="lessThan">
      <formula>$C$4</formula>
    </cfRule>
  </conditionalFormatting>
  <conditionalFormatting sqref="AA37">
    <cfRule type="cellIs" dxfId="5201" priority="435" operator="lessThan">
      <formula>$C$4</formula>
    </cfRule>
  </conditionalFormatting>
  <conditionalFormatting sqref="AA38">
    <cfRule type="cellIs" dxfId="5200" priority="436" operator="lessThan">
      <formula>$C$4</formula>
    </cfRule>
  </conditionalFormatting>
  <conditionalFormatting sqref="AA39">
    <cfRule type="cellIs" dxfId="5199" priority="437" operator="lessThan">
      <formula>$C$4</formula>
    </cfRule>
  </conditionalFormatting>
  <conditionalFormatting sqref="AA40">
    <cfRule type="cellIs" dxfId="5198" priority="438" operator="lessThan">
      <formula>$C$4</formula>
    </cfRule>
  </conditionalFormatting>
  <conditionalFormatting sqref="AA41">
    <cfRule type="cellIs" dxfId="5197" priority="439" operator="lessThan">
      <formula>$C$4</formula>
    </cfRule>
  </conditionalFormatting>
  <conditionalFormatting sqref="AA42">
    <cfRule type="cellIs" dxfId="5196" priority="440" operator="lessThan">
      <formula>$C$4</formula>
    </cfRule>
  </conditionalFormatting>
  <conditionalFormatting sqref="AA43">
    <cfRule type="cellIs" dxfId="5195" priority="441" operator="lessThan">
      <formula>$C$4</formula>
    </cfRule>
  </conditionalFormatting>
  <conditionalFormatting sqref="AA44">
    <cfRule type="cellIs" dxfId="5194" priority="442" operator="lessThan">
      <formula>$C$4</formula>
    </cfRule>
  </conditionalFormatting>
  <conditionalFormatting sqref="AA45">
    <cfRule type="cellIs" dxfId="5193" priority="443" operator="lessThan">
      <formula>$C$4</formula>
    </cfRule>
  </conditionalFormatting>
  <conditionalFormatting sqref="AA46">
    <cfRule type="cellIs" dxfId="5192" priority="444" operator="lessThan">
      <formula>$C$4</formula>
    </cfRule>
  </conditionalFormatting>
  <conditionalFormatting sqref="AA47">
    <cfRule type="cellIs" dxfId="5191" priority="445" operator="lessThan">
      <formula>$C$4</formula>
    </cfRule>
  </conditionalFormatting>
  <conditionalFormatting sqref="AA48">
    <cfRule type="cellIs" dxfId="5190" priority="446" operator="lessThan">
      <formula>$C$4</formula>
    </cfRule>
  </conditionalFormatting>
  <conditionalFormatting sqref="AA49">
    <cfRule type="cellIs" dxfId="5189" priority="447" operator="lessThan">
      <formula>$C$4</formula>
    </cfRule>
  </conditionalFormatting>
  <conditionalFormatting sqref="AA50">
    <cfRule type="cellIs" dxfId="5188" priority="448" operator="lessThan">
      <formula>$C$4</formula>
    </cfRule>
  </conditionalFormatting>
  <conditionalFormatting sqref="AA51">
    <cfRule type="cellIs" dxfId="5187" priority="449" operator="lessThan">
      <formula>$C$4</formula>
    </cfRule>
  </conditionalFormatting>
  <conditionalFormatting sqref="AA52">
    <cfRule type="cellIs" dxfId="5186" priority="450" operator="lessThan">
      <formula>$C$4</formula>
    </cfRule>
  </conditionalFormatting>
  <conditionalFormatting sqref="AA53">
    <cfRule type="cellIs" dxfId="5185" priority="451" operator="lessThan">
      <formula>$C$4</formula>
    </cfRule>
  </conditionalFormatting>
  <conditionalFormatting sqref="AA54">
    <cfRule type="cellIs" dxfId="5184" priority="452" operator="lessThan">
      <formula>$C$4</formula>
    </cfRule>
  </conditionalFormatting>
  <conditionalFormatting sqref="AA55">
    <cfRule type="cellIs" dxfId="5183" priority="453" operator="lessThan">
      <formula>$C$4</formula>
    </cfRule>
  </conditionalFormatting>
  <conditionalFormatting sqref="AA56">
    <cfRule type="cellIs" dxfId="5182" priority="454" operator="lessThan">
      <formula>$C$4</formula>
    </cfRule>
  </conditionalFormatting>
  <conditionalFormatting sqref="AA57">
    <cfRule type="cellIs" dxfId="5181" priority="455" operator="lessThan">
      <formula>$C$4</formula>
    </cfRule>
  </conditionalFormatting>
  <conditionalFormatting sqref="AA58">
    <cfRule type="cellIs" dxfId="5180" priority="456" operator="lessThan">
      <formula>$C$4</formula>
    </cfRule>
  </conditionalFormatting>
  <conditionalFormatting sqref="AA59">
    <cfRule type="cellIs" dxfId="5179" priority="457" operator="lessThan">
      <formula>$C$4</formula>
    </cfRule>
  </conditionalFormatting>
  <conditionalFormatting sqref="AA60">
    <cfRule type="cellIs" dxfId="5178" priority="458" operator="lessThan">
      <formula>$C$4</formula>
    </cfRule>
  </conditionalFormatting>
  <conditionalFormatting sqref="AB11">
    <cfRule type="cellIs" dxfId="5177" priority="459" operator="lessThan">
      <formula>$C$4</formula>
    </cfRule>
  </conditionalFormatting>
  <conditionalFormatting sqref="AB12">
    <cfRule type="cellIs" dxfId="5176" priority="460" operator="lessThan">
      <formula>$C$4</formula>
    </cfRule>
  </conditionalFormatting>
  <conditionalFormatting sqref="AB13">
    <cfRule type="cellIs" dxfId="5175" priority="461" operator="lessThan">
      <formula>$C$4</formula>
    </cfRule>
  </conditionalFormatting>
  <conditionalFormatting sqref="AB14">
    <cfRule type="cellIs" dxfId="5174" priority="462" operator="lessThan">
      <formula>$C$4</formula>
    </cfRule>
  </conditionalFormatting>
  <conditionalFormatting sqref="AB15">
    <cfRule type="cellIs" dxfId="5173" priority="463" operator="lessThan">
      <formula>$C$4</formula>
    </cfRule>
  </conditionalFormatting>
  <conditionalFormatting sqref="AB16">
    <cfRule type="cellIs" dxfId="5172" priority="464" operator="lessThan">
      <formula>$C$4</formula>
    </cfRule>
  </conditionalFormatting>
  <conditionalFormatting sqref="AB17">
    <cfRule type="cellIs" dxfId="5171" priority="465" operator="lessThan">
      <formula>$C$4</formula>
    </cfRule>
  </conditionalFormatting>
  <conditionalFormatting sqref="AB18">
    <cfRule type="cellIs" dxfId="5170" priority="466" operator="lessThan">
      <formula>$C$4</formula>
    </cfRule>
  </conditionalFormatting>
  <conditionalFormatting sqref="AB19">
    <cfRule type="cellIs" dxfId="5169" priority="467" operator="lessThan">
      <formula>$C$4</formula>
    </cfRule>
  </conditionalFormatting>
  <conditionalFormatting sqref="AB20">
    <cfRule type="cellIs" dxfId="5168" priority="468" operator="lessThan">
      <formula>$C$4</formula>
    </cfRule>
  </conditionalFormatting>
  <conditionalFormatting sqref="AB21">
    <cfRule type="cellIs" dxfId="5167" priority="469" operator="lessThan">
      <formula>$C$4</formula>
    </cfRule>
  </conditionalFormatting>
  <conditionalFormatting sqref="AB22">
    <cfRule type="cellIs" dxfId="5166" priority="470" operator="lessThan">
      <formula>$C$4</formula>
    </cfRule>
  </conditionalFormatting>
  <conditionalFormatting sqref="AB23">
    <cfRule type="cellIs" dxfId="5165" priority="471" operator="lessThan">
      <formula>$C$4</formula>
    </cfRule>
  </conditionalFormatting>
  <conditionalFormatting sqref="AB24">
    <cfRule type="cellIs" dxfId="5164" priority="472" operator="lessThan">
      <formula>$C$4</formula>
    </cfRule>
  </conditionalFormatting>
  <conditionalFormatting sqref="AB25">
    <cfRule type="cellIs" dxfId="5163" priority="473" operator="lessThan">
      <formula>$C$4</formula>
    </cfRule>
  </conditionalFormatting>
  <conditionalFormatting sqref="AB26">
    <cfRule type="cellIs" dxfId="5162" priority="474" operator="lessThan">
      <formula>$C$4</formula>
    </cfRule>
  </conditionalFormatting>
  <conditionalFormatting sqref="AB27">
    <cfRule type="cellIs" dxfId="5161" priority="475" operator="lessThan">
      <formula>$C$4</formula>
    </cfRule>
  </conditionalFormatting>
  <conditionalFormatting sqref="AB28">
    <cfRule type="cellIs" dxfId="5160" priority="476" operator="lessThan">
      <formula>$C$4</formula>
    </cfRule>
  </conditionalFormatting>
  <conditionalFormatting sqref="AB29">
    <cfRule type="cellIs" dxfId="5159" priority="477" operator="lessThan">
      <formula>$C$4</formula>
    </cfRule>
  </conditionalFormatting>
  <conditionalFormatting sqref="AB30">
    <cfRule type="cellIs" dxfId="5158" priority="478" operator="lessThan">
      <formula>$C$4</formula>
    </cfRule>
  </conditionalFormatting>
  <conditionalFormatting sqref="AB31">
    <cfRule type="cellIs" dxfId="5157" priority="479" operator="lessThan">
      <formula>$C$4</formula>
    </cfRule>
  </conditionalFormatting>
  <conditionalFormatting sqref="AB32">
    <cfRule type="cellIs" dxfId="5156" priority="480" operator="lessThan">
      <formula>$C$4</formula>
    </cfRule>
  </conditionalFormatting>
  <conditionalFormatting sqref="AB33">
    <cfRule type="cellIs" dxfId="5155" priority="481" operator="lessThan">
      <formula>$C$4</formula>
    </cfRule>
  </conditionalFormatting>
  <conditionalFormatting sqref="AB34">
    <cfRule type="cellIs" dxfId="5154" priority="482" operator="lessThan">
      <formula>$C$4</formula>
    </cfRule>
  </conditionalFormatting>
  <conditionalFormatting sqref="AB35">
    <cfRule type="cellIs" dxfId="5153" priority="483" operator="lessThan">
      <formula>$C$4</formula>
    </cfRule>
  </conditionalFormatting>
  <conditionalFormatting sqref="AB36">
    <cfRule type="cellIs" dxfId="5152" priority="484" operator="lessThan">
      <formula>$C$4</formula>
    </cfRule>
  </conditionalFormatting>
  <conditionalFormatting sqref="AB37">
    <cfRule type="cellIs" dxfId="5151" priority="485" operator="lessThan">
      <formula>$C$4</formula>
    </cfRule>
  </conditionalFormatting>
  <conditionalFormatting sqref="AB38">
    <cfRule type="cellIs" dxfId="5150" priority="486" operator="lessThan">
      <formula>$C$4</formula>
    </cfRule>
  </conditionalFormatting>
  <conditionalFormatting sqref="AB39">
    <cfRule type="cellIs" dxfId="5149" priority="487" operator="lessThan">
      <formula>$C$4</formula>
    </cfRule>
  </conditionalFormatting>
  <conditionalFormatting sqref="AB40">
    <cfRule type="cellIs" dxfId="5148" priority="488" operator="lessThan">
      <formula>$C$4</formula>
    </cfRule>
  </conditionalFormatting>
  <conditionalFormatting sqref="AB41">
    <cfRule type="cellIs" dxfId="5147" priority="489" operator="lessThan">
      <formula>$C$4</formula>
    </cfRule>
  </conditionalFormatting>
  <conditionalFormatting sqref="AB42">
    <cfRule type="cellIs" dxfId="5146" priority="490" operator="lessThan">
      <formula>$C$4</formula>
    </cfRule>
  </conditionalFormatting>
  <conditionalFormatting sqref="AB43">
    <cfRule type="cellIs" dxfId="5145" priority="491" operator="lessThan">
      <formula>$C$4</formula>
    </cfRule>
  </conditionalFormatting>
  <conditionalFormatting sqref="AB44">
    <cfRule type="cellIs" dxfId="5144" priority="492" operator="lessThan">
      <formula>$C$4</formula>
    </cfRule>
  </conditionalFormatting>
  <conditionalFormatting sqref="AB45">
    <cfRule type="cellIs" dxfId="5143" priority="493" operator="lessThan">
      <formula>$C$4</formula>
    </cfRule>
  </conditionalFormatting>
  <conditionalFormatting sqref="AB46">
    <cfRule type="cellIs" dxfId="5142" priority="494" operator="lessThan">
      <formula>$C$4</formula>
    </cfRule>
  </conditionalFormatting>
  <conditionalFormatting sqref="AB47">
    <cfRule type="cellIs" dxfId="5141" priority="495" operator="lessThan">
      <formula>$C$4</formula>
    </cfRule>
  </conditionalFormatting>
  <conditionalFormatting sqref="AB48">
    <cfRule type="cellIs" dxfId="5140" priority="496" operator="lessThan">
      <formula>$C$4</formula>
    </cfRule>
  </conditionalFormatting>
  <conditionalFormatting sqref="AB49">
    <cfRule type="cellIs" dxfId="5139" priority="497" operator="lessThan">
      <formula>$C$4</formula>
    </cfRule>
  </conditionalFormatting>
  <conditionalFormatting sqref="AB50">
    <cfRule type="cellIs" dxfId="5138" priority="498" operator="lessThan">
      <formula>$C$4</formula>
    </cfRule>
  </conditionalFormatting>
  <conditionalFormatting sqref="AB51">
    <cfRule type="cellIs" dxfId="5137" priority="499" operator="lessThan">
      <formula>$C$4</formula>
    </cfRule>
  </conditionalFormatting>
  <conditionalFormatting sqref="AB52">
    <cfRule type="cellIs" dxfId="5136" priority="500" operator="lessThan">
      <formula>$C$4</formula>
    </cfRule>
  </conditionalFormatting>
  <conditionalFormatting sqref="AB53">
    <cfRule type="cellIs" dxfId="5135" priority="501" operator="lessThan">
      <formula>$C$4</formula>
    </cfRule>
  </conditionalFormatting>
  <conditionalFormatting sqref="AB54">
    <cfRule type="cellIs" dxfId="5134" priority="502" operator="lessThan">
      <formula>$C$4</formula>
    </cfRule>
  </conditionalFormatting>
  <conditionalFormatting sqref="AB55">
    <cfRule type="cellIs" dxfId="5133" priority="503" operator="lessThan">
      <formula>$C$4</formula>
    </cfRule>
  </conditionalFormatting>
  <conditionalFormatting sqref="AB56">
    <cfRule type="cellIs" dxfId="5132" priority="504" operator="lessThan">
      <formula>$C$4</formula>
    </cfRule>
  </conditionalFormatting>
  <conditionalFormatting sqref="AB57">
    <cfRule type="cellIs" dxfId="5131" priority="505" operator="lessThan">
      <formula>$C$4</formula>
    </cfRule>
  </conditionalFormatting>
  <conditionalFormatting sqref="AB58">
    <cfRule type="cellIs" dxfId="5130" priority="506" operator="lessThan">
      <formula>$C$4</formula>
    </cfRule>
  </conditionalFormatting>
  <conditionalFormatting sqref="AB59">
    <cfRule type="cellIs" dxfId="5129" priority="507" operator="lessThan">
      <formula>$C$4</formula>
    </cfRule>
  </conditionalFormatting>
  <conditionalFormatting sqref="AB60">
    <cfRule type="cellIs" dxfId="5128" priority="508" operator="lessThan">
      <formula>$C$4</formula>
    </cfRule>
  </conditionalFormatting>
  <conditionalFormatting sqref="AC11">
    <cfRule type="cellIs" dxfId="5127" priority="509" operator="lessThan">
      <formula>$C$4</formula>
    </cfRule>
  </conditionalFormatting>
  <conditionalFormatting sqref="AC12">
    <cfRule type="cellIs" dxfId="5126" priority="510" operator="lessThan">
      <formula>$C$4</formula>
    </cfRule>
  </conditionalFormatting>
  <conditionalFormatting sqref="AC13">
    <cfRule type="cellIs" dxfId="5125" priority="511" operator="lessThan">
      <formula>$C$4</formula>
    </cfRule>
  </conditionalFormatting>
  <conditionalFormatting sqref="AC14">
    <cfRule type="cellIs" dxfId="5124" priority="512" operator="lessThan">
      <formula>$C$4</formula>
    </cfRule>
  </conditionalFormatting>
  <conditionalFormatting sqref="AC15">
    <cfRule type="cellIs" dxfId="5123" priority="513" operator="lessThan">
      <formula>$C$4</formula>
    </cfRule>
  </conditionalFormatting>
  <conditionalFormatting sqref="AC16">
    <cfRule type="cellIs" dxfId="5122" priority="514" operator="lessThan">
      <formula>$C$4</formula>
    </cfRule>
  </conditionalFormatting>
  <conditionalFormatting sqref="AC17">
    <cfRule type="cellIs" dxfId="5121" priority="515" operator="lessThan">
      <formula>$C$4</formula>
    </cfRule>
  </conditionalFormatting>
  <conditionalFormatting sqref="AC18">
    <cfRule type="cellIs" dxfId="5120" priority="516" operator="lessThan">
      <formula>$C$4</formula>
    </cfRule>
  </conditionalFormatting>
  <conditionalFormatting sqref="AC19">
    <cfRule type="cellIs" dxfId="5119" priority="517" operator="lessThan">
      <formula>$C$4</formula>
    </cfRule>
  </conditionalFormatting>
  <conditionalFormatting sqref="AC20">
    <cfRule type="cellIs" dxfId="5118" priority="518" operator="lessThan">
      <formula>$C$4</formula>
    </cfRule>
  </conditionalFormatting>
  <conditionalFormatting sqref="AC21">
    <cfRule type="cellIs" dxfId="5117" priority="519" operator="lessThan">
      <formula>$C$4</formula>
    </cfRule>
  </conditionalFormatting>
  <conditionalFormatting sqref="AC22">
    <cfRule type="cellIs" dxfId="5116" priority="520" operator="lessThan">
      <formula>$C$4</formula>
    </cfRule>
  </conditionalFormatting>
  <conditionalFormatting sqref="AC23">
    <cfRule type="cellIs" dxfId="5115" priority="521" operator="lessThan">
      <formula>$C$4</formula>
    </cfRule>
  </conditionalFormatting>
  <conditionalFormatting sqref="AC24">
    <cfRule type="cellIs" dxfId="5114" priority="522" operator="lessThan">
      <formula>$C$4</formula>
    </cfRule>
  </conditionalFormatting>
  <conditionalFormatting sqref="AC25">
    <cfRule type="cellIs" dxfId="5113" priority="523" operator="lessThan">
      <formula>$C$4</formula>
    </cfRule>
  </conditionalFormatting>
  <conditionalFormatting sqref="AC26">
    <cfRule type="cellIs" dxfId="5112" priority="524" operator="lessThan">
      <formula>$C$4</formula>
    </cfRule>
  </conditionalFormatting>
  <conditionalFormatting sqref="AC27">
    <cfRule type="cellIs" dxfId="5111" priority="525" operator="lessThan">
      <formula>$C$4</formula>
    </cfRule>
  </conditionalFormatting>
  <conditionalFormatting sqref="AC28">
    <cfRule type="cellIs" dxfId="5110" priority="526" operator="lessThan">
      <formula>$C$4</formula>
    </cfRule>
  </conditionalFormatting>
  <conditionalFormatting sqref="AC29">
    <cfRule type="cellIs" dxfId="5109" priority="527" operator="lessThan">
      <formula>$C$4</formula>
    </cfRule>
  </conditionalFormatting>
  <conditionalFormatting sqref="AC30">
    <cfRule type="cellIs" dxfId="5108" priority="528" operator="lessThan">
      <formula>$C$4</formula>
    </cfRule>
  </conditionalFormatting>
  <conditionalFormatting sqref="AC31">
    <cfRule type="cellIs" dxfId="5107" priority="529" operator="lessThan">
      <formula>$C$4</formula>
    </cfRule>
  </conditionalFormatting>
  <conditionalFormatting sqref="AC32">
    <cfRule type="cellIs" dxfId="5106" priority="530" operator="lessThan">
      <formula>$C$4</formula>
    </cfRule>
  </conditionalFormatting>
  <conditionalFormatting sqref="AC33">
    <cfRule type="cellIs" dxfId="5105" priority="531" operator="lessThan">
      <formula>$C$4</formula>
    </cfRule>
  </conditionalFormatting>
  <conditionalFormatting sqref="AC34">
    <cfRule type="cellIs" dxfId="5104" priority="532" operator="lessThan">
      <formula>$C$4</formula>
    </cfRule>
  </conditionalFormatting>
  <conditionalFormatting sqref="AC35">
    <cfRule type="cellIs" dxfId="5103" priority="533" operator="lessThan">
      <formula>$C$4</formula>
    </cfRule>
  </conditionalFormatting>
  <conditionalFormatting sqref="AC36">
    <cfRule type="cellIs" dxfId="5102" priority="534" operator="lessThan">
      <formula>$C$4</formula>
    </cfRule>
  </conditionalFormatting>
  <conditionalFormatting sqref="AC37">
    <cfRule type="cellIs" dxfId="5101" priority="535" operator="lessThan">
      <formula>$C$4</formula>
    </cfRule>
  </conditionalFormatting>
  <conditionalFormatting sqref="AC38">
    <cfRule type="cellIs" dxfId="5100" priority="536" operator="lessThan">
      <formula>$C$4</formula>
    </cfRule>
  </conditionalFormatting>
  <conditionalFormatting sqref="AC39">
    <cfRule type="cellIs" dxfId="5099" priority="537" operator="lessThan">
      <formula>$C$4</formula>
    </cfRule>
  </conditionalFormatting>
  <conditionalFormatting sqref="AC40">
    <cfRule type="cellIs" dxfId="5098" priority="538" operator="lessThan">
      <formula>$C$4</formula>
    </cfRule>
  </conditionalFormatting>
  <conditionalFormatting sqref="AC41">
    <cfRule type="cellIs" dxfId="5097" priority="539" operator="lessThan">
      <formula>$C$4</formula>
    </cfRule>
  </conditionalFormatting>
  <conditionalFormatting sqref="AC42">
    <cfRule type="cellIs" dxfId="5096" priority="540" operator="lessThan">
      <formula>$C$4</formula>
    </cfRule>
  </conditionalFormatting>
  <conditionalFormatting sqref="AC43">
    <cfRule type="cellIs" dxfId="5095" priority="541" operator="lessThan">
      <formula>$C$4</formula>
    </cfRule>
  </conditionalFormatting>
  <conditionalFormatting sqref="AC44">
    <cfRule type="cellIs" dxfId="5094" priority="542" operator="lessThan">
      <formula>$C$4</formula>
    </cfRule>
  </conditionalFormatting>
  <conditionalFormatting sqref="AC45">
    <cfRule type="cellIs" dxfId="5093" priority="543" operator="lessThan">
      <formula>$C$4</formula>
    </cfRule>
  </conditionalFormatting>
  <conditionalFormatting sqref="AC46">
    <cfRule type="cellIs" dxfId="5092" priority="544" operator="lessThan">
      <formula>$C$4</formula>
    </cfRule>
  </conditionalFormatting>
  <conditionalFormatting sqref="AC47">
    <cfRule type="cellIs" dxfId="5091" priority="545" operator="lessThan">
      <formula>$C$4</formula>
    </cfRule>
  </conditionalFormatting>
  <conditionalFormatting sqref="AC48">
    <cfRule type="cellIs" dxfId="5090" priority="546" operator="lessThan">
      <formula>$C$4</formula>
    </cfRule>
  </conditionalFormatting>
  <conditionalFormatting sqref="AC49">
    <cfRule type="cellIs" dxfId="5089" priority="547" operator="lessThan">
      <formula>$C$4</formula>
    </cfRule>
  </conditionalFormatting>
  <conditionalFormatting sqref="AC50">
    <cfRule type="cellIs" dxfId="5088" priority="548" operator="lessThan">
      <formula>$C$4</formula>
    </cfRule>
  </conditionalFormatting>
  <conditionalFormatting sqref="AC51">
    <cfRule type="cellIs" dxfId="5087" priority="549" operator="lessThan">
      <formula>$C$4</formula>
    </cfRule>
  </conditionalFormatting>
  <conditionalFormatting sqref="AC52">
    <cfRule type="cellIs" dxfId="5086" priority="550" operator="lessThan">
      <formula>$C$4</formula>
    </cfRule>
  </conditionalFormatting>
  <conditionalFormatting sqref="AC53">
    <cfRule type="cellIs" dxfId="5085" priority="551" operator="lessThan">
      <formula>$C$4</formula>
    </cfRule>
  </conditionalFormatting>
  <conditionalFormatting sqref="AC54">
    <cfRule type="cellIs" dxfId="5084" priority="552" operator="lessThan">
      <formula>$C$4</formula>
    </cfRule>
  </conditionalFormatting>
  <conditionalFormatting sqref="AC55">
    <cfRule type="cellIs" dxfId="5083" priority="553" operator="lessThan">
      <formula>$C$4</formula>
    </cfRule>
  </conditionalFormatting>
  <conditionalFormatting sqref="AC56">
    <cfRule type="cellIs" dxfId="5082" priority="554" operator="lessThan">
      <formula>$C$4</formula>
    </cfRule>
  </conditionalFormatting>
  <conditionalFormatting sqref="AC57">
    <cfRule type="cellIs" dxfId="5081" priority="555" operator="lessThan">
      <formula>$C$4</formula>
    </cfRule>
  </conditionalFormatting>
  <conditionalFormatting sqref="AC58">
    <cfRule type="cellIs" dxfId="5080" priority="556" operator="lessThan">
      <formula>$C$4</formula>
    </cfRule>
  </conditionalFormatting>
  <conditionalFormatting sqref="AC59">
    <cfRule type="cellIs" dxfId="5079" priority="557" operator="lessThan">
      <formula>$C$4</formula>
    </cfRule>
  </conditionalFormatting>
  <conditionalFormatting sqref="AC60">
    <cfRule type="cellIs" dxfId="5078" priority="558" operator="lessThan">
      <formula>$C$4</formula>
    </cfRule>
  </conditionalFormatting>
  <conditionalFormatting sqref="AD11">
    <cfRule type="cellIs" dxfId="5077" priority="559" operator="lessThan">
      <formula>$C$4</formula>
    </cfRule>
  </conditionalFormatting>
  <conditionalFormatting sqref="AD12">
    <cfRule type="cellIs" dxfId="5076" priority="560" operator="lessThan">
      <formula>$C$4</formula>
    </cfRule>
  </conditionalFormatting>
  <conditionalFormatting sqref="AD13">
    <cfRule type="cellIs" dxfId="5075" priority="561" operator="lessThan">
      <formula>$C$4</formula>
    </cfRule>
  </conditionalFormatting>
  <conditionalFormatting sqref="AD14">
    <cfRule type="cellIs" dxfId="5074" priority="562" operator="lessThan">
      <formula>$C$4</formula>
    </cfRule>
  </conditionalFormatting>
  <conditionalFormatting sqref="AD15">
    <cfRule type="cellIs" dxfId="5073" priority="563" operator="lessThan">
      <formula>$C$4</formula>
    </cfRule>
  </conditionalFormatting>
  <conditionalFormatting sqref="AD16">
    <cfRule type="cellIs" dxfId="5072" priority="564" operator="lessThan">
      <formula>$C$4</formula>
    </cfRule>
  </conditionalFormatting>
  <conditionalFormatting sqref="AD17">
    <cfRule type="cellIs" dxfId="5071" priority="565" operator="lessThan">
      <formula>$C$4</formula>
    </cfRule>
  </conditionalFormatting>
  <conditionalFormatting sqref="AD18">
    <cfRule type="cellIs" dxfId="5070" priority="566" operator="lessThan">
      <formula>$C$4</formula>
    </cfRule>
  </conditionalFormatting>
  <conditionalFormatting sqref="AD19">
    <cfRule type="cellIs" dxfId="5069" priority="567" operator="lessThan">
      <formula>$C$4</formula>
    </cfRule>
  </conditionalFormatting>
  <conditionalFormatting sqref="AD20">
    <cfRule type="cellIs" dxfId="5068" priority="568" operator="lessThan">
      <formula>$C$4</formula>
    </cfRule>
  </conditionalFormatting>
  <conditionalFormatting sqref="AD21">
    <cfRule type="cellIs" dxfId="5067" priority="569" operator="lessThan">
      <formula>$C$4</formula>
    </cfRule>
  </conditionalFormatting>
  <conditionalFormatting sqref="AD22">
    <cfRule type="cellIs" dxfId="5066" priority="570" operator="lessThan">
      <formula>$C$4</formula>
    </cfRule>
  </conditionalFormatting>
  <conditionalFormatting sqref="AD23">
    <cfRule type="cellIs" dxfId="5065" priority="571" operator="lessThan">
      <formula>$C$4</formula>
    </cfRule>
  </conditionalFormatting>
  <conditionalFormatting sqref="AD24">
    <cfRule type="cellIs" dxfId="5064" priority="572" operator="lessThan">
      <formula>$C$4</formula>
    </cfRule>
  </conditionalFormatting>
  <conditionalFormatting sqref="AD25">
    <cfRule type="cellIs" dxfId="5063" priority="573" operator="lessThan">
      <formula>$C$4</formula>
    </cfRule>
  </conditionalFormatting>
  <conditionalFormatting sqref="AD26">
    <cfRule type="cellIs" dxfId="5062" priority="574" operator="lessThan">
      <formula>$C$4</formula>
    </cfRule>
  </conditionalFormatting>
  <conditionalFormatting sqref="AD27">
    <cfRule type="cellIs" dxfId="5061" priority="575" operator="lessThan">
      <formula>$C$4</formula>
    </cfRule>
  </conditionalFormatting>
  <conditionalFormatting sqref="AD28">
    <cfRule type="cellIs" dxfId="5060" priority="576" operator="lessThan">
      <formula>$C$4</formula>
    </cfRule>
  </conditionalFormatting>
  <conditionalFormatting sqref="AD29">
    <cfRule type="cellIs" dxfId="5059" priority="577" operator="lessThan">
      <formula>$C$4</formula>
    </cfRule>
  </conditionalFormatting>
  <conditionalFormatting sqref="AD30">
    <cfRule type="cellIs" dxfId="5058" priority="578" operator="lessThan">
      <formula>$C$4</formula>
    </cfRule>
  </conditionalFormatting>
  <conditionalFormatting sqref="AD31">
    <cfRule type="cellIs" dxfId="5057" priority="579" operator="lessThan">
      <formula>$C$4</formula>
    </cfRule>
  </conditionalFormatting>
  <conditionalFormatting sqref="AD32">
    <cfRule type="cellIs" dxfId="5056" priority="580" operator="lessThan">
      <formula>$C$4</formula>
    </cfRule>
  </conditionalFormatting>
  <conditionalFormatting sqref="AD33">
    <cfRule type="cellIs" dxfId="5055" priority="581" operator="lessThan">
      <formula>$C$4</formula>
    </cfRule>
  </conditionalFormatting>
  <conditionalFormatting sqref="AD34">
    <cfRule type="cellIs" dxfId="5054" priority="582" operator="lessThan">
      <formula>$C$4</formula>
    </cfRule>
  </conditionalFormatting>
  <conditionalFormatting sqref="AD35">
    <cfRule type="cellIs" dxfId="5053" priority="583" operator="lessThan">
      <formula>$C$4</formula>
    </cfRule>
  </conditionalFormatting>
  <conditionalFormatting sqref="AD36">
    <cfRule type="cellIs" dxfId="5052" priority="584" operator="lessThan">
      <formula>$C$4</formula>
    </cfRule>
  </conditionalFormatting>
  <conditionalFormatting sqref="AD37">
    <cfRule type="cellIs" dxfId="5051" priority="585" operator="lessThan">
      <formula>$C$4</formula>
    </cfRule>
  </conditionalFormatting>
  <conditionalFormatting sqref="AD38">
    <cfRule type="cellIs" dxfId="5050" priority="586" operator="lessThan">
      <formula>$C$4</formula>
    </cfRule>
  </conditionalFormatting>
  <conditionalFormatting sqref="AD39">
    <cfRule type="cellIs" dxfId="5049" priority="587" operator="lessThan">
      <formula>$C$4</formula>
    </cfRule>
  </conditionalFormatting>
  <conditionalFormatting sqref="AD40">
    <cfRule type="cellIs" dxfId="5048" priority="588" operator="lessThan">
      <formula>$C$4</formula>
    </cfRule>
  </conditionalFormatting>
  <conditionalFormatting sqref="AD41">
    <cfRule type="cellIs" dxfId="5047" priority="589" operator="lessThan">
      <formula>$C$4</formula>
    </cfRule>
  </conditionalFormatting>
  <conditionalFormatting sqref="AD42">
    <cfRule type="cellIs" dxfId="5046" priority="590" operator="lessThan">
      <formula>$C$4</formula>
    </cfRule>
  </conditionalFormatting>
  <conditionalFormatting sqref="AD43">
    <cfRule type="cellIs" dxfId="5045" priority="591" operator="lessThan">
      <formula>$C$4</formula>
    </cfRule>
  </conditionalFormatting>
  <conditionalFormatting sqref="AD44">
    <cfRule type="cellIs" dxfId="5044" priority="592" operator="lessThan">
      <formula>$C$4</formula>
    </cfRule>
  </conditionalFormatting>
  <conditionalFormatting sqref="AD45">
    <cfRule type="cellIs" dxfId="5043" priority="593" operator="lessThan">
      <formula>$C$4</formula>
    </cfRule>
  </conditionalFormatting>
  <conditionalFormatting sqref="AD46">
    <cfRule type="cellIs" dxfId="5042" priority="594" operator="lessThan">
      <formula>$C$4</formula>
    </cfRule>
  </conditionalFormatting>
  <conditionalFormatting sqref="AD47">
    <cfRule type="cellIs" dxfId="5041" priority="595" operator="lessThan">
      <formula>$C$4</formula>
    </cfRule>
  </conditionalFormatting>
  <conditionalFormatting sqref="AD48">
    <cfRule type="cellIs" dxfId="5040" priority="596" operator="lessThan">
      <formula>$C$4</formula>
    </cfRule>
  </conditionalFormatting>
  <conditionalFormatting sqref="AD49">
    <cfRule type="cellIs" dxfId="5039" priority="597" operator="lessThan">
      <formula>$C$4</formula>
    </cfRule>
  </conditionalFormatting>
  <conditionalFormatting sqref="AD50">
    <cfRule type="cellIs" dxfId="5038" priority="598" operator="lessThan">
      <formula>$C$4</formula>
    </cfRule>
  </conditionalFormatting>
  <conditionalFormatting sqref="AD51">
    <cfRule type="cellIs" dxfId="5037" priority="599" operator="lessThan">
      <formula>$C$4</formula>
    </cfRule>
  </conditionalFormatting>
  <conditionalFormatting sqref="AD52">
    <cfRule type="cellIs" dxfId="5036" priority="600" operator="lessThan">
      <formula>$C$4</formula>
    </cfRule>
  </conditionalFormatting>
  <conditionalFormatting sqref="AD53">
    <cfRule type="cellIs" dxfId="5035" priority="601" operator="lessThan">
      <formula>$C$4</formula>
    </cfRule>
  </conditionalFormatting>
  <conditionalFormatting sqref="AD54">
    <cfRule type="cellIs" dxfId="5034" priority="602" operator="lessThan">
      <formula>$C$4</formula>
    </cfRule>
  </conditionalFormatting>
  <conditionalFormatting sqref="AD55">
    <cfRule type="cellIs" dxfId="5033" priority="603" operator="lessThan">
      <formula>$C$4</formula>
    </cfRule>
  </conditionalFormatting>
  <conditionalFormatting sqref="AD56">
    <cfRule type="cellIs" dxfId="5032" priority="604" operator="lessThan">
      <formula>$C$4</formula>
    </cfRule>
  </conditionalFormatting>
  <conditionalFormatting sqref="AD57">
    <cfRule type="cellIs" dxfId="5031" priority="605" operator="lessThan">
      <formula>$C$4</formula>
    </cfRule>
  </conditionalFormatting>
  <conditionalFormatting sqref="AD58">
    <cfRule type="cellIs" dxfId="5030" priority="606" operator="lessThan">
      <formula>$C$4</formula>
    </cfRule>
  </conditionalFormatting>
  <conditionalFormatting sqref="AD59">
    <cfRule type="cellIs" dxfId="5029" priority="607" operator="lessThan">
      <formula>$C$4</formula>
    </cfRule>
  </conditionalFormatting>
  <conditionalFormatting sqref="AD60">
    <cfRule type="cellIs" dxfId="5028" priority="608" operator="lessThan">
      <formula>$C$4</formula>
    </cfRule>
  </conditionalFormatting>
  <conditionalFormatting sqref="AE11">
    <cfRule type="cellIs" dxfId="5027" priority="609" operator="lessThan">
      <formula>$C$4</formula>
    </cfRule>
  </conditionalFormatting>
  <conditionalFormatting sqref="AE12">
    <cfRule type="cellIs" dxfId="5026" priority="610" operator="lessThan">
      <formula>$C$4</formula>
    </cfRule>
  </conditionalFormatting>
  <conditionalFormatting sqref="AE13">
    <cfRule type="cellIs" dxfId="5025" priority="611" operator="lessThan">
      <formula>$C$4</formula>
    </cfRule>
  </conditionalFormatting>
  <conditionalFormatting sqref="AE14">
    <cfRule type="cellIs" dxfId="5024" priority="612" operator="lessThan">
      <formula>$C$4</formula>
    </cfRule>
  </conditionalFormatting>
  <conditionalFormatting sqref="AE15">
    <cfRule type="cellIs" dxfId="5023" priority="613" operator="lessThan">
      <formula>$C$4</formula>
    </cfRule>
  </conditionalFormatting>
  <conditionalFormatting sqref="AE16">
    <cfRule type="cellIs" dxfId="5022" priority="614" operator="lessThan">
      <formula>$C$4</formula>
    </cfRule>
  </conditionalFormatting>
  <conditionalFormatting sqref="AE17">
    <cfRule type="cellIs" dxfId="5021" priority="615" operator="lessThan">
      <formula>$C$4</formula>
    </cfRule>
  </conditionalFormatting>
  <conditionalFormatting sqref="AE18">
    <cfRule type="cellIs" dxfId="5020" priority="616" operator="lessThan">
      <formula>$C$4</formula>
    </cfRule>
  </conditionalFormatting>
  <conditionalFormatting sqref="AE19">
    <cfRule type="cellIs" dxfId="5019" priority="617" operator="lessThan">
      <formula>$C$4</formula>
    </cfRule>
  </conditionalFormatting>
  <conditionalFormatting sqref="AE20">
    <cfRule type="cellIs" dxfId="5018" priority="618" operator="lessThan">
      <formula>$C$4</formula>
    </cfRule>
  </conditionalFormatting>
  <conditionalFormatting sqref="AE21">
    <cfRule type="cellIs" dxfId="5017" priority="619" operator="lessThan">
      <formula>$C$4</formula>
    </cfRule>
  </conditionalFormatting>
  <conditionalFormatting sqref="AE22">
    <cfRule type="cellIs" dxfId="5016" priority="620" operator="lessThan">
      <formula>$C$4</formula>
    </cfRule>
  </conditionalFormatting>
  <conditionalFormatting sqref="AE23">
    <cfRule type="cellIs" dxfId="5015" priority="621" operator="lessThan">
      <formula>$C$4</formula>
    </cfRule>
  </conditionalFormatting>
  <conditionalFormatting sqref="AE24">
    <cfRule type="cellIs" dxfId="5014" priority="622" operator="lessThan">
      <formula>$C$4</formula>
    </cfRule>
  </conditionalFormatting>
  <conditionalFormatting sqref="AE25">
    <cfRule type="cellIs" dxfId="5013" priority="623" operator="lessThan">
      <formula>$C$4</formula>
    </cfRule>
  </conditionalFormatting>
  <conditionalFormatting sqref="AE26">
    <cfRule type="cellIs" dxfId="5012" priority="624" operator="lessThan">
      <formula>$C$4</formula>
    </cfRule>
  </conditionalFormatting>
  <conditionalFormatting sqref="AE27">
    <cfRule type="cellIs" dxfId="5011" priority="625" operator="lessThan">
      <formula>$C$4</formula>
    </cfRule>
  </conditionalFormatting>
  <conditionalFormatting sqref="AE28">
    <cfRule type="cellIs" dxfId="5010" priority="626" operator="lessThan">
      <formula>$C$4</formula>
    </cfRule>
  </conditionalFormatting>
  <conditionalFormatting sqref="AE29">
    <cfRule type="cellIs" dxfId="5009" priority="627" operator="lessThan">
      <formula>$C$4</formula>
    </cfRule>
  </conditionalFormatting>
  <conditionalFormatting sqref="AE30">
    <cfRule type="cellIs" dxfId="5008" priority="628" operator="lessThan">
      <formula>$C$4</formula>
    </cfRule>
  </conditionalFormatting>
  <conditionalFormatting sqref="AE31">
    <cfRule type="cellIs" dxfId="5007" priority="629" operator="lessThan">
      <formula>$C$4</formula>
    </cfRule>
  </conditionalFormatting>
  <conditionalFormatting sqref="AE32">
    <cfRule type="cellIs" dxfId="5006" priority="630" operator="lessThan">
      <formula>$C$4</formula>
    </cfRule>
  </conditionalFormatting>
  <conditionalFormatting sqref="AE33">
    <cfRule type="cellIs" dxfId="5005" priority="631" operator="lessThan">
      <formula>$C$4</formula>
    </cfRule>
  </conditionalFormatting>
  <conditionalFormatting sqref="AE34">
    <cfRule type="cellIs" dxfId="5004" priority="632" operator="lessThan">
      <formula>$C$4</formula>
    </cfRule>
  </conditionalFormatting>
  <conditionalFormatting sqref="AE35">
    <cfRule type="cellIs" dxfId="5003" priority="633" operator="lessThan">
      <formula>$C$4</formula>
    </cfRule>
  </conditionalFormatting>
  <conditionalFormatting sqref="AE36">
    <cfRule type="cellIs" dxfId="5002" priority="634" operator="lessThan">
      <formula>$C$4</formula>
    </cfRule>
  </conditionalFormatting>
  <conditionalFormatting sqref="AE37">
    <cfRule type="cellIs" dxfId="5001" priority="635" operator="lessThan">
      <formula>$C$4</formula>
    </cfRule>
  </conditionalFormatting>
  <conditionalFormatting sqref="AE38">
    <cfRule type="cellIs" dxfId="5000" priority="636" operator="lessThan">
      <formula>$C$4</formula>
    </cfRule>
  </conditionalFormatting>
  <conditionalFormatting sqref="AE39">
    <cfRule type="cellIs" dxfId="4999" priority="637" operator="lessThan">
      <formula>$C$4</formula>
    </cfRule>
  </conditionalFormatting>
  <conditionalFormatting sqref="AE40">
    <cfRule type="cellIs" dxfId="4998" priority="638" operator="lessThan">
      <formula>$C$4</formula>
    </cfRule>
  </conditionalFormatting>
  <conditionalFormatting sqref="AE41">
    <cfRule type="cellIs" dxfId="4997" priority="639" operator="lessThan">
      <formula>$C$4</formula>
    </cfRule>
  </conditionalFormatting>
  <conditionalFormatting sqref="AE42">
    <cfRule type="cellIs" dxfId="4996" priority="640" operator="lessThan">
      <formula>$C$4</formula>
    </cfRule>
  </conditionalFormatting>
  <conditionalFormatting sqref="AE43">
    <cfRule type="cellIs" dxfId="4995" priority="641" operator="lessThan">
      <formula>$C$4</formula>
    </cfRule>
  </conditionalFormatting>
  <conditionalFormatting sqref="AE44">
    <cfRule type="cellIs" dxfId="4994" priority="642" operator="lessThan">
      <formula>$C$4</formula>
    </cfRule>
  </conditionalFormatting>
  <conditionalFormatting sqref="AE45">
    <cfRule type="cellIs" dxfId="4993" priority="643" operator="lessThan">
      <formula>$C$4</formula>
    </cfRule>
  </conditionalFormatting>
  <conditionalFormatting sqref="AE46">
    <cfRule type="cellIs" dxfId="4992" priority="644" operator="lessThan">
      <formula>$C$4</formula>
    </cfRule>
  </conditionalFormatting>
  <conditionalFormatting sqref="AE47">
    <cfRule type="cellIs" dxfId="4991" priority="645" operator="lessThan">
      <formula>$C$4</formula>
    </cfRule>
  </conditionalFormatting>
  <conditionalFormatting sqref="AE48">
    <cfRule type="cellIs" dxfId="4990" priority="646" operator="lessThan">
      <formula>$C$4</formula>
    </cfRule>
  </conditionalFormatting>
  <conditionalFormatting sqref="AE49">
    <cfRule type="cellIs" dxfId="4989" priority="647" operator="lessThan">
      <formula>$C$4</formula>
    </cfRule>
  </conditionalFormatting>
  <conditionalFormatting sqref="AE50">
    <cfRule type="cellIs" dxfId="4988" priority="648" operator="lessThan">
      <formula>$C$4</formula>
    </cfRule>
  </conditionalFormatting>
  <conditionalFormatting sqref="AE51">
    <cfRule type="cellIs" dxfId="4987" priority="649" operator="lessThan">
      <formula>$C$4</formula>
    </cfRule>
  </conditionalFormatting>
  <conditionalFormatting sqref="AE52">
    <cfRule type="cellIs" dxfId="4986" priority="650" operator="lessThan">
      <formula>$C$4</formula>
    </cfRule>
  </conditionalFormatting>
  <conditionalFormatting sqref="AE53">
    <cfRule type="cellIs" dxfId="4985" priority="651" operator="lessThan">
      <formula>$C$4</formula>
    </cfRule>
  </conditionalFormatting>
  <conditionalFormatting sqref="AE54">
    <cfRule type="cellIs" dxfId="4984" priority="652" operator="lessThan">
      <formula>$C$4</formula>
    </cfRule>
  </conditionalFormatting>
  <conditionalFormatting sqref="AE55">
    <cfRule type="cellIs" dxfId="4983" priority="653" operator="lessThan">
      <formula>$C$4</formula>
    </cfRule>
  </conditionalFormatting>
  <conditionalFormatting sqref="AE56">
    <cfRule type="cellIs" dxfId="4982" priority="654" operator="lessThan">
      <formula>$C$4</formula>
    </cfRule>
  </conditionalFormatting>
  <conditionalFormatting sqref="AE57">
    <cfRule type="cellIs" dxfId="4981" priority="655" operator="lessThan">
      <formula>$C$4</formula>
    </cfRule>
  </conditionalFormatting>
  <conditionalFormatting sqref="AE58">
    <cfRule type="cellIs" dxfId="4980" priority="656" operator="lessThan">
      <formula>$C$4</formula>
    </cfRule>
  </conditionalFormatting>
  <conditionalFormatting sqref="AE59">
    <cfRule type="cellIs" dxfId="4979" priority="657" operator="lessThan">
      <formula>$C$4</formula>
    </cfRule>
  </conditionalFormatting>
  <conditionalFormatting sqref="AE60">
    <cfRule type="cellIs" dxfId="4978" priority="658" operator="lessThan">
      <formula>$C$4</formula>
    </cfRule>
  </conditionalFormatting>
  <conditionalFormatting sqref="AF11">
    <cfRule type="cellIs" dxfId="4977" priority="659" operator="lessThan">
      <formula>$C$4</formula>
    </cfRule>
  </conditionalFormatting>
  <conditionalFormatting sqref="AF12">
    <cfRule type="cellIs" dxfId="4976" priority="660" operator="lessThan">
      <formula>$C$4</formula>
    </cfRule>
  </conditionalFormatting>
  <conditionalFormatting sqref="AF13">
    <cfRule type="cellIs" dxfId="4975" priority="661" operator="lessThan">
      <formula>$C$4</formula>
    </cfRule>
  </conditionalFormatting>
  <conditionalFormatting sqref="AF14">
    <cfRule type="cellIs" dxfId="4974" priority="662" operator="lessThan">
      <formula>$C$4</formula>
    </cfRule>
  </conditionalFormatting>
  <conditionalFormatting sqref="AF15">
    <cfRule type="cellIs" dxfId="4973" priority="663" operator="lessThan">
      <formula>$C$4</formula>
    </cfRule>
  </conditionalFormatting>
  <conditionalFormatting sqref="AF16">
    <cfRule type="cellIs" dxfId="4972" priority="664" operator="lessThan">
      <formula>$C$4</formula>
    </cfRule>
  </conditionalFormatting>
  <conditionalFormatting sqref="AF17">
    <cfRule type="cellIs" dxfId="4971" priority="665" operator="lessThan">
      <formula>$C$4</formula>
    </cfRule>
  </conditionalFormatting>
  <conditionalFormatting sqref="AF18">
    <cfRule type="cellIs" dxfId="4970" priority="666" operator="lessThan">
      <formula>$C$4</formula>
    </cfRule>
  </conditionalFormatting>
  <conditionalFormatting sqref="AF19">
    <cfRule type="cellIs" dxfId="4969" priority="667" operator="lessThan">
      <formula>$C$4</formula>
    </cfRule>
  </conditionalFormatting>
  <conditionalFormatting sqref="AF20">
    <cfRule type="cellIs" dxfId="4968" priority="668" operator="lessThan">
      <formula>$C$4</formula>
    </cfRule>
  </conditionalFormatting>
  <conditionalFormatting sqref="AF21">
    <cfRule type="cellIs" dxfId="4967" priority="669" operator="lessThan">
      <formula>$C$4</formula>
    </cfRule>
  </conditionalFormatting>
  <conditionalFormatting sqref="AF22">
    <cfRule type="cellIs" dxfId="4966" priority="670" operator="lessThan">
      <formula>$C$4</formula>
    </cfRule>
  </conditionalFormatting>
  <conditionalFormatting sqref="AF23">
    <cfRule type="cellIs" dxfId="4965" priority="671" operator="lessThan">
      <formula>$C$4</formula>
    </cfRule>
  </conditionalFormatting>
  <conditionalFormatting sqref="AF24">
    <cfRule type="cellIs" dxfId="4964" priority="672" operator="lessThan">
      <formula>$C$4</formula>
    </cfRule>
  </conditionalFormatting>
  <conditionalFormatting sqref="AF25">
    <cfRule type="cellIs" dxfId="4963" priority="673" operator="lessThan">
      <formula>$C$4</formula>
    </cfRule>
  </conditionalFormatting>
  <conditionalFormatting sqref="AF26">
    <cfRule type="cellIs" dxfId="4962" priority="674" operator="lessThan">
      <formula>$C$4</formula>
    </cfRule>
  </conditionalFormatting>
  <conditionalFormatting sqref="AF27">
    <cfRule type="cellIs" dxfId="4961" priority="675" operator="lessThan">
      <formula>$C$4</formula>
    </cfRule>
  </conditionalFormatting>
  <conditionalFormatting sqref="AF28">
    <cfRule type="cellIs" dxfId="4960" priority="676" operator="lessThan">
      <formula>$C$4</formula>
    </cfRule>
  </conditionalFormatting>
  <conditionalFormatting sqref="AF29">
    <cfRule type="cellIs" dxfId="4959" priority="677" operator="lessThan">
      <formula>$C$4</formula>
    </cfRule>
  </conditionalFormatting>
  <conditionalFormatting sqref="AF30">
    <cfRule type="cellIs" dxfId="4958" priority="678" operator="lessThan">
      <formula>$C$4</formula>
    </cfRule>
  </conditionalFormatting>
  <conditionalFormatting sqref="AF31">
    <cfRule type="cellIs" dxfId="4957" priority="679" operator="lessThan">
      <formula>$C$4</formula>
    </cfRule>
  </conditionalFormatting>
  <conditionalFormatting sqref="AF32">
    <cfRule type="cellIs" dxfId="4956" priority="680" operator="lessThan">
      <formula>$C$4</formula>
    </cfRule>
  </conditionalFormatting>
  <conditionalFormatting sqref="AF33">
    <cfRule type="cellIs" dxfId="4955" priority="681" operator="lessThan">
      <formula>$C$4</formula>
    </cfRule>
  </conditionalFormatting>
  <conditionalFormatting sqref="AF34">
    <cfRule type="cellIs" dxfId="4954" priority="682" operator="lessThan">
      <formula>$C$4</formula>
    </cfRule>
  </conditionalFormatting>
  <conditionalFormatting sqref="AF35">
    <cfRule type="cellIs" dxfId="4953" priority="683" operator="lessThan">
      <formula>$C$4</formula>
    </cfRule>
  </conditionalFormatting>
  <conditionalFormatting sqref="AF36">
    <cfRule type="cellIs" dxfId="4952" priority="684" operator="lessThan">
      <formula>$C$4</formula>
    </cfRule>
  </conditionalFormatting>
  <conditionalFormatting sqref="AF37">
    <cfRule type="cellIs" dxfId="4951" priority="685" operator="lessThan">
      <formula>$C$4</formula>
    </cfRule>
  </conditionalFormatting>
  <conditionalFormatting sqref="AF38">
    <cfRule type="cellIs" dxfId="4950" priority="686" operator="lessThan">
      <formula>$C$4</formula>
    </cfRule>
  </conditionalFormatting>
  <conditionalFormatting sqref="AF39">
    <cfRule type="cellIs" dxfId="4949" priority="687" operator="lessThan">
      <formula>$C$4</formula>
    </cfRule>
  </conditionalFormatting>
  <conditionalFormatting sqref="AF40">
    <cfRule type="cellIs" dxfId="4948" priority="688" operator="lessThan">
      <formula>$C$4</formula>
    </cfRule>
  </conditionalFormatting>
  <conditionalFormatting sqref="AF41">
    <cfRule type="cellIs" dxfId="4947" priority="689" operator="lessThan">
      <formula>$C$4</formula>
    </cfRule>
  </conditionalFormatting>
  <conditionalFormatting sqref="AF42">
    <cfRule type="cellIs" dxfId="4946" priority="690" operator="lessThan">
      <formula>$C$4</formula>
    </cfRule>
  </conditionalFormatting>
  <conditionalFormatting sqref="AF43">
    <cfRule type="cellIs" dxfId="4945" priority="691" operator="lessThan">
      <formula>$C$4</formula>
    </cfRule>
  </conditionalFormatting>
  <conditionalFormatting sqref="AF44">
    <cfRule type="cellIs" dxfId="4944" priority="692" operator="lessThan">
      <formula>$C$4</formula>
    </cfRule>
  </conditionalFormatting>
  <conditionalFormatting sqref="AF45">
    <cfRule type="cellIs" dxfId="4943" priority="693" operator="lessThan">
      <formula>$C$4</formula>
    </cfRule>
  </conditionalFormatting>
  <conditionalFormatting sqref="AF46">
    <cfRule type="cellIs" dxfId="4942" priority="694" operator="lessThan">
      <formula>$C$4</formula>
    </cfRule>
  </conditionalFormatting>
  <conditionalFormatting sqref="AF47">
    <cfRule type="cellIs" dxfId="4941" priority="695" operator="lessThan">
      <formula>$C$4</formula>
    </cfRule>
  </conditionalFormatting>
  <conditionalFormatting sqref="AF48">
    <cfRule type="cellIs" dxfId="4940" priority="696" operator="lessThan">
      <formula>$C$4</formula>
    </cfRule>
  </conditionalFormatting>
  <conditionalFormatting sqref="AF49">
    <cfRule type="cellIs" dxfId="4939" priority="697" operator="lessThan">
      <formula>$C$4</formula>
    </cfRule>
  </conditionalFormatting>
  <conditionalFormatting sqref="AF50">
    <cfRule type="cellIs" dxfId="4938" priority="698" operator="lessThan">
      <formula>$C$4</formula>
    </cfRule>
  </conditionalFormatting>
  <conditionalFormatting sqref="AF51">
    <cfRule type="cellIs" dxfId="4937" priority="699" operator="lessThan">
      <formula>$C$4</formula>
    </cfRule>
  </conditionalFormatting>
  <conditionalFormatting sqref="AF52">
    <cfRule type="cellIs" dxfId="4936" priority="700" operator="lessThan">
      <formula>$C$4</formula>
    </cfRule>
  </conditionalFormatting>
  <conditionalFormatting sqref="AF53">
    <cfRule type="cellIs" dxfId="4935" priority="701" operator="lessThan">
      <formula>$C$4</formula>
    </cfRule>
  </conditionalFormatting>
  <conditionalFormatting sqref="AF54">
    <cfRule type="cellIs" dxfId="4934" priority="702" operator="lessThan">
      <formula>$C$4</formula>
    </cfRule>
  </conditionalFormatting>
  <conditionalFormatting sqref="AF55">
    <cfRule type="cellIs" dxfId="4933" priority="703" operator="lessThan">
      <formula>$C$4</formula>
    </cfRule>
  </conditionalFormatting>
  <conditionalFormatting sqref="AF56">
    <cfRule type="cellIs" dxfId="4932" priority="704" operator="lessThan">
      <formula>$C$4</formula>
    </cfRule>
  </conditionalFormatting>
  <conditionalFormatting sqref="AF57">
    <cfRule type="cellIs" dxfId="4931" priority="705" operator="lessThan">
      <formula>$C$4</formula>
    </cfRule>
  </conditionalFormatting>
  <conditionalFormatting sqref="AF58">
    <cfRule type="cellIs" dxfId="4930" priority="706" operator="lessThan">
      <formula>$C$4</formula>
    </cfRule>
  </conditionalFormatting>
  <conditionalFormatting sqref="AF59">
    <cfRule type="cellIs" dxfId="4929" priority="707" operator="lessThan">
      <formula>$C$4</formula>
    </cfRule>
  </conditionalFormatting>
  <conditionalFormatting sqref="AF60">
    <cfRule type="cellIs" dxfId="4928" priority="708" operator="lessThan">
      <formula>$C$4</formula>
    </cfRule>
  </conditionalFormatting>
  <conditionalFormatting sqref="AG11">
    <cfRule type="cellIs" dxfId="4927" priority="709" operator="lessThan">
      <formula>$C$4</formula>
    </cfRule>
  </conditionalFormatting>
  <conditionalFormatting sqref="AG12">
    <cfRule type="cellIs" dxfId="4926" priority="710" operator="lessThan">
      <formula>$C$4</formula>
    </cfRule>
  </conditionalFormatting>
  <conditionalFormatting sqref="AG13">
    <cfRule type="cellIs" dxfId="4925" priority="711" operator="lessThan">
      <formula>$C$4</formula>
    </cfRule>
  </conditionalFormatting>
  <conditionalFormatting sqref="AG14">
    <cfRule type="cellIs" dxfId="4924" priority="712" operator="lessThan">
      <formula>$C$4</formula>
    </cfRule>
  </conditionalFormatting>
  <conditionalFormatting sqref="AG15">
    <cfRule type="cellIs" dxfId="4923" priority="713" operator="lessThan">
      <formula>$C$4</formula>
    </cfRule>
  </conditionalFormatting>
  <conditionalFormatting sqref="AG16">
    <cfRule type="cellIs" dxfId="4922" priority="714" operator="lessThan">
      <formula>$C$4</formula>
    </cfRule>
  </conditionalFormatting>
  <conditionalFormatting sqref="AG17">
    <cfRule type="cellIs" dxfId="4921" priority="715" operator="lessThan">
      <formula>$C$4</formula>
    </cfRule>
  </conditionalFormatting>
  <conditionalFormatting sqref="AG18">
    <cfRule type="cellIs" dxfId="4920" priority="716" operator="lessThan">
      <formula>$C$4</formula>
    </cfRule>
  </conditionalFormatting>
  <conditionalFormatting sqref="AG19">
    <cfRule type="cellIs" dxfId="4919" priority="717" operator="lessThan">
      <formula>$C$4</formula>
    </cfRule>
  </conditionalFormatting>
  <conditionalFormatting sqref="AG20">
    <cfRule type="cellIs" dxfId="4918" priority="718" operator="lessThan">
      <formula>$C$4</formula>
    </cfRule>
  </conditionalFormatting>
  <conditionalFormatting sqref="AG21">
    <cfRule type="cellIs" dxfId="4917" priority="719" operator="lessThan">
      <formula>$C$4</formula>
    </cfRule>
  </conditionalFormatting>
  <conditionalFormatting sqref="AG22">
    <cfRule type="cellIs" dxfId="4916" priority="720" operator="lessThan">
      <formula>$C$4</formula>
    </cfRule>
  </conditionalFormatting>
  <conditionalFormatting sqref="AG23">
    <cfRule type="cellIs" dxfId="4915" priority="721" operator="lessThan">
      <formula>$C$4</formula>
    </cfRule>
  </conditionalFormatting>
  <conditionalFormatting sqref="AG24">
    <cfRule type="cellIs" dxfId="4914" priority="722" operator="lessThan">
      <formula>$C$4</formula>
    </cfRule>
  </conditionalFormatting>
  <conditionalFormatting sqref="AG25">
    <cfRule type="cellIs" dxfId="4913" priority="723" operator="lessThan">
      <formula>$C$4</formula>
    </cfRule>
  </conditionalFormatting>
  <conditionalFormatting sqref="AG26">
    <cfRule type="cellIs" dxfId="4912" priority="724" operator="lessThan">
      <formula>$C$4</formula>
    </cfRule>
  </conditionalFormatting>
  <conditionalFormatting sqref="AG27">
    <cfRule type="cellIs" dxfId="4911" priority="725" operator="lessThan">
      <formula>$C$4</formula>
    </cfRule>
  </conditionalFormatting>
  <conditionalFormatting sqref="AG28">
    <cfRule type="cellIs" dxfId="4910" priority="726" operator="lessThan">
      <formula>$C$4</formula>
    </cfRule>
  </conditionalFormatting>
  <conditionalFormatting sqref="AG29">
    <cfRule type="cellIs" dxfId="4909" priority="727" operator="lessThan">
      <formula>$C$4</formula>
    </cfRule>
  </conditionalFormatting>
  <conditionalFormatting sqref="AG30">
    <cfRule type="cellIs" dxfId="4908" priority="728" operator="lessThan">
      <formula>$C$4</formula>
    </cfRule>
  </conditionalFormatting>
  <conditionalFormatting sqref="AG31">
    <cfRule type="cellIs" dxfId="4907" priority="729" operator="lessThan">
      <formula>$C$4</formula>
    </cfRule>
  </conditionalFormatting>
  <conditionalFormatting sqref="AG32">
    <cfRule type="cellIs" dxfId="4906" priority="730" operator="lessThan">
      <formula>$C$4</formula>
    </cfRule>
  </conditionalFormatting>
  <conditionalFormatting sqref="AG33">
    <cfRule type="cellIs" dxfId="4905" priority="731" operator="lessThan">
      <formula>$C$4</formula>
    </cfRule>
  </conditionalFormatting>
  <conditionalFormatting sqref="AG34">
    <cfRule type="cellIs" dxfId="4904" priority="732" operator="lessThan">
      <formula>$C$4</formula>
    </cfRule>
  </conditionalFormatting>
  <conditionalFormatting sqref="AG35">
    <cfRule type="cellIs" dxfId="4903" priority="733" operator="lessThan">
      <formula>$C$4</formula>
    </cfRule>
  </conditionalFormatting>
  <conditionalFormatting sqref="AG36">
    <cfRule type="cellIs" dxfId="4902" priority="734" operator="lessThan">
      <formula>$C$4</formula>
    </cfRule>
  </conditionalFormatting>
  <conditionalFormatting sqref="AG37">
    <cfRule type="cellIs" dxfId="4901" priority="735" operator="lessThan">
      <formula>$C$4</formula>
    </cfRule>
  </conditionalFormatting>
  <conditionalFormatting sqref="AG38">
    <cfRule type="cellIs" dxfId="4900" priority="736" operator="lessThan">
      <formula>$C$4</formula>
    </cfRule>
  </conditionalFormatting>
  <conditionalFormatting sqref="AG39">
    <cfRule type="cellIs" dxfId="4899" priority="737" operator="lessThan">
      <formula>$C$4</formula>
    </cfRule>
  </conditionalFormatting>
  <conditionalFormatting sqref="AG40">
    <cfRule type="cellIs" dxfId="4898" priority="738" operator="lessThan">
      <formula>$C$4</formula>
    </cfRule>
  </conditionalFormatting>
  <conditionalFormatting sqref="AG41">
    <cfRule type="cellIs" dxfId="4897" priority="739" operator="lessThan">
      <formula>$C$4</formula>
    </cfRule>
  </conditionalFormatting>
  <conditionalFormatting sqref="AG42">
    <cfRule type="cellIs" dxfId="4896" priority="740" operator="lessThan">
      <formula>$C$4</formula>
    </cfRule>
  </conditionalFormatting>
  <conditionalFormatting sqref="AG43">
    <cfRule type="cellIs" dxfId="4895" priority="741" operator="lessThan">
      <formula>$C$4</formula>
    </cfRule>
  </conditionalFormatting>
  <conditionalFormatting sqref="AG44">
    <cfRule type="cellIs" dxfId="4894" priority="742" operator="lessThan">
      <formula>$C$4</formula>
    </cfRule>
  </conditionalFormatting>
  <conditionalFormatting sqref="AG45">
    <cfRule type="cellIs" dxfId="4893" priority="743" operator="lessThan">
      <formula>$C$4</formula>
    </cfRule>
  </conditionalFormatting>
  <conditionalFormatting sqref="AG46">
    <cfRule type="cellIs" dxfId="4892" priority="744" operator="lessThan">
      <formula>$C$4</formula>
    </cfRule>
  </conditionalFormatting>
  <conditionalFormatting sqref="AG47">
    <cfRule type="cellIs" dxfId="4891" priority="745" operator="lessThan">
      <formula>$C$4</formula>
    </cfRule>
  </conditionalFormatting>
  <conditionalFormatting sqref="AG48">
    <cfRule type="cellIs" dxfId="4890" priority="746" operator="lessThan">
      <formula>$C$4</formula>
    </cfRule>
  </conditionalFormatting>
  <conditionalFormatting sqref="AG49">
    <cfRule type="cellIs" dxfId="4889" priority="747" operator="lessThan">
      <formula>$C$4</formula>
    </cfRule>
  </conditionalFormatting>
  <conditionalFormatting sqref="AG50">
    <cfRule type="cellIs" dxfId="4888" priority="748" operator="lessThan">
      <formula>$C$4</formula>
    </cfRule>
  </conditionalFormatting>
  <conditionalFormatting sqref="AG51">
    <cfRule type="cellIs" dxfId="4887" priority="749" operator="lessThan">
      <formula>$C$4</formula>
    </cfRule>
  </conditionalFormatting>
  <conditionalFormatting sqref="AG52">
    <cfRule type="cellIs" dxfId="4886" priority="750" operator="lessThan">
      <formula>$C$4</formula>
    </cfRule>
  </conditionalFormatting>
  <conditionalFormatting sqref="AG53">
    <cfRule type="cellIs" dxfId="4885" priority="751" operator="lessThan">
      <formula>$C$4</formula>
    </cfRule>
  </conditionalFormatting>
  <conditionalFormatting sqref="AG54">
    <cfRule type="cellIs" dxfId="4884" priority="752" operator="lessThan">
      <formula>$C$4</formula>
    </cfRule>
  </conditionalFormatting>
  <conditionalFormatting sqref="AG55">
    <cfRule type="cellIs" dxfId="4883" priority="753" operator="lessThan">
      <formula>$C$4</formula>
    </cfRule>
  </conditionalFormatting>
  <conditionalFormatting sqref="AG56">
    <cfRule type="cellIs" dxfId="4882" priority="754" operator="lessThan">
      <formula>$C$4</formula>
    </cfRule>
  </conditionalFormatting>
  <conditionalFormatting sqref="AG57">
    <cfRule type="cellIs" dxfId="4881" priority="755" operator="lessThan">
      <formula>$C$4</formula>
    </cfRule>
  </conditionalFormatting>
  <conditionalFormatting sqref="AG58">
    <cfRule type="cellIs" dxfId="4880" priority="756" operator="lessThan">
      <formula>$C$4</formula>
    </cfRule>
  </conditionalFormatting>
  <conditionalFormatting sqref="AG59">
    <cfRule type="cellIs" dxfId="4879" priority="757" operator="lessThan">
      <formula>$C$4</formula>
    </cfRule>
  </conditionalFormatting>
  <conditionalFormatting sqref="AG60">
    <cfRule type="cellIs" dxfId="4878" priority="758" operator="lessThan">
      <formula>$C$4</formula>
    </cfRule>
  </conditionalFormatting>
  <conditionalFormatting sqref="AH11">
    <cfRule type="cellIs" dxfId="4877" priority="759" operator="lessThan">
      <formula>$C$4</formula>
    </cfRule>
  </conditionalFormatting>
  <conditionalFormatting sqref="AH12">
    <cfRule type="cellIs" dxfId="4876" priority="760" operator="lessThan">
      <formula>$C$4</formula>
    </cfRule>
  </conditionalFormatting>
  <conditionalFormatting sqref="AH13">
    <cfRule type="cellIs" dxfId="4875" priority="761" operator="lessThan">
      <formula>$C$4</formula>
    </cfRule>
  </conditionalFormatting>
  <conditionalFormatting sqref="AH14">
    <cfRule type="cellIs" dxfId="4874" priority="762" operator="lessThan">
      <formula>$C$4</formula>
    </cfRule>
  </conditionalFormatting>
  <conditionalFormatting sqref="AH15">
    <cfRule type="cellIs" dxfId="4873" priority="763" operator="lessThan">
      <formula>$C$4</formula>
    </cfRule>
  </conditionalFormatting>
  <conditionalFormatting sqref="AH16">
    <cfRule type="cellIs" dxfId="4872" priority="764" operator="lessThan">
      <formula>$C$4</formula>
    </cfRule>
  </conditionalFormatting>
  <conditionalFormatting sqref="AH17">
    <cfRule type="cellIs" dxfId="4871" priority="765" operator="lessThan">
      <formula>$C$4</formula>
    </cfRule>
  </conditionalFormatting>
  <conditionalFormatting sqref="AH18">
    <cfRule type="cellIs" dxfId="4870" priority="766" operator="lessThan">
      <formula>$C$4</formula>
    </cfRule>
  </conditionalFormatting>
  <conditionalFormatting sqref="AH19">
    <cfRule type="cellIs" dxfId="4869" priority="767" operator="lessThan">
      <formula>$C$4</formula>
    </cfRule>
  </conditionalFormatting>
  <conditionalFormatting sqref="AH20">
    <cfRule type="cellIs" dxfId="4868" priority="768" operator="lessThan">
      <formula>$C$4</formula>
    </cfRule>
  </conditionalFormatting>
  <conditionalFormatting sqref="AH21">
    <cfRule type="cellIs" dxfId="4867" priority="769" operator="lessThan">
      <formula>$C$4</formula>
    </cfRule>
  </conditionalFormatting>
  <conditionalFormatting sqref="AH22">
    <cfRule type="cellIs" dxfId="4866" priority="770" operator="lessThan">
      <formula>$C$4</formula>
    </cfRule>
  </conditionalFormatting>
  <conditionalFormatting sqref="AH23">
    <cfRule type="cellIs" dxfId="4865" priority="771" operator="lessThan">
      <formula>$C$4</formula>
    </cfRule>
  </conditionalFormatting>
  <conditionalFormatting sqref="AH24">
    <cfRule type="cellIs" dxfId="4864" priority="772" operator="lessThan">
      <formula>$C$4</formula>
    </cfRule>
  </conditionalFormatting>
  <conditionalFormatting sqref="AH25">
    <cfRule type="cellIs" dxfId="4863" priority="773" operator="lessThan">
      <formula>$C$4</formula>
    </cfRule>
  </conditionalFormatting>
  <conditionalFormatting sqref="AH26">
    <cfRule type="cellIs" dxfId="4862" priority="774" operator="lessThan">
      <formula>$C$4</formula>
    </cfRule>
  </conditionalFormatting>
  <conditionalFormatting sqref="AH27">
    <cfRule type="cellIs" dxfId="4861" priority="775" operator="lessThan">
      <formula>$C$4</formula>
    </cfRule>
  </conditionalFormatting>
  <conditionalFormatting sqref="AH28">
    <cfRule type="cellIs" dxfId="4860" priority="776" operator="lessThan">
      <formula>$C$4</formula>
    </cfRule>
  </conditionalFormatting>
  <conditionalFormatting sqref="AH29">
    <cfRule type="cellIs" dxfId="4859" priority="777" operator="lessThan">
      <formula>$C$4</formula>
    </cfRule>
  </conditionalFormatting>
  <conditionalFormatting sqref="AH30">
    <cfRule type="cellIs" dxfId="4858" priority="778" operator="lessThan">
      <formula>$C$4</formula>
    </cfRule>
  </conditionalFormatting>
  <conditionalFormatting sqref="AH31">
    <cfRule type="cellIs" dxfId="4857" priority="779" operator="lessThan">
      <formula>$C$4</formula>
    </cfRule>
  </conditionalFormatting>
  <conditionalFormatting sqref="AH32">
    <cfRule type="cellIs" dxfId="4856" priority="780" operator="lessThan">
      <formula>$C$4</formula>
    </cfRule>
  </conditionalFormatting>
  <conditionalFormatting sqref="AH33">
    <cfRule type="cellIs" dxfId="4855" priority="781" operator="lessThan">
      <formula>$C$4</formula>
    </cfRule>
  </conditionalFormatting>
  <conditionalFormatting sqref="AH34">
    <cfRule type="cellIs" dxfId="4854" priority="782" operator="lessThan">
      <formula>$C$4</formula>
    </cfRule>
  </conditionalFormatting>
  <conditionalFormatting sqref="AH35">
    <cfRule type="cellIs" dxfId="4853" priority="783" operator="lessThan">
      <formula>$C$4</formula>
    </cfRule>
  </conditionalFormatting>
  <conditionalFormatting sqref="AH36">
    <cfRule type="cellIs" dxfId="4852" priority="784" operator="lessThan">
      <formula>$C$4</formula>
    </cfRule>
  </conditionalFormatting>
  <conditionalFormatting sqref="AH37">
    <cfRule type="cellIs" dxfId="4851" priority="785" operator="lessThan">
      <formula>$C$4</formula>
    </cfRule>
  </conditionalFormatting>
  <conditionalFormatting sqref="AH38">
    <cfRule type="cellIs" dxfId="4850" priority="786" operator="lessThan">
      <formula>$C$4</formula>
    </cfRule>
  </conditionalFormatting>
  <conditionalFormatting sqref="AH39">
    <cfRule type="cellIs" dxfId="4849" priority="787" operator="lessThan">
      <formula>$C$4</formula>
    </cfRule>
  </conditionalFormatting>
  <conditionalFormatting sqref="AH40">
    <cfRule type="cellIs" dxfId="4848" priority="788" operator="lessThan">
      <formula>$C$4</formula>
    </cfRule>
  </conditionalFormatting>
  <conditionalFormatting sqref="AH41">
    <cfRule type="cellIs" dxfId="4847" priority="789" operator="lessThan">
      <formula>$C$4</formula>
    </cfRule>
  </conditionalFormatting>
  <conditionalFormatting sqref="AH42">
    <cfRule type="cellIs" dxfId="4846" priority="790" operator="lessThan">
      <formula>$C$4</formula>
    </cfRule>
  </conditionalFormatting>
  <conditionalFormatting sqref="AH43">
    <cfRule type="cellIs" dxfId="4845" priority="791" operator="lessThan">
      <formula>$C$4</formula>
    </cfRule>
  </conditionalFormatting>
  <conditionalFormatting sqref="AH44">
    <cfRule type="cellIs" dxfId="4844" priority="792" operator="lessThan">
      <formula>$C$4</formula>
    </cfRule>
  </conditionalFormatting>
  <conditionalFormatting sqref="AH45">
    <cfRule type="cellIs" dxfId="4843" priority="793" operator="lessThan">
      <formula>$C$4</formula>
    </cfRule>
  </conditionalFormatting>
  <conditionalFormatting sqref="AH46">
    <cfRule type="cellIs" dxfId="4842" priority="794" operator="lessThan">
      <formula>$C$4</formula>
    </cfRule>
  </conditionalFormatting>
  <conditionalFormatting sqref="AH47">
    <cfRule type="cellIs" dxfId="4841" priority="795" operator="lessThan">
      <formula>$C$4</formula>
    </cfRule>
  </conditionalFormatting>
  <conditionalFormatting sqref="AH48">
    <cfRule type="cellIs" dxfId="4840" priority="796" operator="lessThan">
      <formula>$C$4</formula>
    </cfRule>
  </conditionalFormatting>
  <conditionalFormatting sqref="AH49">
    <cfRule type="cellIs" dxfId="4839" priority="797" operator="lessThan">
      <formula>$C$4</formula>
    </cfRule>
  </conditionalFormatting>
  <conditionalFormatting sqref="AH50">
    <cfRule type="cellIs" dxfId="4838" priority="798" operator="lessThan">
      <formula>$C$4</formula>
    </cfRule>
  </conditionalFormatting>
  <conditionalFormatting sqref="AH51">
    <cfRule type="cellIs" dxfId="4837" priority="799" operator="lessThan">
      <formula>$C$4</formula>
    </cfRule>
  </conditionalFormatting>
  <conditionalFormatting sqref="AH52">
    <cfRule type="cellIs" dxfId="4836" priority="800" operator="lessThan">
      <formula>$C$4</formula>
    </cfRule>
  </conditionalFormatting>
  <conditionalFormatting sqref="AH53">
    <cfRule type="cellIs" dxfId="4835" priority="801" operator="lessThan">
      <formula>$C$4</formula>
    </cfRule>
  </conditionalFormatting>
  <conditionalFormatting sqref="AH54">
    <cfRule type="cellIs" dxfId="4834" priority="802" operator="lessThan">
      <formula>$C$4</formula>
    </cfRule>
  </conditionalFormatting>
  <conditionalFormatting sqref="AH55">
    <cfRule type="cellIs" dxfId="4833" priority="803" operator="lessThan">
      <formula>$C$4</formula>
    </cfRule>
  </conditionalFormatting>
  <conditionalFormatting sqref="AH56">
    <cfRule type="cellIs" dxfId="4832" priority="804" operator="lessThan">
      <formula>$C$4</formula>
    </cfRule>
  </conditionalFormatting>
  <conditionalFormatting sqref="AH57">
    <cfRule type="cellIs" dxfId="4831" priority="805" operator="lessThan">
      <formula>$C$4</formula>
    </cfRule>
  </conditionalFormatting>
  <conditionalFormatting sqref="AH58">
    <cfRule type="cellIs" dxfId="4830" priority="806" operator="lessThan">
      <formula>$C$4</formula>
    </cfRule>
  </conditionalFormatting>
  <conditionalFormatting sqref="AH59">
    <cfRule type="cellIs" dxfId="4829" priority="807" operator="lessThan">
      <formula>$C$4</formula>
    </cfRule>
  </conditionalFormatting>
  <conditionalFormatting sqref="AH60">
    <cfRule type="cellIs" dxfId="4828" priority="808" operator="lessThan">
      <formula>$C$4</formula>
    </cfRule>
  </conditionalFormatting>
  <conditionalFormatting sqref="AI11">
    <cfRule type="cellIs" dxfId="4827" priority="809" operator="lessThan">
      <formula>$C$4</formula>
    </cfRule>
  </conditionalFormatting>
  <conditionalFormatting sqref="AI12">
    <cfRule type="cellIs" dxfId="4826" priority="810" operator="lessThan">
      <formula>$C$4</formula>
    </cfRule>
  </conditionalFormatting>
  <conditionalFormatting sqref="AI13">
    <cfRule type="cellIs" dxfId="4825" priority="811" operator="lessThan">
      <formula>$C$4</formula>
    </cfRule>
  </conditionalFormatting>
  <conditionalFormatting sqref="AI14">
    <cfRule type="cellIs" dxfId="4824" priority="812" operator="lessThan">
      <formula>$C$4</formula>
    </cfRule>
  </conditionalFormatting>
  <conditionalFormatting sqref="AI15">
    <cfRule type="cellIs" dxfId="4823" priority="813" operator="lessThan">
      <formula>$C$4</formula>
    </cfRule>
  </conditionalFormatting>
  <conditionalFormatting sqref="AI16">
    <cfRule type="cellIs" dxfId="4822" priority="814" operator="lessThan">
      <formula>$C$4</formula>
    </cfRule>
  </conditionalFormatting>
  <conditionalFormatting sqref="AI17">
    <cfRule type="cellIs" dxfId="4821" priority="815" operator="lessThan">
      <formula>$C$4</formula>
    </cfRule>
  </conditionalFormatting>
  <conditionalFormatting sqref="AI18">
    <cfRule type="cellIs" dxfId="4820" priority="816" operator="lessThan">
      <formula>$C$4</formula>
    </cfRule>
  </conditionalFormatting>
  <conditionalFormatting sqref="AI19">
    <cfRule type="cellIs" dxfId="4819" priority="817" operator="lessThan">
      <formula>$C$4</formula>
    </cfRule>
  </conditionalFormatting>
  <conditionalFormatting sqref="AI20">
    <cfRule type="cellIs" dxfId="4818" priority="818" operator="lessThan">
      <formula>$C$4</formula>
    </cfRule>
  </conditionalFormatting>
  <conditionalFormatting sqref="AI21">
    <cfRule type="cellIs" dxfId="4817" priority="819" operator="lessThan">
      <formula>$C$4</formula>
    </cfRule>
  </conditionalFormatting>
  <conditionalFormatting sqref="AI22">
    <cfRule type="cellIs" dxfId="4816" priority="820" operator="lessThan">
      <formula>$C$4</formula>
    </cfRule>
  </conditionalFormatting>
  <conditionalFormatting sqref="AI23">
    <cfRule type="cellIs" dxfId="4815" priority="821" operator="lessThan">
      <formula>$C$4</formula>
    </cfRule>
  </conditionalFormatting>
  <conditionalFormatting sqref="AI24">
    <cfRule type="cellIs" dxfId="4814" priority="822" operator="lessThan">
      <formula>$C$4</formula>
    </cfRule>
  </conditionalFormatting>
  <conditionalFormatting sqref="AI25">
    <cfRule type="cellIs" dxfId="4813" priority="823" operator="lessThan">
      <formula>$C$4</formula>
    </cfRule>
  </conditionalFormatting>
  <conditionalFormatting sqref="AI26">
    <cfRule type="cellIs" dxfId="4812" priority="824" operator="lessThan">
      <formula>$C$4</formula>
    </cfRule>
  </conditionalFormatting>
  <conditionalFormatting sqref="AI27">
    <cfRule type="cellIs" dxfId="4811" priority="825" operator="lessThan">
      <formula>$C$4</formula>
    </cfRule>
  </conditionalFormatting>
  <conditionalFormatting sqref="AI28">
    <cfRule type="cellIs" dxfId="4810" priority="826" operator="lessThan">
      <formula>$C$4</formula>
    </cfRule>
  </conditionalFormatting>
  <conditionalFormatting sqref="AI29">
    <cfRule type="cellIs" dxfId="4809" priority="827" operator="lessThan">
      <formula>$C$4</formula>
    </cfRule>
  </conditionalFormatting>
  <conditionalFormatting sqref="AI30">
    <cfRule type="cellIs" dxfId="4808" priority="828" operator="lessThan">
      <formula>$C$4</formula>
    </cfRule>
  </conditionalFormatting>
  <conditionalFormatting sqref="AI31">
    <cfRule type="cellIs" dxfId="4807" priority="829" operator="lessThan">
      <formula>$C$4</formula>
    </cfRule>
  </conditionalFormatting>
  <conditionalFormatting sqref="AI32">
    <cfRule type="cellIs" dxfId="4806" priority="830" operator="lessThan">
      <formula>$C$4</formula>
    </cfRule>
  </conditionalFormatting>
  <conditionalFormatting sqref="AI33">
    <cfRule type="cellIs" dxfId="4805" priority="831" operator="lessThan">
      <formula>$C$4</formula>
    </cfRule>
  </conditionalFormatting>
  <conditionalFormatting sqref="AI34">
    <cfRule type="cellIs" dxfId="4804" priority="832" operator="lessThan">
      <formula>$C$4</formula>
    </cfRule>
  </conditionalFormatting>
  <conditionalFormatting sqref="AI35">
    <cfRule type="cellIs" dxfId="4803" priority="833" operator="lessThan">
      <formula>$C$4</formula>
    </cfRule>
  </conditionalFormatting>
  <conditionalFormatting sqref="AI36">
    <cfRule type="cellIs" dxfId="4802" priority="834" operator="lessThan">
      <formula>$C$4</formula>
    </cfRule>
  </conditionalFormatting>
  <conditionalFormatting sqref="AI37">
    <cfRule type="cellIs" dxfId="4801" priority="835" operator="lessThan">
      <formula>$C$4</formula>
    </cfRule>
  </conditionalFormatting>
  <conditionalFormatting sqref="AI38">
    <cfRule type="cellIs" dxfId="4800" priority="836" operator="lessThan">
      <formula>$C$4</formula>
    </cfRule>
  </conditionalFormatting>
  <conditionalFormatting sqref="AI39">
    <cfRule type="cellIs" dxfId="4799" priority="837" operator="lessThan">
      <formula>$C$4</formula>
    </cfRule>
  </conditionalFormatting>
  <conditionalFormatting sqref="AI40">
    <cfRule type="cellIs" dxfId="4798" priority="838" operator="lessThan">
      <formula>$C$4</formula>
    </cfRule>
  </conditionalFormatting>
  <conditionalFormatting sqref="AI41">
    <cfRule type="cellIs" dxfId="4797" priority="839" operator="lessThan">
      <formula>$C$4</formula>
    </cfRule>
  </conditionalFormatting>
  <conditionalFormatting sqref="AI42">
    <cfRule type="cellIs" dxfId="4796" priority="840" operator="lessThan">
      <formula>$C$4</formula>
    </cfRule>
  </conditionalFormatting>
  <conditionalFormatting sqref="AI43">
    <cfRule type="cellIs" dxfId="4795" priority="841" operator="lessThan">
      <formula>$C$4</formula>
    </cfRule>
  </conditionalFormatting>
  <conditionalFormatting sqref="AI44">
    <cfRule type="cellIs" dxfId="4794" priority="842" operator="lessThan">
      <formula>$C$4</formula>
    </cfRule>
  </conditionalFormatting>
  <conditionalFormatting sqref="AI45">
    <cfRule type="cellIs" dxfId="4793" priority="843" operator="lessThan">
      <formula>$C$4</formula>
    </cfRule>
  </conditionalFormatting>
  <conditionalFormatting sqref="AI46">
    <cfRule type="cellIs" dxfId="4792" priority="844" operator="lessThan">
      <formula>$C$4</formula>
    </cfRule>
  </conditionalFormatting>
  <conditionalFormatting sqref="AI47">
    <cfRule type="cellIs" dxfId="4791" priority="845" operator="lessThan">
      <formula>$C$4</formula>
    </cfRule>
  </conditionalFormatting>
  <conditionalFormatting sqref="AI48">
    <cfRule type="cellIs" dxfId="4790" priority="846" operator="lessThan">
      <formula>$C$4</formula>
    </cfRule>
  </conditionalFormatting>
  <conditionalFormatting sqref="AI49">
    <cfRule type="cellIs" dxfId="4789" priority="847" operator="lessThan">
      <formula>$C$4</formula>
    </cfRule>
  </conditionalFormatting>
  <conditionalFormatting sqref="AI50">
    <cfRule type="cellIs" dxfId="4788" priority="848" operator="lessThan">
      <formula>$C$4</formula>
    </cfRule>
  </conditionalFormatting>
  <conditionalFormatting sqref="AI51">
    <cfRule type="cellIs" dxfId="4787" priority="849" operator="lessThan">
      <formula>$C$4</formula>
    </cfRule>
  </conditionalFormatting>
  <conditionalFormatting sqref="AI52">
    <cfRule type="cellIs" dxfId="4786" priority="850" operator="lessThan">
      <formula>$C$4</formula>
    </cfRule>
  </conditionalFormatting>
  <conditionalFormatting sqref="AI53">
    <cfRule type="cellIs" dxfId="4785" priority="851" operator="lessThan">
      <formula>$C$4</formula>
    </cfRule>
  </conditionalFormatting>
  <conditionalFormatting sqref="AI54">
    <cfRule type="cellIs" dxfId="4784" priority="852" operator="lessThan">
      <formula>$C$4</formula>
    </cfRule>
  </conditionalFormatting>
  <conditionalFormatting sqref="AI55">
    <cfRule type="cellIs" dxfId="4783" priority="853" operator="lessThan">
      <formula>$C$4</formula>
    </cfRule>
  </conditionalFormatting>
  <conditionalFormatting sqref="AI56">
    <cfRule type="cellIs" dxfId="4782" priority="854" operator="lessThan">
      <formula>$C$4</formula>
    </cfRule>
  </conditionalFormatting>
  <conditionalFormatting sqref="AI57">
    <cfRule type="cellIs" dxfId="4781" priority="855" operator="lessThan">
      <formula>$C$4</formula>
    </cfRule>
  </conditionalFormatting>
  <conditionalFormatting sqref="AI58">
    <cfRule type="cellIs" dxfId="4780" priority="856" operator="lessThan">
      <formula>$C$4</formula>
    </cfRule>
  </conditionalFormatting>
  <conditionalFormatting sqref="AI59">
    <cfRule type="cellIs" dxfId="4779" priority="857" operator="lessThan">
      <formula>$C$4</formula>
    </cfRule>
  </conditionalFormatting>
  <conditionalFormatting sqref="AI60">
    <cfRule type="cellIs" dxfId="4778" priority="858" operator="lessThan">
      <formula>$C$4</formula>
    </cfRule>
  </conditionalFormatting>
  <conditionalFormatting sqref="AJ11">
    <cfRule type="cellIs" dxfId="4777" priority="859" operator="lessThan">
      <formula>$C$4</formula>
    </cfRule>
  </conditionalFormatting>
  <conditionalFormatting sqref="AJ12">
    <cfRule type="cellIs" dxfId="4776" priority="860" operator="lessThan">
      <formula>$C$4</formula>
    </cfRule>
  </conditionalFormatting>
  <conditionalFormatting sqref="AJ13">
    <cfRule type="cellIs" dxfId="4775" priority="861" operator="lessThan">
      <formula>$C$4</formula>
    </cfRule>
  </conditionalFormatting>
  <conditionalFormatting sqref="AJ14">
    <cfRule type="cellIs" dxfId="4774" priority="862" operator="lessThan">
      <formula>$C$4</formula>
    </cfRule>
  </conditionalFormatting>
  <conditionalFormatting sqref="AJ15">
    <cfRule type="cellIs" dxfId="4773" priority="863" operator="lessThan">
      <formula>$C$4</formula>
    </cfRule>
  </conditionalFormatting>
  <conditionalFormatting sqref="AJ16">
    <cfRule type="cellIs" dxfId="4772" priority="864" operator="lessThan">
      <formula>$C$4</formula>
    </cfRule>
  </conditionalFormatting>
  <conditionalFormatting sqref="AJ17">
    <cfRule type="cellIs" dxfId="4771" priority="865" operator="lessThan">
      <formula>$C$4</formula>
    </cfRule>
  </conditionalFormatting>
  <conditionalFormatting sqref="AJ18">
    <cfRule type="cellIs" dxfId="4770" priority="866" operator="lessThan">
      <formula>$C$4</formula>
    </cfRule>
  </conditionalFormatting>
  <conditionalFormatting sqref="AJ19">
    <cfRule type="cellIs" dxfId="4769" priority="867" operator="lessThan">
      <formula>$C$4</formula>
    </cfRule>
  </conditionalFormatting>
  <conditionalFormatting sqref="AJ20">
    <cfRule type="cellIs" dxfId="4768" priority="868" operator="lessThan">
      <formula>$C$4</formula>
    </cfRule>
  </conditionalFormatting>
  <conditionalFormatting sqref="AJ21">
    <cfRule type="cellIs" dxfId="4767" priority="869" operator="lessThan">
      <formula>$C$4</formula>
    </cfRule>
  </conditionalFormatting>
  <conditionalFormatting sqref="AJ22">
    <cfRule type="cellIs" dxfId="4766" priority="870" operator="lessThan">
      <formula>$C$4</formula>
    </cfRule>
  </conditionalFormatting>
  <conditionalFormatting sqref="AJ23">
    <cfRule type="cellIs" dxfId="4765" priority="871" operator="lessThan">
      <formula>$C$4</formula>
    </cfRule>
  </conditionalFormatting>
  <conditionalFormatting sqref="AJ24">
    <cfRule type="cellIs" dxfId="4764" priority="872" operator="lessThan">
      <formula>$C$4</formula>
    </cfRule>
  </conditionalFormatting>
  <conditionalFormatting sqref="AJ25">
    <cfRule type="cellIs" dxfId="4763" priority="873" operator="lessThan">
      <formula>$C$4</formula>
    </cfRule>
  </conditionalFormatting>
  <conditionalFormatting sqref="AJ26">
    <cfRule type="cellIs" dxfId="4762" priority="874" operator="lessThan">
      <formula>$C$4</formula>
    </cfRule>
  </conditionalFormatting>
  <conditionalFormatting sqref="AJ27">
    <cfRule type="cellIs" dxfId="4761" priority="875" operator="lessThan">
      <formula>$C$4</formula>
    </cfRule>
  </conditionalFormatting>
  <conditionalFormatting sqref="AJ28">
    <cfRule type="cellIs" dxfId="4760" priority="876" operator="lessThan">
      <formula>$C$4</formula>
    </cfRule>
  </conditionalFormatting>
  <conditionalFormatting sqref="AJ29">
    <cfRule type="cellIs" dxfId="4759" priority="877" operator="lessThan">
      <formula>$C$4</formula>
    </cfRule>
  </conditionalFormatting>
  <conditionalFormatting sqref="AJ30">
    <cfRule type="cellIs" dxfId="4758" priority="878" operator="lessThan">
      <formula>$C$4</formula>
    </cfRule>
  </conditionalFormatting>
  <conditionalFormatting sqref="AJ31">
    <cfRule type="cellIs" dxfId="4757" priority="879" operator="lessThan">
      <formula>$C$4</formula>
    </cfRule>
  </conditionalFormatting>
  <conditionalFormatting sqref="AJ32">
    <cfRule type="cellIs" dxfId="4756" priority="880" operator="lessThan">
      <formula>$C$4</formula>
    </cfRule>
  </conditionalFormatting>
  <conditionalFormatting sqref="AJ33">
    <cfRule type="cellIs" dxfId="4755" priority="881" operator="lessThan">
      <formula>$C$4</formula>
    </cfRule>
  </conditionalFormatting>
  <conditionalFormatting sqref="AJ34">
    <cfRule type="cellIs" dxfId="4754" priority="882" operator="lessThan">
      <formula>$C$4</formula>
    </cfRule>
  </conditionalFormatting>
  <conditionalFormatting sqref="AJ35">
    <cfRule type="cellIs" dxfId="4753" priority="883" operator="lessThan">
      <formula>$C$4</formula>
    </cfRule>
  </conditionalFormatting>
  <conditionalFormatting sqref="AJ36">
    <cfRule type="cellIs" dxfId="4752" priority="884" operator="lessThan">
      <formula>$C$4</formula>
    </cfRule>
  </conditionalFormatting>
  <conditionalFormatting sqref="AJ37">
    <cfRule type="cellIs" dxfId="4751" priority="885" operator="lessThan">
      <formula>$C$4</formula>
    </cfRule>
  </conditionalFormatting>
  <conditionalFormatting sqref="AJ38">
    <cfRule type="cellIs" dxfId="4750" priority="886" operator="lessThan">
      <formula>$C$4</formula>
    </cfRule>
  </conditionalFormatting>
  <conditionalFormatting sqref="AJ39">
    <cfRule type="cellIs" dxfId="4749" priority="887" operator="lessThan">
      <formula>$C$4</formula>
    </cfRule>
  </conditionalFormatting>
  <conditionalFormatting sqref="AJ40">
    <cfRule type="cellIs" dxfId="4748" priority="888" operator="lessThan">
      <formula>$C$4</formula>
    </cfRule>
  </conditionalFormatting>
  <conditionalFormatting sqref="AJ41">
    <cfRule type="cellIs" dxfId="4747" priority="889" operator="lessThan">
      <formula>$C$4</formula>
    </cfRule>
  </conditionalFormatting>
  <conditionalFormatting sqref="AJ42">
    <cfRule type="cellIs" dxfId="4746" priority="890" operator="lessThan">
      <formula>$C$4</formula>
    </cfRule>
  </conditionalFormatting>
  <conditionalFormatting sqref="AJ43">
    <cfRule type="cellIs" dxfId="4745" priority="891" operator="lessThan">
      <formula>$C$4</formula>
    </cfRule>
  </conditionalFormatting>
  <conditionalFormatting sqref="AJ44">
    <cfRule type="cellIs" dxfId="4744" priority="892" operator="lessThan">
      <formula>$C$4</formula>
    </cfRule>
  </conditionalFormatting>
  <conditionalFormatting sqref="AJ45">
    <cfRule type="cellIs" dxfId="4743" priority="893" operator="lessThan">
      <formula>$C$4</formula>
    </cfRule>
  </conditionalFormatting>
  <conditionalFormatting sqref="AJ46">
    <cfRule type="cellIs" dxfId="4742" priority="894" operator="lessThan">
      <formula>$C$4</formula>
    </cfRule>
  </conditionalFormatting>
  <conditionalFormatting sqref="AJ47">
    <cfRule type="cellIs" dxfId="4741" priority="895" operator="lessThan">
      <formula>$C$4</formula>
    </cfRule>
  </conditionalFormatting>
  <conditionalFormatting sqref="AJ48">
    <cfRule type="cellIs" dxfId="4740" priority="896" operator="lessThan">
      <formula>$C$4</formula>
    </cfRule>
  </conditionalFormatting>
  <conditionalFormatting sqref="AJ49">
    <cfRule type="cellIs" dxfId="4739" priority="897" operator="lessThan">
      <formula>$C$4</formula>
    </cfRule>
  </conditionalFormatting>
  <conditionalFormatting sqref="AJ50">
    <cfRule type="cellIs" dxfId="4738" priority="898" operator="lessThan">
      <formula>$C$4</formula>
    </cfRule>
  </conditionalFormatting>
  <conditionalFormatting sqref="AJ51">
    <cfRule type="cellIs" dxfId="4737" priority="899" operator="lessThan">
      <formula>$C$4</formula>
    </cfRule>
  </conditionalFormatting>
  <conditionalFormatting sqref="AJ52">
    <cfRule type="cellIs" dxfId="4736" priority="900" operator="lessThan">
      <formula>$C$4</formula>
    </cfRule>
  </conditionalFormatting>
  <conditionalFormatting sqref="AJ53">
    <cfRule type="cellIs" dxfId="4735" priority="901" operator="lessThan">
      <formula>$C$4</formula>
    </cfRule>
  </conditionalFormatting>
  <conditionalFormatting sqref="AJ54">
    <cfRule type="cellIs" dxfId="4734" priority="902" operator="lessThan">
      <formula>$C$4</formula>
    </cfRule>
  </conditionalFormatting>
  <conditionalFormatting sqref="AJ55">
    <cfRule type="cellIs" dxfId="4733" priority="903" operator="lessThan">
      <formula>$C$4</formula>
    </cfRule>
  </conditionalFormatting>
  <conditionalFormatting sqref="AJ56">
    <cfRule type="cellIs" dxfId="4732" priority="904" operator="lessThan">
      <formula>$C$4</formula>
    </cfRule>
  </conditionalFormatting>
  <conditionalFormatting sqref="AJ57">
    <cfRule type="cellIs" dxfId="4731" priority="905" operator="lessThan">
      <formula>$C$4</formula>
    </cfRule>
  </conditionalFormatting>
  <conditionalFormatting sqref="AJ58">
    <cfRule type="cellIs" dxfId="4730" priority="906" operator="lessThan">
      <formula>$C$4</formula>
    </cfRule>
  </conditionalFormatting>
  <conditionalFormatting sqref="AJ59">
    <cfRule type="cellIs" dxfId="4729" priority="907" operator="lessThan">
      <formula>$C$4</formula>
    </cfRule>
  </conditionalFormatting>
  <conditionalFormatting sqref="AJ60">
    <cfRule type="cellIs" dxfId="4728" priority="908" operator="lessThan">
      <formula>$C$4</formula>
    </cfRule>
  </conditionalFormatting>
  <conditionalFormatting sqref="AK11">
    <cfRule type="cellIs" dxfId="4727" priority="909" operator="lessThan">
      <formula>$C$4</formula>
    </cfRule>
  </conditionalFormatting>
  <conditionalFormatting sqref="AK12">
    <cfRule type="cellIs" dxfId="4726" priority="910" operator="lessThan">
      <formula>$C$4</formula>
    </cfRule>
  </conditionalFormatting>
  <conditionalFormatting sqref="AK13">
    <cfRule type="cellIs" dxfId="4725" priority="911" operator="lessThan">
      <formula>$C$4</formula>
    </cfRule>
  </conditionalFormatting>
  <conditionalFormatting sqref="AK14">
    <cfRule type="cellIs" dxfId="4724" priority="912" operator="lessThan">
      <formula>$C$4</formula>
    </cfRule>
  </conditionalFormatting>
  <conditionalFormatting sqref="AK15">
    <cfRule type="cellIs" dxfId="4723" priority="913" operator="lessThan">
      <formula>$C$4</formula>
    </cfRule>
  </conditionalFormatting>
  <conditionalFormatting sqref="AK16">
    <cfRule type="cellIs" dxfId="4722" priority="914" operator="lessThan">
      <formula>$C$4</formula>
    </cfRule>
  </conditionalFormatting>
  <conditionalFormatting sqref="AK17">
    <cfRule type="cellIs" dxfId="4721" priority="915" operator="lessThan">
      <formula>$C$4</formula>
    </cfRule>
  </conditionalFormatting>
  <conditionalFormatting sqref="AK18">
    <cfRule type="cellIs" dxfId="4720" priority="916" operator="lessThan">
      <formula>$C$4</formula>
    </cfRule>
  </conditionalFormatting>
  <conditionalFormatting sqref="AK19">
    <cfRule type="cellIs" dxfId="4719" priority="917" operator="lessThan">
      <formula>$C$4</formula>
    </cfRule>
  </conditionalFormatting>
  <conditionalFormatting sqref="AK20">
    <cfRule type="cellIs" dxfId="4718" priority="918" operator="lessThan">
      <formula>$C$4</formula>
    </cfRule>
  </conditionalFormatting>
  <conditionalFormatting sqref="AK21">
    <cfRule type="cellIs" dxfId="4717" priority="919" operator="lessThan">
      <formula>$C$4</formula>
    </cfRule>
  </conditionalFormatting>
  <conditionalFormatting sqref="AK22">
    <cfRule type="cellIs" dxfId="4716" priority="920" operator="lessThan">
      <formula>$C$4</formula>
    </cfRule>
  </conditionalFormatting>
  <conditionalFormatting sqref="AK23">
    <cfRule type="cellIs" dxfId="4715" priority="921" operator="lessThan">
      <formula>$C$4</formula>
    </cfRule>
  </conditionalFormatting>
  <conditionalFormatting sqref="AK24">
    <cfRule type="cellIs" dxfId="4714" priority="922" operator="lessThan">
      <formula>$C$4</formula>
    </cfRule>
  </conditionalFormatting>
  <conditionalFormatting sqref="AK25">
    <cfRule type="cellIs" dxfId="4713" priority="923" operator="lessThan">
      <formula>$C$4</formula>
    </cfRule>
  </conditionalFormatting>
  <conditionalFormatting sqref="AK26">
    <cfRule type="cellIs" dxfId="4712" priority="924" operator="lessThan">
      <formula>$C$4</formula>
    </cfRule>
  </conditionalFormatting>
  <conditionalFormatting sqref="AK27">
    <cfRule type="cellIs" dxfId="4711" priority="925" operator="lessThan">
      <formula>$C$4</formula>
    </cfRule>
  </conditionalFormatting>
  <conditionalFormatting sqref="AK28">
    <cfRule type="cellIs" dxfId="4710" priority="926" operator="lessThan">
      <formula>$C$4</formula>
    </cfRule>
  </conditionalFormatting>
  <conditionalFormatting sqref="AK29">
    <cfRule type="cellIs" dxfId="4709" priority="927" operator="lessThan">
      <formula>$C$4</formula>
    </cfRule>
  </conditionalFormatting>
  <conditionalFormatting sqref="AK30">
    <cfRule type="cellIs" dxfId="4708" priority="928" operator="lessThan">
      <formula>$C$4</formula>
    </cfRule>
  </conditionalFormatting>
  <conditionalFormatting sqref="AK31">
    <cfRule type="cellIs" dxfId="4707" priority="929" operator="lessThan">
      <formula>$C$4</formula>
    </cfRule>
  </conditionalFormatting>
  <conditionalFormatting sqref="AK32">
    <cfRule type="cellIs" dxfId="4706" priority="930" operator="lessThan">
      <formula>$C$4</formula>
    </cfRule>
  </conditionalFormatting>
  <conditionalFormatting sqref="AK33">
    <cfRule type="cellIs" dxfId="4705" priority="931" operator="lessThan">
      <formula>$C$4</formula>
    </cfRule>
  </conditionalFormatting>
  <conditionalFormatting sqref="AK34">
    <cfRule type="cellIs" dxfId="4704" priority="932" operator="lessThan">
      <formula>$C$4</formula>
    </cfRule>
  </conditionalFormatting>
  <conditionalFormatting sqref="AK35">
    <cfRule type="cellIs" dxfId="4703" priority="933" operator="lessThan">
      <formula>$C$4</formula>
    </cfRule>
  </conditionalFormatting>
  <conditionalFormatting sqref="AK36">
    <cfRule type="cellIs" dxfId="4702" priority="934" operator="lessThan">
      <formula>$C$4</formula>
    </cfRule>
  </conditionalFormatting>
  <conditionalFormatting sqref="AK37">
    <cfRule type="cellIs" dxfId="4701" priority="935" operator="lessThan">
      <formula>$C$4</formula>
    </cfRule>
  </conditionalFormatting>
  <conditionalFormatting sqref="AK38">
    <cfRule type="cellIs" dxfId="4700" priority="936" operator="lessThan">
      <formula>$C$4</formula>
    </cfRule>
  </conditionalFormatting>
  <conditionalFormatting sqref="AK39">
    <cfRule type="cellIs" dxfId="4699" priority="937" operator="lessThan">
      <formula>$C$4</formula>
    </cfRule>
  </conditionalFormatting>
  <conditionalFormatting sqref="AK40">
    <cfRule type="cellIs" dxfId="4698" priority="938" operator="lessThan">
      <formula>$C$4</formula>
    </cfRule>
  </conditionalFormatting>
  <conditionalFormatting sqref="AK41">
    <cfRule type="cellIs" dxfId="4697" priority="939" operator="lessThan">
      <formula>$C$4</formula>
    </cfRule>
  </conditionalFormatting>
  <conditionalFormatting sqref="AK42">
    <cfRule type="cellIs" dxfId="4696" priority="940" operator="lessThan">
      <formula>$C$4</formula>
    </cfRule>
  </conditionalFormatting>
  <conditionalFormatting sqref="AK43">
    <cfRule type="cellIs" dxfId="4695" priority="941" operator="lessThan">
      <formula>$C$4</formula>
    </cfRule>
  </conditionalFormatting>
  <conditionalFormatting sqref="AK44">
    <cfRule type="cellIs" dxfId="4694" priority="942" operator="lessThan">
      <formula>$C$4</formula>
    </cfRule>
  </conditionalFormatting>
  <conditionalFormatting sqref="AK45">
    <cfRule type="cellIs" dxfId="4693" priority="943" operator="lessThan">
      <formula>$C$4</formula>
    </cfRule>
  </conditionalFormatting>
  <conditionalFormatting sqref="AK46">
    <cfRule type="cellIs" dxfId="4692" priority="944" operator="lessThan">
      <formula>$C$4</formula>
    </cfRule>
  </conditionalFormatting>
  <conditionalFormatting sqref="AK47">
    <cfRule type="cellIs" dxfId="4691" priority="945" operator="lessThan">
      <formula>$C$4</formula>
    </cfRule>
  </conditionalFormatting>
  <conditionalFormatting sqref="AK48">
    <cfRule type="cellIs" dxfId="4690" priority="946" operator="lessThan">
      <formula>$C$4</formula>
    </cfRule>
  </conditionalFormatting>
  <conditionalFormatting sqref="AK49">
    <cfRule type="cellIs" dxfId="4689" priority="947" operator="lessThan">
      <formula>$C$4</formula>
    </cfRule>
  </conditionalFormatting>
  <conditionalFormatting sqref="AK50">
    <cfRule type="cellIs" dxfId="4688" priority="948" operator="lessThan">
      <formula>$C$4</formula>
    </cfRule>
  </conditionalFormatting>
  <conditionalFormatting sqref="AK51">
    <cfRule type="cellIs" dxfId="4687" priority="949" operator="lessThan">
      <formula>$C$4</formula>
    </cfRule>
  </conditionalFormatting>
  <conditionalFormatting sqref="AK52">
    <cfRule type="cellIs" dxfId="4686" priority="950" operator="lessThan">
      <formula>$C$4</formula>
    </cfRule>
  </conditionalFormatting>
  <conditionalFormatting sqref="AK53">
    <cfRule type="cellIs" dxfId="4685" priority="951" operator="lessThan">
      <formula>$C$4</formula>
    </cfRule>
  </conditionalFormatting>
  <conditionalFormatting sqref="AK54">
    <cfRule type="cellIs" dxfId="4684" priority="952" operator="lessThan">
      <formula>$C$4</formula>
    </cfRule>
  </conditionalFormatting>
  <conditionalFormatting sqref="AK55">
    <cfRule type="cellIs" dxfId="4683" priority="953" operator="lessThan">
      <formula>$C$4</formula>
    </cfRule>
  </conditionalFormatting>
  <conditionalFormatting sqref="AK56">
    <cfRule type="cellIs" dxfId="4682" priority="954" operator="lessThan">
      <formula>$C$4</formula>
    </cfRule>
  </conditionalFormatting>
  <conditionalFormatting sqref="AK57">
    <cfRule type="cellIs" dxfId="4681" priority="955" operator="lessThan">
      <formula>$C$4</formula>
    </cfRule>
  </conditionalFormatting>
  <conditionalFormatting sqref="AK58">
    <cfRule type="cellIs" dxfId="4680" priority="956" operator="lessThan">
      <formula>$C$4</formula>
    </cfRule>
  </conditionalFormatting>
  <conditionalFormatting sqref="AK59">
    <cfRule type="cellIs" dxfId="4679" priority="957" operator="lessThan">
      <formula>$C$4</formula>
    </cfRule>
  </conditionalFormatting>
  <conditionalFormatting sqref="AK60">
    <cfRule type="cellIs" dxfId="4678" priority="958" operator="lessThan">
      <formula>$C$4</formula>
    </cfRule>
  </conditionalFormatting>
  <conditionalFormatting sqref="AL11">
    <cfRule type="cellIs" dxfId="4677" priority="959" operator="lessThan">
      <formula>$C$4</formula>
    </cfRule>
  </conditionalFormatting>
  <conditionalFormatting sqref="AL12">
    <cfRule type="cellIs" dxfId="4676" priority="960" operator="lessThan">
      <formula>$C$4</formula>
    </cfRule>
  </conditionalFormatting>
  <conditionalFormatting sqref="AL13">
    <cfRule type="cellIs" dxfId="4675" priority="961" operator="lessThan">
      <formula>$C$4</formula>
    </cfRule>
  </conditionalFormatting>
  <conditionalFormatting sqref="AL14">
    <cfRule type="cellIs" dxfId="4674" priority="962" operator="lessThan">
      <formula>$C$4</formula>
    </cfRule>
  </conditionalFormatting>
  <conditionalFormatting sqref="AL15">
    <cfRule type="cellIs" dxfId="4673" priority="963" operator="lessThan">
      <formula>$C$4</formula>
    </cfRule>
  </conditionalFormatting>
  <conditionalFormatting sqref="AL16">
    <cfRule type="cellIs" dxfId="4672" priority="964" operator="lessThan">
      <formula>$C$4</formula>
    </cfRule>
  </conditionalFormatting>
  <conditionalFormatting sqref="AL17">
    <cfRule type="cellIs" dxfId="4671" priority="965" operator="lessThan">
      <formula>$C$4</formula>
    </cfRule>
  </conditionalFormatting>
  <conditionalFormatting sqref="AL18">
    <cfRule type="cellIs" dxfId="4670" priority="966" operator="lessThan">
      <formula>$C$4</formula>
    </cfRule>
  </conditionalFormatting>
  <conditionalFormatting sqref="AL19">
    <cfRule type="cellIs" dxfId="4669" priority="967" operator="lessThan">
      <formula>$C$4</formula>
    </cfRule>
  </conditionalFormatting>
  <conditionalFormatting sqref="AL20">
    <cfRule type="cellIs" dxfId="4668" priority="968" operator="lessThan">
      <formula>$C$4</formula>
    </cfRule>
  </conditionalFormatting>
  <conditionalFormatting sqref="AL21">
    <cfRule type="cellIs" dxfId="4667" priority="969" operator="lessThan">
      <formula>$C$4</formula>
    </cfRule>
  </conditionalFormatting>
  <conditionalFormatting sqref="AL22">
    <cfRule type="cellIs" dxfId="4666" priority="970" operator="lessThan">
      <formula>$C$4</formula>
    </cfRule>
  </conditionalFormatting>
  <conditionalFormatting sqref="AL23">
    <cfRule type="cellIs" dxfId="4665" priority="971" operator="lessThan">
      <formula>$C$4</formula>
    </cfRule>
  </conditionalFormatting>
  <conditionalFormatting sqref="AL24">
    <cfRule type="cellIs" dxfId="4664" priority="972" operator="lessThan">
      <formula>$C$4</formula>
    </cfRule>
  </conditionalFormatting>
  <conditionalFormatting sqref="AL25">
    <cfRule type="cellIs" dxfId="4663" priority="973" operator="lessThan">
      <formula>$C$4</formula>
    </cfRule>
  </conditionalFormatting>
  <conditionalFormatting sqref="AL26">
    <cfRule type="cellIs" dxfId="4662" priority="974" operator="lessThan">
      <formula>$C$4</formula>
    </cfRule>
  </conditionalFormatting>
  <conditionalFormatting sqref="AL27">
    <cfRule type="cellIs" dxfId="4661" priority="975" operator="lessThan">
      <formula>$C$4</formula>
    </cfRule>
  </conditionalFormatting>
  <conditionalFormatting sqref="AL28">
    <cfRule type="cellIs" dxfId="4660" priority="976" operator="lessThan">
      <formula>$C$4</formula>
    </cfRule>
  </conditionalFormatting>
  <conditionalFormatting sqref="AL29">
    <cfRule type="cellIs" dxfId="4659" priority="977" operator="lessThan">
      <formula>$C$4</formula>
    </cfRule>
  </conditionalFormatting>
  <conditionalFormatting sqref="AL30">
    <cfRule type="cellIs" dxfId="4658" priority="978" operator="lessThan">
      <formula>$C$4</formula>
    </cfRule>
  </conditionalFormatting>
  <conditionalFormatting sqref="AL31">
    <cfRule type="cellIs" dxfId="4657" priority="979" operator="lessThan">
      <formula>$C$4</formula>
    </cfRule>
  </conditionalFormatting>
  <conditionalFormatting sqref="AL32">
    <cfRule type="cellIs" dxfId="4656" priority="980" operator="lessThan">
      <formula>$C$4</formula>
    </cfRule>
  </conditionalFormatting>
  <conditionalFormatting sqref="AL33">
    <cfRule type="cellIs" dxfId="4655" priority="981" operator="lessThan">
      <formula>$C$4</formula>
    </cfRule>
  </conditionalFormatting>
  <conditionalFormatting sqref="AL34">
    <cfRule type="cellIs" dxfId="4654" priority="982" operator="lessThan">
      <formula>$C$4</formula>
    </cfRule>
  </conditionalFormatting>
  <conditionalFormatting sqref="AL35">
    <cfRule type="cellIs" dxfId="4653" priority="983" operator="lessThan">
      <formula>$C$4</formula>
    </cfRule>
  </conditionalFormatting>
  <conditionalFormatting sqref="AL36">
    <cfRule type="cellIs" dxfId="4652" priority="984" operator="lessThan">
      <formula>$C$4</formula>
    </cfRule>
  </conditionalFormatting>
  <conditionalFormatting sqref="AL37">
    <cfRule type="cellIs" dxfId="4651" priority="985" operator="lessThan">
      <formula>$C$4</formula>
    </cfRule>
  </conditionalFormatting>
  <conditionalFormatting sqref="AL38">
    <cfRule type="cellIs" dxfId="4650" priority="986" operator="lessThan">
      <formula>$C$4</formula>
    </cfRule>
  </conditionalFormatting>
  <conditionalFormatting sqref="AL39">
    <cfRule type="cellIs" dxfId="4649" priority="987" operator="lessThan">
      <formula>$C$4</formula>
    </cfRule>
  </conditionalFormatting>
  <conditionalFormatting sqref="AL40">
    <cfRule type="cellIs" dxfId="4648" priority="988" operator="lessThan">
      <formula>$C$4</formula>
    </cfRule>
  </conditionalFormatting>
  <conditionalFormatting sqref="AL41">
    <cfRule type="cellIs" dxfId="4647" priority="989" operator="lessThan">
      <formula>$C$4</formula>
    </cfRule>
  </conditionalFormatting>
  <conditionalFormatting sqref="AL42">
    <cfRule type="cellIs" dxfId="4646" priority="990" operator="lessThan">
      <formula>$C$4</formula>
    </cfRule>
  </conditionalFormatting>
  <conditionalFormatting sqref="AL43">
    <cfRule type="cellIs" dxfId="4645" priority="991" operator="lessThan">
      <formula>$C$4</formula>
    </cfRule>
  </conditionalFormatting>
  <conditionalFormatting sqref="AL44">
    <cfRule type="cellIs" dxfId="4644" priority="992" operator="lessThan">
      <formula>$C$4</formula>
    </cfRule>
  </conditionalFormatting>
  <conditionalFormatting sqref="AL45">
    <cfRule type="cellIs" dxfId="4643" priority="993" operator="lessThan">
      <formula>$C$4</formula>
    </cfRule>
  </conditionalFormatting>
  <conditionalFormatting sqref="AL46">
    <cfRule type="cellIs" dxfId="4642" priority="994" operator="lessThan">
      <formula>$C$4</formula>
    </cfRule>
  </conditionalFormatting>
  <conditionalFormatting sqref="AL47">
    <cfRule type="cellIs" dxfId="4641" priority="995" operator="lessThan">
      <formula>$C$4</formula>
    </cfRule>
  </conditionalFormatting>
  <conditionalFormatting sqref="AL48">
    <cfRule type="cellIs" dxfId="4640" priority="996" operator="lessThan">
      <formula>$C$4</formula>
    </cfRule>
  </conditionalFormatting>
  <conditionalFormatting sqref="AL49">
    <cfRule type="cellIs" dxfId="4639" priority="997" operator="lessThan">
      <formula>$C$4</formula>
    </cfRule>
  </conditionalFormatting>
  <conditionalFormatting sqref="AL50">
    <cfRule type="cellIs" dxfId="4638" priority="998" operator="lessThan">
      <formula>$C$4</formula>
    </cfRule>
  </conditionalFormatting>
  <conditionalFormatting sqref="AL51">
    <cfRule type="cellIs" dxfId="4637" priority="999" operator="lessThan">
      <formula>$C$4</formula>
    </cfRule>
  </conditionalFormatting>
  <conditionalFormatting sqref="AL52">
    <cfRule type="cellIs" dxfId="4636" priority="1000" operator="lessThan">
      <formula>$C$4</formula>
    </cfRule>
  </conditionalFormatting>
  <conditionalFormatting sqref="AL53">
    <cfRule type="cellIs" dxfId="4635" priority="1001" operator="lessThan">
      <formula>$C$4</formula>
    </cfRule>
  </conditionalFormatting>
  <conditionalFormatting sqref="AL54">
    <cfRule type="cellIs" dxfId="4634" priority="1002" operator="lessThan">
      <formula>$C$4</formula>
    </cfRule>
  </conditionalFormatting>
  <conditionalFormatting sqref="AL55">
    <cfRule type="cellIs" dxfId="4633" priority="1003" operator="lessThan">
      <formula>$C$4</formula>
    </cfRule>
  </conditionalFormatting>
  <conditionalFormatting sqref="AL56">
    <cfRule type="cellIs" dxfId="4632" priority="1004" operator="lessThan">
      <formula>$C$4</formula>
    </cfRule>
  </conditionalFormatting>
  <conditionalFormatting sqref="AL57">
    <cfRule type="cellIs" dxfId="4631" priority="1005" operator="lessThan">
      <formula>$C$4</formula>
    </cfRule>
  </conditionalFormatting>
  <conditionalFormatting sqref="AL58">
    <cfRule type="cellIs" dxfId="4630" priority="1006" operator="lessThan">
      <formula>$C$4</formula>
    </cfRule>
  </conditionalFormatting>
  <conditionalFormatting sqref="AL59">
    <cfRule type="cellIs" dxfId="4629" priority="1007" operator="lessThan">
      <formula>$C$4</formula>
    </cfRule>
  </conditionalFormatting>
  <conditionalFormatting sqref="AL60">
    <cfRule type="cellIs" dxfId="4628" priority="1008" operator="lessThan">
      <formula>$C$4</formula>
    </cfRule>
  </conditionalFormatting>
  <conditionalFormatting sqref="AM11">
    <cfRule type="cellIs" dxfId="4627" priority="1009" operator="lessThan">
      <formula>$C$4</formula>
    </cfRule>
  </conditionalFormatting>
  <conditionalFormatting sqref="AM12">
    <cfRule type="cellIs" dxfId="4626" priority="1010" operator="lessThan">
      <formula>$C$4</formula>
    </cfRule>
  </conditionalFormatting>
  <conditionalFormatting sqref="AM13">
    <cfRule type="cellIs" dxfId="4625" priority="1011" operator="lessThan">
      <formula>$C$4</formula>
    </cfRule>
  </conditionalFormatting>
  <conditionalFormatting sqref="AM14">
    <cfRule type="cellIs" dxfId="4624" priority="1012" operator="lessThan">
      <formula>$C$4</formula>
    </cfRule>
  </conditionalFormatting>
  <conditionalFormatting sqref="AM15">
    <cfRule type="cellIs" dxfId="4623" priority="1013" operator="lessThan">
      <formula>$C$4</formula>
    </cfRule>
  </conditionalFormatting>
  <conditionalFormatting sqref="AM16">
    <cfRule type="cellIs" dxfId="4622" priority="1014" operator="lessThan">
      <formula>$C$4</formula>
    </cfRule>
  </conditionalFormatting>
  <conditionalFormatting sqref="AM17">
    <cfRule type="cellIs" dxfId="4621" priority="1015" operator="lessThan">
      <formula>$C$4</formula>
    </cfRule>
  </conditionalFormatting>
  <conditionalFormatting sqref="AM18">
    <cfRule type="cellIs" dxfId="4620" priority="1016" operator="lessThan">
      <formula>$C$4</formula>
    </cfRule>
  </conditionalFormatting>
  <conditionalFormatting sqref="AM19">
    <cfRule type="cellIs" dxfId="4619" priority="1017" operator="lessThan">
      <formula>$C$4</formula>
    </cfRule>
  </conditionalFormatting>
  <conditionalFormatting sqref="AM20">
    <cfRule type="cellIs" dxfId="4618" priority="1018" operator="lessThan">
      <formula>$C$4</formula>
    </cfRule>
  </conditionalFormatting>
  <conditionalFormatting sqref="AM21">
    <cfRule type="cellIs" dxfId="4617" priority="1019" operator="lessThan">
      <formula>$C$4</formula>
    </cfRule>
  </conditionalFormatting>
  <conditionalFormatting sqref="AM22">
    <cfRule type="cellIs" dxfId="4616" priority="1020" operator="lessThan">
      <formula>$C$4</formula>
    </cfRule>
  </conditionalFormatting>
  <conditionalFormatting sqref="AM23">
    <cfRule type="cellIs" dxfId="4615" priority="1021" operator="lessThan">
      <formula>$C$4</formula>
    </cfRule>
  </conditionalFormatting>
  <conditionalFormatting sqref="AM24">
    <cfRule type="cellIs" dxfId="4614" priority="1022" operator="lessThan">
      <formula>$C$4</formula>
    </cfRule>
  </conditionalFormatting>
  <conditionalFormatting sqref="AM25">
    <cfRule type="cellIs" dxfId="4613" priority="1023" operator="lessThan">
      <formula>$C$4</formula>
    </cfRule>
  </conditionalFormatting>
  <conditionalFormatting sqref="AM26">
    <cfRule type="cellIs" dxfId="4612" priority="1024" operator="lessThan">
      <formula>$C$4</formula>
    </cfRule>
  </conditionalFormatting>
  <conditionalFormatting sqref="AM27">
    <cfRule type="cellIs" dxfId="4611" priority="1025" operator="lessThan">
      <formula>$C$4</formula>
    </cfRule>
  </conditionalFormatting>
  <conditionalFormatting sqref="AM28">
    <cfRule type="cellIs" dxfId="4610" priority="1026" operator="lessThan">
      <formula>$C$4</formula>
    </cfRule>
  </conditionalFormatting>
  <conditionalFormatting sqref="AM29">
    <cfRule type="cellIs" dxfId="4609" priority="1027" operator="lessThan">
      <formula>$C$4</formula>
    </cfRule>
  </conditionalFormatting>
  <conditionalFormatting sqref="AM30">
    <cfRule type="cellIs" dxfId="4608" priority="1028" operator="lessThan">
      <formula>$C$4</formula>
    </cfRule>
  </conditionalFormatting>
  <conditionalFormatting sqref="AM31">
    <cfRule type="cellIs" dxfId="4607" priority="1029" operator="lessThan">
      <formula>$C$4</formula>
    </cfRule>
  </conditionalFormatting>
  <conditionalFormatting sqref="AM32">
    <cfRule type="cellIs" dxfId="4606" priority="1030" operator="lessThan">
      <formula>$C$4</formula>
    </cfRule>
  </conditionalFormatting>
  <conditionalFormatting sqref="AM33">
    <cfRule type="cellIs" dxfId="4605" priority="1031" operator="lessThan">
      <formula>$C$4</formula>
    </cfRule>
  </conditionalFormatting>
  <conditionalFormatting sqref="AM34">
    <cfRule type="cellIs" dxfId="4604" priority="1032" operator="lessThan">
      <formula>$C$4</formula>
    </cfRule>
  </conditionalFormatting>
  <conditionalFormatting sqref="AM35">
    <cfRule type="cellIs" dxfId="4603" priority="1033" operator="lessThan">
      <formula>$C$4</formula>
    </cfRule>
  </conditionalFormatting>
  <conditionalFormatting sqref="AM36">
    <cfRule type="cellIs" dxfId="4602" priority="1034" operator="lessThan">
      <formula>$C$4</formula>
    </cfRule>
  </conditionalFormatting>
  <conditionalFormatting sqref="AM37">
    <cfRule type="cellIs" dxfId="4601" priority="1035" operator="lessThan">
      <formula>$C$4</formula>
    </cfRule>
  </conditionalFormatting>
  <conditionalFormatting sqref="AM38">
    <cfRule type="cellIs" dxfId="4600" priority="1036" operator="lessThan">
      <formula>$C$4</formula>
    </cfRule>
  </conditionalFormatting>
  <conditionalFormatting sqref="AM39">
    <cfRule type="cellIs" dxfId="4599" priority="1037" operator="lessThan">
      <formula>$C$4</formula>
    </cfRule>
  </conditionalFormatting>
  <conditionalFormatting sqref="AM40">
    <cfRule type="cellIs" dxfId="4598" priority="1038" operator="lessThan">
      <formula>$C$4</formula>
    </cfRule>
  </conditionalFormatting>
  <conditionalFormatting sqref="AM41">
    <cfRule type="cellIs" dxfId="4597" priority="1039" operator="lessThan">
      <formula>$C$4</formula>
    </cfRule>
  </conditionalFormatting>
  <conditionalFormatting sqref="AM42">
    <cfRule type="cellIs" dxfId="4596" priority="1040" operator="lessThan">
      <formula>$C$4</formula>
    </cfRule>
  </conditionalFormatting>
  <conditionalFormatting sqref="AM43">
    <cfRule type="cellIs" dxfId="4595" priority="1041" operator="lessThan">
      <formula>$C$4</formula>
    </cfRule>
  </conditionalFormatting>
  <conditionalFormatting sqref="AM44">
    <cfRule type="cellIs" dxfId="4594" priority="1042" operator="lessThan">
      <formula>$C$4</formula>
    </cfRule>
  </conditionalFormatting>
  <conditionalFormatting sqref="AM45">
    <cfRule type="cellIs" dxfId="4593" priority="1043" operator="lessThan">
      <formula>$C$4</formula>
    </cfRule>
  </conditionalFormatting>
  <conditionalFormatting sqref="AM46">
    <cfRule type="cellIs" dxfId="4592" priority="1044" operator="lessThan">
      <formula>$C$4</formula>
    </cfRule>
  </conditionalFormatting>
  <conditionalFormatting sqref="AM47">
    <cfRule type="cellIs" dxfId="4591" priority="1045" operator="lessThan">
      <formula>$C$4</formula>
    </cfRule>
  </conditionalFormatting>
  <conditionalFormatting sqref="AM48">
    <cfRule type="cellIs" dxfId="4590" priority="1046" operator="lessThan">
      <formula>$C$4</formula>
    </cfRule>
  </conditionalFormatting>
  <conditionalFormatting sqref="AM49">
    <cfRule type="cellIs" dxfId="4589" priority="1047" operator="lessThan">
      <formula>$C$4</formula>
    </cfRule>
  </conditionalFormatting>
  <conditionalFormatting sqref="AM50">
    <cfRule type="cellIs" dxfId="4588" priority="1048" operator="lessThan">
      <formula>$C$4</formula>
    </cfRule>
  </conditionalFormatting>
  <conditionalFormatting sqref="AM51">
    <cfRule type="cellIs" dxfId="4587" priority="1049" operator="lessThan">
      <formula>$C$4</formula>
    </cfRule>
  </conditionalFormatting>
  <conditionalFormatting sqref="AM52">
    <cfRule type="cellIs" dxfId="4586" priority="1050" operator="lessThan">
      <formula>$C$4</formula>
    </cfRule>
  </conditionalFormatting>
  <conditionalFormatting sqref="AM53">
    <cfRule type="cellIs" dxfId="4585" priority="1051" operator="lessThan">
      <formula>$C$4</formula>
    </cfRule>
  </conditionalFormatting>
  <conditionalFormatting sqref="AM54">
    <cfRule type="cellIs" dxfId="4584" priority="1052" operator="lessThan">
      <formula>$C$4</formula>
    </cfRule>
  </conditionalFormatting>
  <conditionalFormatting sqref="AM55">
    <cfRule type="cellIs" dxfId="4583" priority="1053" operator="lessThan">
      <formula>$C$4</formula>
    </cfRule>
  </conditionalFormatting>
  <conditionalFormatting sqref="AM56">
    <cfRule type="cellIs" dxfId="4582" priority="1054" operator="lessThan">
      <formula>$C$4</formula>
    </cfRule>
  </conditionalFormatting>
  <conditionalFormatting sqref="AM57">
    <cfRule type="cellIs" dxfId="4581" priority="1055" operator="lessThan">
      <formula>$C$4</formula>
    </cfRule>
  </conditionalFormatting>
  <conditionalFormatting sqref="AM58">
    <cfRule type="cellIs" dxfId="4580" priority="1056" operator="lessThan">
      <formula>$C$4</formula>
    </cfRule>
  </conditionalFormatting>
  <conditionalFormatting sqref="AM59">
    <cfRule type="cellIs" dxfId="4579" priority="1057" operator="lessThan">
      <formula>$C$4</formula>
    </cfRule>
  </conditionalFormatting>
  <conditionalFormatting sqref="AM60">
    <cfRule type="cellIs" dxfId="4578" priority="1058" operator="lessThan">
      <formula>$C$4</formula>
    </cfRule>
  </conditionalFormatting>
  <conditionalFormatting sqref="AN11">
    <cfRule type="cellIs" dxfId="4577" priority="1059" operator="lessThan">
      <formula>$C$4</formula>
    </cfRule>
  </conditionalFormatting>
  <conditionalFormatting sqref="AN12">
    <cfRule type="cellIs" dxfId="4576" priority="1060" operator="lessThan">
      <formula>$C$4</formula>
    </cfRule>
  </conditionalFormatting>
  <conditionalFormatting sqref="AN13">
    <cfRule type="cellIs" dxfId="4575" priority="1061" operator="lessThan">
      <formula>$C$4</formula>
    </cfRule>
  </conditionalFormatting>
  <conditionalFormatting sqref="AN14">
    <cfRule type="cellIs" dxfId="4574" priority="1062" operator="lessThan">
      <formula>$C$4</formula>
    </cfRule>
  </conditionalFormatting>
  <conditionalFormatting sqref="AN15">
    <cfRule type="cellIs" dxfId="4573" priority="1063" operator="lessThan">
      <formula>$C$4</formula>
    </cfRule>
  </conditionalFormatting>
  <conditionalFormatting sqref="AN16">
    <cfRule type="cellIs" dxfId="4572" priority="1064" operator="lessThan">
      <formula>$C$4</formula>
    </cfRule>
  </conditionalFormatting>
  <conditionalFormatting sqref="AN17">
    <cfRule type="cellIs" dxfId="4571" priority="1065" operator="lessThan">
      <formula>$C$4</formula>
    </cfRule>
  </conditionalFormatting>
  <conditionalFormatting sqref="AN18">
    <cfRule type="cellIs" dxfId="4570" priority="1066" operator="lessThan">
      <formula>$C$4</formula>
    </cfRule>
  </conditionalFormatting>
  <conditionalFormatting sqref="AN19">
    <cfRule type="cellIs" dxfId="4569" priority="1067" operator="lessThan">
      <formula>$C$4</formula>
    </cfRule>
  </conditionalFormatting>
  <conditionalFormatting sqref="AN20">
    <cfRule type="cellIs" dxfId="4568" priority="1068" operator="lessThan">
      <formula>$C$4</formula>
    </cfRule>
  </conditionalFormatting>
  <conditionalFormatting sqref="AN21">
    <cfRule type="cellIs" dxfId="4567" priority="1069" operator="lessThan">
      <formula>$C$4</formula>
    </cfRule>
  </conditionalFormatting>
  <conditionalFormatting sqref="AN22">
    <cfRule type="cellIs" dxfId="4566" priority="1070" operator="lessThan">
      <formula>$C$4</formula>
    </cfRule>
  </conditionalFormatting>
  <conditionalFormatting sqref="AN23">
    <cfRule type="cellIs" dxfId="4565" priority="1071" operator="lessThan">
      <formula>$C$4</formula>
    </cfRule>
  </conditionalFormatting>
  <conditionalFormatting sqref="AN24">
    <cfRule type="cellIs" dxfId="4564" priority="1072" operator="lessThan">
      <formula>$C$4</formula>
    </cfRule>
  </conditionalFormatting>
  <conditionalFormatting sqref="AN25">
    <cfRule type="cellIs" dxfId="4563" priority="1073" operator="lessThan">
      <formula>$C$4</formula>
    </cfRule>
  </conditionalFormatting>
  <conditionalFormatting sqref="AN26">
    <cfRule type="cellIs" dxfId="4562" priority="1074" operator="lessThan">
      <formula>$C$4</formula>
    </cfRule>
  </conditionalFormatting>
  <conditionalFormatting sqref="AN27">
    <cfRule type="cellIs" dxfId="4561" priority="1075" operator="lessThan">
      <formula>$C$4</formula>
    </cfRule>
  </conditionalFormatting>
  <conditionalFormatting sqref="AN28">
    <cfRule type="cellIs" dxfId="4560" priority="1076" operator="lessThan">
      <formula>$C$4</formula>
    </cfRule>
  </conditionalFormatting>
  <conditionalFormatting sqref="AN29">
    <cfRule type="cellIs" dxfId="4559" priority="1077" operator="lessThan">
      <formula>$C$4</formula>
    </cfRule>
  </conditionalFormatting>
  <conditionalFormatting sqref="AN30">
    <cfRule type="cellIs" dxfId="4558" priority="1078" operator="lessThan">
      <formula>$C$4</formula>
    </cfRule>
  </conditionalFormatting>
  <conditionalFormatting sqref="AN31">
    <cfRule type="cellIs" dxfId="4557" priority="1079" operator="lessThan">
      <formula>$C$4</formula>
    </cfRule>
  </conditionalFormatting>
  <conditionalFormatting sqref="AN32">
    <cfRule type="cellIs" dxfId="4556" priority="1080" operator="lessThan">
      <formula>$C$4</formula>
    </cfRule>
  </conditionalFormatting>
  <conditionalFormatting sqref="AN33">
    <cfRule type="cellIs" dxfId="4555" priority="1081" operator="lessThan">
      <formula>$C$4</formula>
    </cfRule>
  </conditionalFormatting>
  <conditionalFormatting sqref="AN34">
    <cfRule type="cellIs" dxfId="4554" priority="1082" operator="lessThan">
      <formula>$C$4</formula>
    </cfRule>
  </conditionalFormatting>
  <conditionalFormatting sqref="AN35">
    <cfRule type="cellIs" dxfId="4553" priority="1083" operator="lessThan">
      <formula>$C$4</formula>
    </cfRule>
  </conditionalFormatting>
  <conditionalFormatting sqref="AN36">
    <cfRule type="cellIs" dxfId="4552" priority="1084" operator="lessThan">
      <formula>$C$4</formula>
    </cfRule>
  </conditionalFormatting>
  <conditionalFormatting sqref="AN37">
    <cfRule type="cellIs" dxfId="4551" priority="1085" operator="lessThan">
      <formula>$C$4</formula>
    </cfRule>
  </conditionalFormatting>
  <conditionalFormatting sqref="AN38">
    <cfRule type="cellIs" dxfId="4550" priority="1086" operator="lessThan">
      <formula>$C$4</formula>
    </cfRule>
  </conditionalFormatting>
  <conditionalFormatting sqref="AN39">
    <cfRule type="cellIs" dxfId="4549" priority="1087" operator="lessThan">
      <formula>$C$4</formula>
    </cfRule>
  </conditionalFormatting>
  <conditionalFormatting sqref="AN40">
    <cfRule type="cellIs" dxfId="4548" priority="1088" operator="lessThan">
      <formula>$C$4</formula>
    </cfRule>
  </conditionalFormatting>
  <conditionalFormatting sqref="AN41">
    <cfRule type="cellIs" dxfId="4547" priority="1089" operator="lessThan">
      <formula>$C$4</formula>
    </cfRule>
  </conditionalFormatting>
  <conditionalFormatting sqref="AN42">
    <cfRule type="cellIs" dxfId="4546" priority="1090" operator="lessThan">
      <formula>$C$4</formula>
    </cfRule>
  </conditionalFormatting>
  <conditionalFormatting sqref="AN43">
    <cfRule type="cellIs" dxfId="4545" priority="1091" operator="lessThan">
      <formula>$C$4</formula>
    </cfRule>
  </conditionalFormatting>
  <conditionalFormatting sqref="AN44">
    <cfRule type="cellIs" dxfId="4544" priority="1092" operator="lessThan">
      <formula>$C$4</formula>
    </cfRule>
  </conditionalFormatting>
  <conditionalFormatting sqref="AN45">
    <cfRule type="cellIs" dxfId="4543" priority="1093" operator="lessThan">
      <formula>$C$4</formula>
    </cfRule>
  </conditionalFormatting>
  <conditionalFormatting sqref="AN46">
    <cfRule type="cellIs" dxfId="4542" priority="1094" operator="lessThan">
      <formula>$C$4</formula>
    </cfRule>
  </conditionalFormatting>
  <conditionalFormatting sqref="AN47">
    <cfRule type="cellIs" dxfId="4541" priority="1095" operator="lessThan">
      <formula>$C$4</formula>
    </cfRule>
  </conditionalFormatting>
  <conditionalFormatting sqref="AN48">
    <cfRule type="cellIs" dxfId="4540" priority="1096" operator="lessThan">
      <formula>$C$4</formula>
    </cfRule>
  </conditionalFormatting>
  <conditionalFormatting sqref="AN49">
    <cfRule type="cellIs" dxfId="4539" priority="1097" operator="lessThan">
      <formula>$C$4</formula>
    </cfRule>
  </conditionalFormatting>
  <conditionalFormatting sqref="AN50">
    <cfRule type="cellIs" dxfId="4538" priority="1098" operator="lessThan">
      <formula>$C$4</formula>
    </cfRule>
  </conditionalFormatting>
  <conditionalFormatting sqref="AN51">
    <cfRule type="cellIs" dxfId="4537" priority="1099" operator="lessThan">
      <formula>$C$4</formula>
    </cfRule>
  </conditionalFormatting>
  <conditionalFormatting sqref="AN52">
    <cfRule type="cellIs" dxfId="4536" priority="1100" operator="lessThan">
      <formula>$C$4</formula>
    </cfRule>
  </conditionalFormatting>
  <conditionalFormatting sqref="AN53">
    <cfRule type="cellIs" dxfId="4535" priority="1101" operator="lessThan">
      <formula>$C$4</formula>
    </cfRule>
  </conditionalFormatting>
  <conditionalFormatting sqref="AN54">
    <cfRule type="cellIs" dxfId="4534" priority="1102" operator="lessThan">
      <formula>$C$4</formula>
    </cfRule>
  </conditionalFormatting>
  <conditionalFormatting sqref="AN55">
    <cfRule type="cellIs" dxfId="4533" priority="1103" operator="lessThan">
      <formula>$C$4</formula>
    </cfRule>
  </conditionalFormatting>
  <conditionalFormatting sqref="AN56">
    <cfRule type="cellIs" dxfId="4532" priority="1104" operator="lessThan">
      <formula>$C$4</formula>
    </cfRule>
  </conditionalFormatting>
  <conditionalFormatting sqref="AN57">
    <cfRule type="cellIs" dxfId="4531" priority="1105" operator="lessThan">
      <formula>$C$4</formula>
    </cfRule>
  </conditionalFormatting>
  <conditionalFormatting sqref="AN58">
    <cfRule type="cellIs" dxfId="4530" priority="1106" operator="lessThan">
      <formula>$C$4</formula>
    </cfRule>
  </conditionalFormatting>
  <conditionalFormatting sqref="AN59">
    <cfRule type="cellIs" dxfId="4529" priority="1107" operator="lessThan">
      <formula>$C$4</formula>
    </cfRule>
  </conditionalFormatting>
  <conditionalFormatting sqref="AN60">
    <cfRule type="cellIs" dxfId="4528" priority="1108" operator="lessThan">
      <formula>$C$4</formula>
    </cfRule>
  </conditionalFormatting>
  <conditionalFormatting sqref="AO11">
    <cfRule type="cellIs" dxfId="4527" priority="1109" operator="lessThan">
      <formula>$C$4</formula>
    </cfRule>
  </conditionalFormatting>
  <conditionalFormatting sqref="AO12">
    <cfRule type="cellIs" dxfId="4526" priority="1110" operator="lessThan">
      <formula>$C$4</formula>
    </cfRule>
  </conditionalFormatting>
  <conditionalFormatting sqref="AO13">
    <cfRule type="cellIs" dxfId="4525" priority="1111" operator="lessThan">
      <formula>$C$4</formula>
    </cfRule>
  </conditionalFormatting>
  <conditionalFormatting sqref="AO14">
    <cfRule type="cellIs" dxfId="4524" priority="1112" operator="lessThan">
      <formula>$C$4</formula>
    </cfRule>
  </conditionalFormatting>
  <conditionalFormatting sqref="AO15">
    <cfRule type="cellIs" dxfId="4523" priority="1113" operator="lessThan">
      <formula>$C$4</formula>
    </cfRule>
  </conditionalFormatting>
  <conditionalFormatting sqref="AO16">
    <cfRule type="cellIs" dxfId="4522" priority="1114" operator="lessThan">
      <formula>$C$4</formula>
    </cfRule>
  </conditionalFormatting>
  <conditionalFormatting sqref="AO17">
    <cfRule type="cellIs" dxfId="4521" priority="1115" operator="lessThan">
      <formula>$C$4</formula>
    </cfRule>
  </conditionalFormatting>
  <conditionalFormatting sqref="AO18">
    <cfRule type="cellIs" dxfId="4520" priority="1116" operator="lessThan">
      <formula>$C$4</formula>
    </cfRule>
  </conditionalFormatting>
  <conditionalFormatting sqref="AO19">
    <cfRule type="cellIs" dxfId="4519" priority="1117" operator="lessThan">
      <formula>$C$4</formula>
    </cfRule>
  </conditionalFormatting>
  <conditionalFormatting sqref="AO20">
    <cfRule type="cellIs" dxfId="4518" priority="1118" operator="lessThan">
      <formula>$C$4</formula>
    </cfRule>
  </conditionalFormatting>
  <conditionalFormatting sqref="AO21">
    <cfRule type="cellIs" dxfId="4517" priority="1119" operator="lessThan">
      <formula>$C$4</formula>
    </cfRule>
  </conditionalFormatting>
  <conditionalFormatting sqref="AO22">
    <cfRule type="cellIs" dxfId="4516" priority="1120" operator="lessThan">
      <formula>$C$4</formula>
    </cfRule>
  </conditionalFormatting>
  <conditionalFormatting sqref="AO23">
    <cfRule type="cellIs" dxfId="4515" priority="1121" operator="lessThan">
      <formula>$C$4</formula>
    </cfRule>
  </conditionalFormatting>
  <conditionalFormatting sqref="AO24">
    <cfRule type="cellIs" dxfId="4514" priority="1122" operator="lessThan">
      <formula>$C$4</formula>
    </cfRule>
  </conditionalFormatting>
  <conditionalFormatting sqref="AO25">
    <cfRule type="cellIs" dxfId="4513" priority="1123" operator="lessThan">
      <formula>$C$4</formula>
    </cfRule>
  </conditionalFormatting>
  <conditionalFormatting sqref="AO26">
    <cfRule type="cellIs" dxfId="4512" priority="1124" operator="lessThan">
      <formula>$C$4</formula>
    </cfRule>
  </conditionalFormatting>
  <conditionalFormatting sqref="AO27">
    <cfRule type="cellIs" dxfId="4511" priority="1125" operator="lessThan">
      <formula>$C$4</formula>
    </cfRule>
  </conditionalFormatting>
  <conditionalFormatting sqref="AO28">
    <cfRule type="cellIs" dxfId="4510" priority="1126" operator="lessThan">
      <formula>$C$4</formula>
    </cfRule>
  </conditionalFormatting>
  <conditionalFormatting sqref="AO29">
    <cfRule type="cellIs" dxfId="4509" priority="1127" operator="lessThan">
      <formula>$C$4</formula>
    </cfRule>
  </conditionalFormatting>
  <conditionalFormatting sqref="AO30">
    <cfRule type="cellIs" dxfId="4508" priority="1128" operator="lessThan">
      <formula>$C$4</formula>
    </cfRule>
  </conditionalFormatting>
  <conditionalFormatting sqref="AO31">
    <cfRule type="cellIs" dxfId="4507" priority="1129" operator="lessThan">
      <formula>$C$4</formula>
    </cfRule>
  </conditionalFormatting>
  <conditionalFormatting sqref="AO32">
    <cfRule type="cellIs" dxfId="4506" priority="1130" operator="lessThan">
      <formula>$C$4</formula>
    </cfRule>
  </conditionalFormatting>
  <conditionalFormatting sqref="AO33">
    <cfRule type="cellIs" dxfId="4505" priority="1131" operator="lessThan">
      <formula>$C$4</formula>
    </cfRule>
  </conditionalFormatting>
  <conditionalFormatting sqref="AO34">
    <cfRule type="cellIs" dxfId="4504" priority="1132" operator="lessThan">
      <formula>$C$4</formula>
    </cfRule>
  </conditionalFormatting>
  <conditionalFormatting sqref="AO35">
    <cfRule type="cellIs" dxfId="4503" priority="1133" operator="lessThan">
      <formula>$C$4</formula>
    </cfRule>
  </conditionalFormatting>
  <conditionalFormatting sqref="AO36">
    <cfRule type="cellIs" dxfId="4502" priority="1134" operator="lessThan">
      <formula>$C$4</formula>
    </cfRule>
  </conditionalFormatting>
  <conditionalFormatting sqref="AO37">
    <cfRule type="cellIs" dxfId="4501" priority="1135" operator="lessThan">
      <formula>$C$4</formula>
    </cfRule>
  </conditionalFormatting>
  <conditionalFormatting sqref="AO38">
    <cfRule type="cellIs" dxfId="4500" priority="1136" operator="lessThan">
      <formula>$C$4</formula>
    </cfRule>
  </conditionalFormatting>
  <conditionalFormatting sqref="AO39">
    <cfRule type="cellIs" dxfId="4499" priority="1137" operator="lessThan">
      <formula>$C$4</formula>
    </cfRule>
  </conditionalFormatting>
  <conditionalFormatting sqref="AO40">
    <cfRule type="cellIs" dxfId="4498" priority="1138" operator="lessThan">
      <formula>$C$4</formula>
    </cfRule>
  </conditionalFormatting>
  <conditionalFormatting sqref="AO41">
    <cfRule type="cellIs" dxfId="4497" priority="1139" operator="lessThan">
      <formula>$C$4</formula>
    </cfRule>
  </conditionalFormatting>
  <conditionalFormatting sqref="AO42">
    <cfRule type="cellIs" dxfId="4496" priority="1140" operator="lessThan">
      <formula>$C$4</formula>
    </cfRule>
  </conditionalFormatting>
  <conditionalFormatting sqref="AO43">
    <cfRule type="cellIs" dxfId="4495" priority="1141" operator="lessThan">
      <formula>$C$4</formula>
    </cfRule>
  </conditionalFormatting>
  <conditionalFormatting sqref="AO44">
    <cfRule type="cellIs" dxfId="4494" priority="1142" operator="lessThan">
      <formula>$C$4</formula>
    </cfRule>
  </conditionalFormatting>
  <conditionalFormatting sqref="AO45">
    <cfRule type="cellIs" dxfId="4493" priority="1143" operator="lessThan">
      <formula>$C$4</formula>
    </cfRule>
  </conditionalFormatting>
  <conditionalFormatting sqref="AO46">
    <cfRule type="cellIs" dxfId="4492" priority="1144" operator="lessThan">
      <formula>$C$4</formula>
    </cfRule>
  </conditionalFormatting>
  <conditionalFormatting sqref="AO47">
    <cfRule type="cellIs" dxfId="4491" priority="1145" operator="lessThan">
      <formula>$C$4</formula>
    </cfRule>
  </conditionalFormatting>
  <conditionalFormatting sqref="AO48">
    <cfRule type="cellIs" dxfId="4490" priority="1146" operator="lessThan">
      <formula>$C$4</formula>
    </cfRule>
  </conditionalFormatting>
  <conditionalFormatting sqref="AO49">
    <cfRule type="cellIs" dxfId="4489" priority="1147" operator="lessThan">
      <formula>$C$4</formula>
    </cfRule>
  </conditionalFormatting>
  <conditionalFormatting sqref="AO50">
    <cfRule type="cellIs" dxfId="4488" priority="1148" operator="lessThan">
      <formula>$C$4</formula>
    </cfRule>
  </conditionalFormatting>
  <conditionalFormatting sqref="AO51">
    <cfRule type="cellIs" dxfId="4487" priority="1149" operator="lessThan">
      <formula>$C$4</formula>
    </cfRule>
  </conditionalFormatting>
  <conditionalFormatting sqref="AO52">
    <cfRule type="cellIs" dxfId="4486" priority="1150" operator="lessThan">
      <formula>$C$4</formula>
    </cfRule>
  </conditionalFormatting>
  <conditionalFormatting sqref="AO53">
    <cfRule type="cellIs" dxfId="4485" priority="1151" operator="lessThan">
      <formula>$C$4</formula>
    </cfRule>
  </conditionalFormatting>
  <conditionalFormatting sqref="AO54">
    <cfRule type="cellIs" dxfId="4484" priority="1152" operator="lessThan">
      <formula>$C$4</formula>
    </cfRule>
  </conditionalFormatting>
  <conditionalFormatting sqref="AO55">
    <cfRule type="cellIs" dxfId="4483" priority="1153" operator="lessThan">
      <formula>$C$4</formula>
    </cfRule>
  </conditionalFormatting>
  <conditionalFormatting sqref="AO56">
    <cfRule type="cellIs" dxfId="4482" priority="1154" operator="lessThan">
      <formula>$C$4</formula>
    </cfRule>
  </conditionalFormatting>
  <conditionalFormatting sqref="AO57">
    <cfRule type="cellIs" dxfId="4481" priority="1155" operator="lessThan">
      <formula>$C$4</formula>
    </cfRule>
  </conditionalFormatting>
  <conditionalFormatting sqref="AO58">
    <cfRule type="cellIs" dxfId="4480" priority="1156" operator="lessThan">
      <formula>$C$4</formula>
    </cfRule>
  </conditionalFormatting>
  <conditionalFormatting sqref="AO59">
    <cfRule type="cellIs" dxfId="4479" priority="1157" operator="lessThan">
      <formula>$C$4</formula>
    </cfRule>
  </conditionalFormatting>
  <conditionalFormatting sqref="AO60">
    <cfRule type="cellIs" dxfId="4478" priority="1158" operator="lessThan">
      <formula>$C$4</formula>
    </cfRule>
  </conditionalFormatting>
  <conditionalFormatting sqref="AP11">
    <cfRule type="cellIs" dxfId="4477" priority="1159" operator="lessThan">
      <formula>$C$4</formula>
    </cfRule>
  </conditionalFormatting>
  <conditionalFormatting sqref="AP12">
    <cfRule type="cellIs" dxfId="4476" priority="1160" operator="lessThan">
      <formula>$C$4</formula>
    </cfRule>
  </conditionalFormatting>
  <conditionalFormatting sqref="AP13">
    <cfRule type="cellIs" dxfId="4475" priority="1161" operator="lessThan">
      <formula>$C$4</formula>
    </cfRule>
  </conditionalFormatting>
  <conditionalFormatting sqref="AP14">
    <cfRule type="cellIs" dxfId="4474" priority="1162" operator="lessThan">
      <formula>$C$4</formula>
    </cfRule>
  </conditionalFormatting>
  <conditionalFormatting sqref="AP15">
    <cfRule type="cellIs" dxfId="4473" priority="1163" operator="lessThan">
      <formula>$C$4</formula>
    </cfRule>
  </conditionalFormatting>
  <conditionalFormatting sqref="AP16">
    <cfRule type="cellIs" dxfId="4472" priority="1164" operator="lessThan">
      <formula>$C$4</formula>
    </cfRule>
  </conditionalFormatting>
  <conditionalFormatting sqref="AP17">
    <cfRule type="cellIs" dxfId="4471" priority="1165" operator="lessThan">
      <formula>$C$4</formula>
    </cfRule>
  </conditionalFormatting>
  <conditionalFormatting sqref="AP18">
    <cfRule type="cellIs" dxfId="4470" priority="1166" operator="lessThan">
      <formula>$C$4</formula>
    </cfRule>
  </conditionalFormatting>
  <conditionalFormatting sqref="AP19">
    <cfRule type="cellIs" dxfId="4469" priority="1167" operator="lessThan">
      <formula>$C$4</formula>
    </cfRule>
  </conditionalFormatting>
  <conditionalFormatting sqref="AP20">
    <cfRule type="cellIs" dxfId="4468" priority="1168" operator="lessThan">
      <formula>$C$4</formula>
    </cfRule>
  </conditionalFormatting>
  <conditionalFormatting sqref="AP21">
    <cfRule type="cellIs" dxfId="4467" priority="1169" operator="lessThan">
      <formula>$C$4</formula>
    </cfRule>
  </conditionalFormatting>
  <conditionalFormatting sqref="AP22">
    <cfRule type="cellIs" dxfId="4466" priority="1170" operator="lessThan">
      <formula>$C$4</formula>
    </cfRule>
  </conditionalFormatting>
  <conditionalFormatting sqref="AP23">
    <cfRule type="cellIs" dxfId="4465" priority="1171" operator="lessThan">
      <formula>$C$4</formula>
    </cfRule>
  </conditionalFormatting>
  <conditionalFormatting sqref="AP24">
    <cfRule type="cellIs" dxfId="4464" priority="1172" operator="lessThan">
      <formula>$C$4</formula>
    </cfRule>
  </conditionalFormatting>
  <conditionalFormatting sqref="AP25">
    <cfRule type="cellIs" dxfId="4463" priority="1173" operator="lessThan">
      <formula>$C$4</formula>
    </cfRule>
  </conditionalFormatting>
  <conditionalFormatting sqref="AP26">
    <cfRule type="cellIs" dxfId="4462" priority="1174" operator="lessThan">
      <formula>$C$4</formula>
    </cfRule>
  </conditionalFormatting>
  <conditionalFormatting sqref="AP27">
    <cfRule type="cellIs" dxfId="4461" priority="1175" operator="lessThan">
      <formula>$C$4</formula>
    </cfRule>
  </conditionalFormatting>
  <conditionalFormatting sqref="AP28">
    <cfRule type="cellIs" dxfId="4460" priority="1176" operator="lessThan">
      <formula>$C$4</formula>
    </cfRule>
  </conditionalFormatting>
  <conditionalFormatting sqref="AP29">
    <cfRule type="cellIs" dxfId="4459" priority="1177" operator="lessThan">
      <formula>$C$4</formula>
    </cfRule>
  </conditionalFormatting>
  <conditionalFormatting sqref="AP30">
    <cfRule type="cellIs" dxfId="4458" priority="1178" operator="lessThan">
      <formula>$C$4</formula>
    </cfRule>
  </conditionalFormatting>
  <conditionalFormatting sqref="AP31">
    <cfRule type="cellIs" dxfId="4457" priority="1179" operator="lessThan">
      <formula>$C$4</formula>
    </cfRule>
  </conditionalFormatting>
  <conditionalFormatting sqref="AP32">
    <cfRule type="cellIs" dxfId="4456" priority="1180" operator="lessThan">
      <formula>$C$4</formula>
    </cfRule>
  </conditionalFormatting>
  <conditionalFormatting sqref="AP33">
    <cfRule type="cellIs" dxfId="4455" priority="1181" operator="lessThan">
      <formula>$C$4</formula>
    </cfRule>
  </conditionalFormatting>
  <conditionalFormatting sqref="AP34">
    <cfRule type="cellIs" dxfId="4454" priority="1182" operator="lessThan">
      <formula>$C$4</formula>
    </cfRule>
  </conditionalFormatting>
  <conditionalFormatting sqref="AP35">
    <cfRule type="cellIs" dxfId="4453" priority="1183" operator="lessThan">
      <formula>$C$4</formula>
    </cfRule>
  </conditionalFormatting>
  <conditionalFormatting sqref="AP36">
    <cfRule type="cellIs" dxfId="4452" priority="1184" operator="lessThan">
      <formula>$C$4</formula>
    </cfRule>
  </conditionalFormatting>
  <conditionalFormatting sqref="AP37">
    <cfRule type="cellIs" dxfId="4451" priority="1185" operator="lessThan">
      <formula>$C$4</formula>
    </cfRule>
  </conditionalFormatting>
  <conditionalFormatting sqref="AP38">
    <cfRule type="cellIs" dxfId="4450" priority="1186" operator="lessThan">
      <formula>$C$4</formula>
    </cfRule>
  </conditionalFormatting>
  <conditionalFormatting sqref="AP39">
    <cfRule type="cellIs" dxfId="4449" priority="1187" operator="lessThan">
      <formula>$C$4</formula>
    </cfRule>
  </conditionalFormatting>
  <conditionalFormatting sqref="AP40">
    <cfRule type="cellIs" dxfId="4448" priority="1188" operator="lessThan">
      <formula>$C$4</formula>
    </cfRule>
  </conditionalFormatting>
  <conditionalFormatting sqref="AP41">
    <cfRule type="cellIs" dxfId="4447" priority="1189" operator="lessThan">
      <formula>$C$4</formula>
    </cfRule>
  </conditionalFormatting>
  <conditionalFormatting sqref="AP42">
    <cfRule type="cellIs" dxfId="4446" priority="1190" operator="lessThan">
      <formula>$C$4</formula>
    </cfRule>
  </conditionalFormatting>
  <conditionalFormatting sqref="AP43">
    <cfRule type="cellIs" dxfId="4445" priority="1191" operator="lessThan">
      <formula>$C$4</formula>
    </cfRule>
  </conditionalFormatting>
  <conditionalFormatting sqref="AP44">
    <cfRule type="cellIs" dxfId="4444" priority="1192" operator="lessThan">
      <formula>$C$4</formula>
    </cfRule>
  </conditionalFormatting>
  <conditionalFormatting sqref="AP45">
    <cfRule type="cellIs" dxfId="4443" priority="1193" operator="lessThan">
      <formula>$C$4</formula>
    </cfRule>
  </conditionalFormatting>
  <conditionalFormatting sqref="AP46">
    <cfRule type="cellIs" dxfId="4442" priority="1194" operator="lessThan">
      <formula>$C$4</formula>
    </cfRule>
  </conditionalFormatting>
  <conditionalFormatting sqref="AP47">
    <cfRule type="cellIs" dxfId="4441" priority="1195" operator="lessThan">
      <formula>$C$4</formula>
    </cfRule>
  </conditionalFormatting>
  <conditionalFormatting sqref="AP48">
    <cfRule type="cellIs" dxfId="4440" priority="1196" operator="lessThan">
      <formula>$C$4</formula>
    </cfRule>
  </conditionalFormatting>
  <conditionalFormatting sqref="AP49">
    <cfRule type="cellIs" dxfId="4439" priority="1197" operator="lessThan">
      <formula>$C$4</formula>
    </cfRule>
  </conditionalFormatting>
  <conditionalFormatting sqref="AP50">
    <cfRule type="cellIs" dxfId="4438" priority="1198" operator="lessThan">
      <formula>$C$4</formula>
    </cfRule>
  </conditionalFormatting>
  <conditionalFormatting sqref="AP51">
    <cfRule type="cellIs" dxfId="4437" priority="1199" operator="lessThan">
      <formula>$C$4</formula>
    </cfRule>
  </conditionalFormatting>
  <conditionalFormatting sqref="AP52">
    <cfRule type="cellIs" dxfId="4436" priority="1200" operator="lessThan">
      <formula>$C$4</formula>
    </cfRule>
  </conditionalFormatting>
  <conditionalFormatting sqref="AP53">
    <cfRule type="cellIs" dxfId="4435" priority="1201" operator="lessThan">
      <formula>$C$4</formula>
    </cfRule>
  </conditionalFormatting>
  <conditionalFormatting sqref="AP54">
    <cfRule type="cellIs" dxfId="4434" priority="1202" operator="lessThan">
      <formula>$C$4</formula>
    </cfRule>
  </conditionalFormatting>
  <conditionalFormatting sqref="AP55">
    <cfRule type="cellIs" dxfId="4433" priority="1203" operator="lessThan">
      <formula>$C$4</formula>
    </cfRule>
  </conditionalFormatting>
  <conditionalFormatting sqref="AP56">
    <cfRule type="cellIs" dxfId="4432" priority="1204" operator="lessThan">
      <formula>$C$4</formula>
    </cfRule>
  </conditionalFormatting>
  <conditionalFormatting sqref="AP57">
    <cfRule type="cellIs" dxfId="4431" priority="1205" operator="lessThan">
      <formula>$C$4</formula>
    </cfRule>
  </conditionalFormatting>
  <conditionalFormatting sqref="AP58">
    <cfRule type="cellIs" dxfId="4430" priority="1206" operator="lessThan">
      <formula>$C$4</formula>
    </cfRule>
  </conditionalFormatting>
  <conditionalFormatting sqref="AP59">
    <cfRule type="cellIs" dxfId="4429" priority="1207" operator="lessThan">
      <formula>$C$4</formula>
    </cfRule>
  </conditionalFormatting>
  <conditionalFormatting sqref="AP60">
    <cfRule type="cellIs" dxfId="4428" priority="1208" operator="lessThan">
      <formula>$C$4</formula>
    </cfRule>
  </conditionalFormatting>
  <conditionalFormatting sqref="AQ11">
    <cfRule type="cellIs" dxfId="4427" priority="1209" operator="lessThan">
      <formula>$C$4</formula>
    </cfRule>
  </conditionalFormatting>
  <conditionalFormatting sqref="AQ12">
    <cfRule type="cellIs" dxfId="4426" priority="1210" operator="lessThan">
      <formula>$C$4</formula>
    </cfRule>
  </conditionalFormatting>
  <conditionalFormatting sqref="AQ13">
    <cfRule type="cellIs" dxfId="4425" priority="1211" operator="lessThan">
      <formula>$C$4</formula>
    </cfRule>
  </conditionalFormatting>
  <conditionalFormatting sqref="AQ14">
    <cfRule type="cellIs" dxfId="4424" priority="1212" operator="lessThan">
      <formula>$C$4</formula>
    </cfRule>
  </conditionalFormatting>
  <conditionalFormatting sqref="AQ15">
    <cfRule type="cellIs" dxfId="4423" priority="1213" operator="lessThan">
      <formula>$C$4</formula>
    </cfRule>
  </conditionalFormatting>
  <conditionalFormatting sqref="AQ16">
    <cfRule type="cellIs" dxfId="4422" priority="1214" operator="lessThan">
      <formula>$C$4</formula>
    </cfRule>
  </conditionalFormatting>
  <conditionalFormatting sqref="AQ17">
    <cfRule type="cellIs" dxfId="4421" priority="1215" operator="lessThan">
      <formula>$C$4</formula>
    </cfRule>
  </conditionalFormatting>
  <conditionalFormatting sqref="AQ18">
    <cfRule type="cellIs" dxfId="4420" priority="1216" operator="lessThan">
      <formula>$C$4</formula>
    </cfRule>
  </conditionalFormatting>
  <conditionalFormatting sqref="AQ19">
    <cfRule type="cellIs" dxfId="4419" priority="1217" operator="lessThan">
      <formula>$C$4</formula>
    </cfRule>
  </conditionalFormatting>
  <conditionalFormatting sqref="AQ20">
    <cfRule type="cellIs" dxfId="4418" priority="1218" operator="lessThan">
      <formula>$C$4</formula>
    </cfRule>
  </conditionalFormatting>
  <conditionalFormatting sqref="AQ21">
    <cfRule type="cellIs" dxfId="4417" priority="1219" operator="lessThan">
      <formula>$C$4</formula>
    </cfRule>
  </conditionalFormatting>
  <conditionalFormatting sqref="AQ22">
    <cfRule type="cellIs" dxfId="4416" priority="1220" operator="lessThan">
      <formula>$C$4</formula>
    </cfRule>
  </conditionalFormatting>
  <conditionalFormatting sqref="AQ23">
    <cfRule type="cellIs" dxfId="4415" priority="1221" operator="lessThan">
      <formula>$C$4</formula>
    </cfRule>
  </conditionalFormatting>
  <conditionalFormatting sqref="AQ24">
    <cfRule type="cellIs" dxfId="4414" priority="1222" operator="lessThan">
      <formula>$C$4</formula>
    </cfRule>
  </conditionalFormatting>
  <conditionalFormatting sqref="AQ25">
    <cfRule type="cellIs" dxfId="4413" priority="1223" operator="lessThan">
      <formula>$C$4</formula>
    </cfRule>
  </conditionalFormatting>
  <conditionalFormatting sqref="AQ26">
    <cfRule type="cellIs" dxfId="4412" priority="1224" operator="lessThan">
      <formula>$C$4</formula>
    </cfRule>
  </conditionalFormatting>
  <conditionalFormatting sqref="AQ27">
    <cfRule type="cellIs" dxfId="4411" priority="1225" operator="lessThan">
      <formula>$C$4</formula>
    </cfRule>
  </conditionalFormatting>
  <conditionalFormatting sqref="AQ28">
    <cfRule type="cellIs" dxfId="4410" priority="1226" operator="lessThan">
      <formula>$C$4</formula>
    </cfRule>
  </conditionalFormatting>
  <conditionalFormatting sqref="AQ29">
    <cfRule type="cellIs" dxfId="4409" priority="1227" operator="lessThan">
      <formula>$C$4</formula>
    </cfRule>
  </conditionalFormatting>
  <conditionalFormatting sqref="AQ30">
    <cfRule type="cellIs" dxfId="4408" priority="1228" operator="lessThan">
      <formula>$C$4</formula>
    </cfRule>
  </conditionalFormatting>
  <conditionalFormatting sqref="AQ31">
    <cfRule type="cellIs" dxfId="4407" priority="1229" operator="lessThan">
      <formula>$C$4</formula>
    </cfRule>
  </conditionalFormatting>
  <conditionalFormatting sqref="AQ32">
    <cfRule type="cellIs" dxfId="4406" priority="1230" operator="lessThan">
      <formula>$C$4</formula>
    </cfRule>
  </conditionalFormatting>
  <conditionalFormatting sqref="AQ33">
    <cfRule type="cellIs" dxfId="4405" priority="1231" operator="lessThan">
      <formula>$C$4</formula>
    </cfRule>
  </conditionalFormatting>
  <conditionalFormatting sqref="AQ34">
    <cfRule type="cellIs" dxfId="4404" priority="1232" operator="lessThan">
      <formula>$C$4</formula>
    </cfRule>
  </conditionalFormatting>
  <conditionalFormatting sqref="AQ35">
    <cfRule type="cellIs" dxfId="4403" priority="1233" operator="lessThan">
      <formula>$C$4</formula>
    </cfRule>
  </conditionalFormatting>
  <conditionalFormatting sqref="AQ36">
    <cfRule type="cellIs" dxfId="4402" priority="1234" operator="lessThan">
      <formula>$C$4</formula>
    </cfRule>
  </conditionalFormatting>
  <conditionalFormatting sqref="AQ37">
    <cfRule type="cellIs" dxfId="4401" priority="1235" operator="lessThan">
      <formula>$C$4</formula>
    </cfRule>
  </conditionalFormatting>
  <conditionalFormatting sqref="AQ38">
    <cfRule type="cellIs" dxfId="4400" priority="1236" operator="lessThan">
      <formula>$C$4</formula>
    </cfRule>
  </conditionalFormatting>
  <conditionalFormatting sqref="AQ39">
    <cfRule type="cellIs" dxfId="4399" priority="1237" operator="lessThan">
      <formula>$C$4</formula>
    </cfRule>
  </conditionalFormatting>
  <conditionalFormatting sqref="AQ40">
    <cfRule type="cellIs" dxfId="4398" priority="1238" operator="lessThan">
      <formula>$C$4</formula>
    </cfRule>
  </conditionalFormatting>
  <conditionalFormatting sqref="AQ41">
    <cfRule type="cellIs" dxfId="4397" priority="1239" operator="lessThan">
      <formula>$C$4</formula>
    </cfRule>
  </conditionalFormatting>
  <conditionalFormatting sqref="AQ42">
    <cfRule type="cellIs" dxfId="4396" priority="1240" operator="lessThan">
      <formula>$C$4</formula>
    </cfRule>
  </conditionalFormatting>
  <conditionalFormatting sqref="AQ43">
    <cfRule type="cellIs" dxfId="4395" priority="1241" operator="lessThan">
      <formula>$C$4</formula>
    </cfRule>
  </conditionalFormatting>
  <conditionalFormatting sqref="AQ44">
    <cfRule type="cellIs" dxfId="4394" priority="1242" operator="lessThan">
      <formula>$C$4</formula>
    </cfRule>
  </conditionalFormatting>
  <conditionalFormatting sqref="AQ45">
    <cfRule type="cellIs" dxfId="4393" priority="1243" operator="lessThan">
      <formula>$C$4</formula>
    </cfRule>
  </conditionalFormatting>
  <conditionalFormatting sqref="AQ46">
    <cfRule type="cellIs" dxfId="4392" priority="1244" operator="lessThan">
      <formula>$C$4</formula>
    </cfRule>
  </conditionalFormatting>
  <conditionalFormatting sqref="AQ47">
    <cfRule type="cellIs" dxfId="4391" priority="1245" operator="lessThan">
      <formula>$C$4</formula>
    </cfRule>
  </conditionalFormatting>
  <conditionalFormatting sqref="AQ48">
    <cfRule type="cellIs" dxfId="4390" priority="1246" operator="lessThan">
      <formula>$C$4</formula>
    </cfRule>
  </conditionalFormatting>
  <conditionalFormatting sqref="AQ49">
    <cfRule type="cellIs" dxfId="4389" priority="1247" operator="lessThan">
      <formula>$C$4</formula>
    </cfRule>
  </conditionalFormatting>
  <conditionalFormatting sqref="AQ50">
    <cfRule type="cellIs" dxfId="4388" priority="1248" operator="lessThan">
      <formula>$C$4</formula>
    </cfRule>
  </conditionalFormatting>
  <conditionalFormatting sqref="AQ51">
    <cfRule type="cellIs" dxfId="4387" priority="1249" operator="lessThan">
      <formula>$C$4</formula>
    </cfRule>
  </conditionalFormatting>
  <conditionalFormatting sqref="AQ52">
    <cfRule type="cellIs" dxfId="4386" priority="1250" operator="lessThan">
      <formula>$C$4</formula>
    </cfRule>
  </conditionalFormatting>
  <conditionalFormatting sqref="AQ53">
    <cfRule type="cellIs" dxfId="4385" priority="1251" operator="lessThan">
      <formula>$C$4</formula>
    </cfRule>
  </conditionalFormatting>
  <conditionalFormatting sqref="AQ54">
    <cfRule type="cellIs" dxfId="4384" priority="1252" operator="lessThan">
      <formula>$C$4</formula>
    </cfRule>
  </conditionalFormatting>
  <conditionalFormatting sqref="AQ55">
    <cfRule type="cellIs" dxfId="4383" priority="1253" operator="lessThan">
      <formula>$C$4</formula>
    </cfRule>
  </conditionalFormatting>
  <conditionalFormatting sqref="AQ56">
    <cfRule type="cellIs" dxfId="4382" priority="1254" operator="lessThan">
      <formula>$C$4</formula>
    </cfRule>
  </conditionalFormatting>
  <conditionalFormatting sqref="AQ57">
    <cfRule type="cellIs" dxfId="4381" priority="1255" operator="lessThan">
      <formula>$C$4</formula>
    </cfRule>
  </conditionalFormatting>
  <conditionalFormatting sqref="AQ58">
    <cfRule type="cellIs" dxfId="4380" priority="1256" operator="lessThan">
      <formula>$C$4</formula>
    </cfRule>
  </conditionalFormatting>
  <conditionalFormatting sqref="AQ59">
    <cfRule type="cellIs" dxfId="4379" priority="1257" operator="lessThan">
      <formula>$C$4</formula>
    </cfRule>
  </conditionalFormatting>
  <conditionalFormatting sqref="AQ60">
    <cfRule type="cellIs" dxfId="4378" priority="1258" operator="lessThan">
      <formula>$C$4</formula>
    </cfRule>
  </conditionalFormatting>
  <conditionalFormatting sqref="AR11">
    <cfRule type="cellIs" dxfId="4377" priority="1259" operator="lessThan">
      <formula>$C$4</formula>
    </cfRule>
  </conditionalFormatting>
  <conditionalFormatting sqref="AR12">
    <cfRule type="cellIs" dxfId="4376" priority="1260" operator="lessThan">
      <formula>$C$4</formula>
    </cfRule>
  </conditionalFormatting>
  <conditionalFormatting sqref="AR13">
    <cfRule type="cellIs" dxfId="4375" priority="1261" operator="lessThan">
      <formula>$C$4</formula>
    </cfRule>
  </conditionalFormatting>
  <conditionalFormatting sqref="AR14">
    <cfRule type="cellIs" dxfId="4374" priority="1262" operator="lessThan">
      <formula>$C$4</formula>
    </cfRule>
  </conditionalFormatting>
  <conditionalFormatting sqref="AR15">
    <cfRule type="cellIs" dxfId="4373" priority="1263" operator="lessThan">
      <formula>$C$4</formula>
    </cfRule>
  </conditionalFormatting>
  <conditionalFormatting sqref="AR16">
    <cfRule type="cellIs" dxfId="4372" priority="1264" operator="lessThan">
      <formula>$C$4</formula>
    </cfRule>
  </conditionalFormatting>
  <conditionalFormatting sqref="AR17">
    <cfRule type="cellIs" dxfId="4371" priority="1265" operator="lessThan">
      <formula>$C$4</formula>
    </cfRule>
  </conditionalFormatting>
  <conditionalFormatting sqref="AR18">
    <cfRule type="cellIs" dxfId="4370" priority="1266" operator="lessThan">
      <formula>$C$4</formula>
    </cfRule>
  </conditionalFormatting>
  <conditionalFormatting sqref="AR19">
    <cfRule type="cellIs" dxfId="4369" priority="1267" operator="lessThan">
      <formula>$C$4</formula>
    </cfRule>
  </conditionalFormatting>
  <conditionalFormatting sqref="AR20">
    <cfRule type="cellIs" dxfId="4368" priority="1268" operator="lessThan">
      <formula>$C$4</formula>
    </cfRule>
  </conditionalFormatting>
  <conditionalFormatting sqref="AR21">
    <cfRule type="cellIs" dxfId="4367" priority="1269" operator="lessThan">
      <formula>$C$4</formula>
    </cfRule>
  </conditionalFormatting>
  <conditionalFormatting sqref="AR22">
    <cfRule type="cellIs" dxfId="4366" priority="1270" operator="lessThan">
      <formula>$C$4</formula>
    </cfRule>
  </conditionalFormatting>
  <conditionalFormatting sqref="AR23">
    <cfRule type="cellIs" dxfId="4365" priority="1271" operator="lessThan">
      <formula>$C$4</formula>
    </cfRule>
  </conditionalFormatting>
  <conditionalFormatting sqref="AR24">
    <cfRule type="cellIs" dxfId="4364" priority="1272" operator="lessThan">
      <formula>$C$4</formula>
    </cfRule>
  </conditionalFormatting>
  <conditionalFormatting sqref="AR25">
    <cfRule type="cellIs" dxfId="4363" priority="1273" operator="lessThan">
      <formula>$C$4</formula>
    </cfRule>
  </conditionalFormatting>
  <conditionalFormatting sqref="AR26">
    <cfRule type="cellIs" dxfId="4362" priority="1274" operator="lessThan">
      <formula>$C$4</formula>
    </cfRule>
  </conditionalFormatting>
  <conditionalFormatting sqref="AR27">
    <cfRule type="cellIs" dxfId="4361" priority="1275" operator="lessThan">
      <formula>$C$4</formula>
    </cfRule>
  </conditionalFormatting>
  <conditionalFormatting sqref="AR28">
    <cfRule type="cellIs" dxfId="4360" priority="1276" operator="lessThan">
      <formula>$C$4</formula>
    </cfRule>
  </conditionalFormatting>
  <conditionalFormatting sqref="AR29">
    <cfRule type="cellIs" dxfId="4359" priority="1277" operator="lessThan">
      <formula>$C$4</formula>
    </cfRule>
  </conditionalFormatting>
  <conditionalFormatting sqref="AR30">
    <cfRule type="cellIs" dxfId="4358" priority="1278" operator="lessThan">
      <formula>$C$4</formula>
    </cfRule>
  </conditionalFormatting>
  <conditionalFormatting sqref="AR31">
    <cfRule type="cellIs" dxfId="4357" priority="1279" operator="lessThan">
      <formula>$C$4</formula>
    </cfRule>
  </conditionalFormatting>
  <conditionalFormatting sqref="AR32">
    <cfRule type="cellIs" dxfId="4356" priority="1280" operator="lessThan">
      <formula>$C$4</formula>
    </cfRule>
  </conditionalFormatting>
  <conditionalFormatting sqref="AR33">
    <cfRule type="cellIs" dxfId="4355" priority="1281" operator="lessThan">
      <formula>$C$4</formula>
    </cfRule>
  </conditionalFormatting>
  <conditionalFormatting sqref="AR34">
    <cfRule type="cellIs" dxfId="4354" priority="1282" operator="lessThan">
      <formula>$C$4</formula>
    </cfRule>
  </conditionalFormatting>
  <conditionalFormatting sqref="AR35">
    <cfRule type="cellIs" dxfId="4353" priority="1283" operator="lessThan">
      <formula>$C$4</formula>
    </cfRule>
  </conditionalFormatting>
  <conditionalFormatting sqref="AR36">
    <cfRule type="cellIs" dxfId="4352" priority="1284" operator="lessThan">
      <formula>$C$4</formula>
    </cfRule>
  </conditionalFormatting>
  <conditionalFormatting sqref="AR37">
    <cfRule type="cellIs" dxfId="4351" priority="1285" operator="lessThan">
      <formula>$C$4</formula>
    </cfRule>
  </conditionalFormatting>
  <conditionalFormatting sqref="AR38">
    <cfRule type="cellIs" dxfId="4350" priority="1286" operator="lessThan">
      <formula>$C$4</formula>
    </cfRule>
  </conditionalFormatting>
  <conditionalFormatting sqref="AR39">
    <cfRule type="cellIs" dxfId="4349" priority="1287" operator="lessThan">
      <formula>$C$4</formula>
    </cfRule>
  </conditionalFormatting>
  <conditionalFormatting sqref="AR40">
    <cfRule type="cellIs" dxfId="4348" priority="1288" operator="lessThan">
      <formula>$C$4</formula>
    </cfRule>
  </conditionalFormatting>
  <conditionalFormatting sqref="AR41">
    <cfRule type="cellIs" dxfId="4347" priority="1289" operator="lessThan">
      <formula>$C$4</formula>
    </cfRule>
  </conditionalFormatting>
  <conditionalFormatting sqref="AR42">
    <cfRule type="cellIs" dxfId="4346" priority="1290" operator="lessThan">
      <formula>$C$4</formula>
    </cfRule>
  </conditionalFormatting>
  <conditionalFormatting sqref="AR43">
    <cfRule type="cellIs" dxfId="4345" priority="1291" operator="lessThan">
      <formula>$C$4</formula>
    </cfRule>
  </conditionalFormatting>
  <conditionalFormatting sqref="AR44">
    <cfRule type="cellIs" dxfId="4344" priority="1292" operator="lessThan">
      <formula>$C$4</formula>
    </cfRule>
  </conditionalFormatting>
  <conditionalFormatting sqref="AR45">
    <cfRule type="cellIs" dxfId="4343" priority="1293" operator="lessThan">
      <formula>$C$4</formula>
    </cfRule>
  </conditionalFormatting>
  <conditionalFormatting sqref="AR46">
    <cfRule type="cellIs" dxfId="4342" priority="1294" operator="lessThan">
      <formula>$C$4</formula>
    </cfRule>
  </conditionalFormatting>
  <conditionalFormatting sqref="AR47">
    <cfRule type="cellIs" dxfId="4341" priority="1295" operator="lessThan">
      <formula>$C$4</formula>
    </cfRule>
  </conditionalFormatting>
  <conditionalFormatting sqref="AR48">
    <cfRule type="cellIs" dxfId="4340" priority="1296" operator="lessThan">
      <formula>$C$4</formula>
    </cfRule>
  </conditionalFormatting>
  <conditionalFormatting sqref="AR49">
    <cfRule type="cellIs" dxfId="4339" priority="1297" operator="lessThan">
      <formula>$C$4</formula>
    </cfRule>
  </conditionalFormatting>
  <conditionalFormatting sqref="AR50">
    <cfRule type="cellIs" dxfId="4338" priority="1298" operator="lessThan">
      <formula>$C$4</formula>
    </cfRule>
  </conditionalFormatting>
  <conditionalFormatting sqref="AR51">
    <cfRule type="cellIs" dxfId="4337" priority="1299" operator="lessThan">
      <formula>$C$4</formula>
    </cfRule>
  </conditionalFormatting>
  <conditionalFormatting sqref="AR52">
    <cfRule type="cellIs" dxfId="4336" priority="1300" operator="lessThan">
      <formula>$C$4</formula>
    </cfRule>
  </conditionalFormatting>
  <conditionalFormatting sqref="AR53">
    <cfRule type="cellIs" dxfId="4335" priority="1301" operator="lessThan">
      <formula>$C$4</formula>
    </cfRule>
  </conditionalFormatting>
  <conditionalFormatting sqref="AR54">
    <cfRule type="cellIs" dxfId="4334" priority="1302" operator="lessThan">
      <formula>$C$4</formula>
    </cfRule>
  </conditionalFormatting>
  <conditionalFormatting sqref="AR55">
    <cfRule type="cellIs" dxfId="4333" priority="1303" operator="lessThan">
      <formula>$C$4</formula>
    </cfRule>
  </conditionalFormatting>
  <conditionalFormatting sqref="AR56">
    <cfRule type="cellIs" dxfId="4332" priority="1304" operator="lessThan">
      <formula>$C$4</formula>
    </cfRule>
  </conditionalFormatting>
  <conditionalFormatting sqref="AR57">
    <cfRule type="cellIs" dxfId="4331" priority="1305" operator="lessThan">
      <formula>$C$4</formula>
    </cfRule>
  </conditionalFormatting>
  <conditionalFormatting sqref="AR58">
    <cfRule type="cellIs" dxfId="4330" priority="1306" operator="lessThan">
      <formula>$C$4</formula>
    </cfRule>
  </conditionalFormatting>
  <conditionalFormatting sqref="AR59">
    <cfRule type="cellIs" dxfId="4329" priority="1307" operator="lessThan">
      <formula>$C$4</formula>
    </cfRule>
  </conditionalFormatting>
  <conditionalFormatting sqref="AR60">
    <cfRule type="cellIs" dxfId="4328" priority="1308" operator="lessThan">
      <formula>$C$4</formula>
    </cfRule>
  </conditionalFormatting>
  <conditionalFormatting sqref="AS11">
    <cfRule type="cellIs" dxfId="4327" priority="1309" operator="lessThan">
      <formula>$C$4</formula>
    </cfRule>
  </conditionalFormatting>
  <conditionalFormatting sqref="AS12">
    <cfRule type="cellIs" dxfId="4326" priority="1310" operator="lessThan">
      <formula>$C$4</formula>
    </cfRule>
  </conditionalFormatting>
  <conditionalFormatting sqref="AS13">
    <cfRule type="cellIs" dxfId="4325" priority="1311" operator="lessThan">
      <formula>$C$4</formula>
    </cfRule>
  </conditionalFormatting>
  <conditionalFormatting sqref="AS14">
    <cfRule type="cellIs" dxfId="4324" priority="1312" operator="lessThan">
      <formula>$C$4</formula>
    </cfRule>
  </conditionalFormatting>
  <conditionalFormatting sqref="AS15">
    <cfRule type="cellIs" dxfId="4323" priority="1313" operator="lessThan">
      <formula>$C$4</formula>
    </cfRule>
  </conditionalFormatting>
  <conditionalFormatting sqref="AS16">
    <cfRule type="cellIs" dxfId="4322" priority="1314" operator="lessThan">
      <formula>$C$4</formula>
    </cfRule>
  </conditionalFormatting>
  <conditionalFormatting sqref="AS17">
    <cfRule type="cellIs" dxfId="4321" priority="1315" operator="lessThan">
      <formula>$C$4</formula>
    </cfRule>
  </conditionalFormatting>
  <conditionalFormatting sqref="AS18">
    <cfRule type="cellIs" dxfId="4320" priority="1316" operator="lessThan">
      <formula>$C$4</formula>
    </cfRule>
  </conditionalFormatting>
  <conditionalFormatting sqref="AS19">
    <cfRule type="cellIs" dxfId="4319" priority="1317" operator="lessThan">
      <formula>$C$4</formula>
    </cfRule>
  </conditionalFormatting>
  <conditionalFormatting sqref="AS20">
    <cfRule type="cellIs" dxfId="4318" priority="1318" operator="lessThan">
      <formula>$C$4</formula>
    </cfRule>
  </conditionalFormatting>
  <conditionalFormatting sqref="AS21">
    <cfRule type="cellIs" dxfId="4317" priority="1319" operator="lessThan">
      <formula>$C$4</formula>
    </cfRule>
  </conditionalFormatting>
  <conditionalFormatting sqref="AS22">
    <cfRule type="cellIs" dxfId="4316" priority="1320" operator="lessThan">
      <formula>$C$4</formula>
    </cfRule>
  </conditionalFormatting>
  <conditionalFormatting sqref="AS23">
    <cfRule type="cellIs" dxfId="4315" priority="1321" operator="lessThan">
      <formula>$C$4</formula>
    </cfRule>
  </conditionalFormatting>
  <conditionalFormatting sqref="AS24">
    <cfRule type="cellIs" dxfId="4314" priority="1322" operator="lessThan">
      <formula>$C$4</formula>
    </cfRule>
  </conditionalFormatting>
  <conditionalFormatting sqref="AS25">
    <cfRule type="cellIs" dxfId="4313" priority="1323" operator="lessThan">
      <formula>$C$4</formula>
    </cfRule>
  </conditionalFormatting>
  <conditionalFormatting sqref="AS26">
    <cfRule type="cellIs" dxfId="4312" priority="1324" operator="lessThan">
      <formula>$C$4</formula>
    </cfRule>
  </conditionalFormatting>
  <conditionalFormatting sqref="AS27">
    <cfRule type="cellIs" dxfId="4311" priority="1325" operator="lessThan">
      <formula>$C$4</formula>
    </cfRule>
  </conditionalFormatting>
  <conditionalFormatting sqref="AS28">
    <cfRule type="cellIs" dxfId="4310" priority="1326" operator="lessThan">
      <formula>$C$4</formula>
    </cfRule>
  </conditionalFormatting>
  <conditionalFormatting sqref="AS29">
    <cfRule type="cellIs" dxfId="4309" priority="1327" operator="lessThan">
      <formula>$C$4</formula>
    </cfRule>
  </conditionalFormatting>
  <conditionalFormatting sqref="AS30">
    <cfRule type="cellIs" dxfId="4308" priority="1328" operator="lessThan">
      <formula>$C$4</formula>
    </cfRule>
  </conditionalFormatting>
  <conditionalFormatting sqref="AS31">
    <cfRule type="cellIs" dxfId="4307" priority="1329" operator="lessThan">
      <formula>$C$4</formula>
    </cfRule>
  </conditionalFormatting>
  <conditionalFormatting sqref="AS32">
    <cfRule type="cellIs" dxfId="4306" priority="1330" operator="lessThan">
      <formula>$C$4</formula>
    </cfRule>
  </conditionalFormatting>
  <conditionalFormatting sqref="AS33">
    <cfRule type="cellIs" dxfId="4305" priority="1331" operator="lessThan">
      <formula>$C$4</formula>
    </cfRule>
  </conditionalFormatting>
  <conditionalFormatting sqref="AS34">
    <cfRule type="cellIs" dxfId="4304" priority="1332" operator="lessThan">
      <formula>$C$4</formula>
    </cfRule>
  </conditionalFormatting>
  <conditionalFormatting sqref="AS35">
    <cfRule type="cellIs" dxfId="4303" priority="1333" operator="lessThan">
      <formula>$C$4</formula>
    </cfRule>
  </conditionalFormatting>
  <conditionalFormatting sqref="AS36">
    <cfRule type="cellIs" dxfId="4302" priority="1334" operator="lessThan">
      <formula>$C$4</formula>
    </cfRule>
  </conditionalFormatting>
  <conditionalFormatting sqref="AS37">
    <cfRule type="cellIs" dxfId="4301" priority="1335" operator="lessThan">
      <formula>$C$4</formula>
    </cfRule>
  </conditionalFormatting>
  <conditionalFormatting sqref="AS38">
    <cfRule type="cellIs" dxfId="4300" priority="1336" operator="lessThan">
      <formula>$C$4</formula>
    </cfRule>
  </conditionalFormatting>
  <conditionalFormatting sqref="AS39">
    <cfRule type="cellIs" dxfId="4299" priority="1337" operator="lessThan">
      <formula>$C$4</formula>
    </cfRule>
  </conditionalFormatting>
  <conditionalFormatting sqref="AS40">
    <cfRule type="cellIs" dxfId="4298" priority="1338" operator="lessThan">
      <formula>$C$4</formula>
    </cfRule>
  </conditionalFormatting>
  <conditionalFormatting sqref="AS41">
    <cfRule type="cellIs" dxfId="4297" priority="1339" operator="lessThan">
      <formula>$C$4</formula>
    </cfRule>
  </conditionalFormatting>
  <conditionalFormatting sqref="AS42">
    <cfRule type="cellIs" dxfId="4296" priority="1340" operator="lessThan">
      <formula>$C$4</formula>
    </cfRule>
  </conditionalFormatting>
  <conditionalFormatting sqref="AS43">
    <cfRule type="cellIs" dxfId="4295" priority="1341" operator="lessThan">
      <formula>$C$4</formula>
    </cfRule>
  </conditionalFormatting>
  <conditionalFormatting sqref="AS44">
    <cfRule type="cellIs" dxfId="4294" priority="1342" operator="lessThan">
      <formula>$C$4</formula>
    </cfRule>
  </conditionalFormatting>
  <conditionalFormatting sqref="AS45">
    <cfRule type="cellIs" dxfId="4293" priority="1343" operator="lessThan">
      <formula>$C$4</formula>
    </cfRule>
  </conditionalFormatting>
  <conditionalFormatting sqref="AS46">
    <cfRule type="cellIs" dxfId="4292" priority="1344" operator="lessThan">
      <formula>$C$4</formula>
    </cfRule>
  </conditionalFormatting>
  <conditionalFormatting sqref="AS47">
    <cfRule type="cellIs" dxfId="4291" priority="1345" operator="lessThan">
      <formula>$C$4</formula>
    </cfRule>
  </conditionalFormatting>
  <conditionalFormatting sqref="AS48">
    <cfRule type="cellIs" dxfId="4290" priority="1346" operator="lessThan">
      <formula>$C$4</formula>
    </cfRule>
  </conditionalFormatting>
  <conditionalFormatting sqref="AS49">
    <cfRule type="cellIs" dxfId="4289" priority="1347" operator="lessThan">
      <formula>$C$4</formula>
    </cfRule>
  </conditionalFormatting>
  <conditionalFormatting sqref="AS50">
    <cfRule type="cellIs" dxfId="4288" priority="1348" operator="lessThan">
      <formula>$C$4</formula>
    </cfRule>
  </conditionalFormatting>
  <conditionalFormatting sqref="AS51">
    <cfRule type="cellIs" dxfId="4287" priority="1349" operator="lessThan">
      <formula>$C$4</formula>
    </cfRule>
  </conditionalFormatting>
  <conditionalFormatting sqref="AS52">
    <cfRule type="cellIs" dxfId="4286" priority="1350" operator="lessThan">
      <formula>$C$4</formula>
    </cfRule>
  </conditionalFormatting>
  <conditionalFormatting sqref="AS53">
    <cfRule type="cellIs" dxfId="4285" priority="1351" operator="lessThan">
      <formula>$C$4</formula>
    </cfRule>
  </conditionalFormatting>
  <conditionalFormatting sqref="AS54">
    <cfRule type="cellIs" dxfId="4284" priority="1352" operator="lessThan">
      <formula>$C$4</formula>
    </cfRule>
  </conditionalFormatting>
  <conditionalFormatting sqref="AS55">
    <cfRule type="cellIs" dxfId="4283" priority="1353" operator="lessThan">
      <formula>$C$4</formula>
    </cfRule>
  </conditionalFormatting>
  <conditionalFormatting sqref="AS56">
    <cfRule type="cellIs" dxfId="4282" priority="1354" operator="lessThan">
      <formula>$C$4</formula>
    </cfRule>
  </conditionalFormatting>
  <conditionalFormatting sqref="AS57">
    <cfRule type="cellIs" dxfId="4281" priority="1355" operator="lessThan">
      <formula>$C$4</formula>
    </cfRule>
  </conditionalFormatting>
  <conditionalFormatting sqref="AS58">
    <cfRule type="cellIs" dxfId="4280" priority="1356" operator="lessThan">
      <formula>$C$4</formula>
    </cfRule>
  </conditionalFormatting>
  <conditionalFormatting sqref="AS59">
    <cfRule type="cellIs" dxfId="4279" priority="1357" operator="lessThan">
      <formula>$C$4</formula>
    </cfRule>
  </conditionalFormatting>
  <conditionalFormatting sqref="AS60">
    <cfRule type="cellIs" dxfId="4278" priority="1358" operator="lessThan">
      <formula>$C$4</formula>
    </cfRule>
  </conditionalFormatting>
  <conditionalFormatting sqref="AT11">
    <cfRule type="cellIs" dxfId="4277" priority="1359" operator="lessThan">
      <formula>$C$4</formula>
    </cfRule>
  </conditionalFormatting>
  <conditionalFormatting sqref="AT12">
    <cfRule type="cellIs" dxfId="4276" priority="1360" operator="lessThan">
      <formula>$C$4</formula>
    </cfRule>
  </conditionalFormatting>
  <conditionalFormatting sqref="AT13">
    <cfRule type="cellIs" dxfId="4275" priority="1361" operator="lessThan">
      <formula>$C$4</formula>
    </cfRule>
  </conditionalFormatting>
  <conditionalFormatting sqref="AT14">
    <cfRule type="cellIs" dxfId="4274" priority="1362" operator="lessThan">
      <formula>$C$4</formula>
    </cfRule>
  </conditionalFormatting>
  <conditionalFormatting sqref="AT15">
    <cfRule type="cellIs" dxfId="4273" priority="1363" operator="lessThan">
      <formula>$C$4</formula>
    </cfRule>
  </conditionalFormatting>
  <conditionalFormatting sqref="AT16">
    <cfRule type="cellIs" dxfId="4272" priority="1364" operator="lessThan">
      <formula>$C$4</formula>
    </cfRule>
  </conditionalFormatting>
  <conditionalFormatting sqref="AT17">
    <cfRule type="cellIs" dxfId="4271" priority="1365" operator="lessThan">
      <formula>$C$4</formula>
    </cfRule>
  </conditionalFormatting>
  <conditionalFormatting sqref="AT18">
    <cfRule type="cellIs" dxfId="4270" priority="1366" operator="lessThan">
      <formula>$C$4</formula>
    </cfRule>
  </conditionalFormatting>
  <conditionalFormatting sqref="AT19">
    <cfRule type="cellIs" dxfId="4269" priority="1367" operator="lessThan">
      <formula>$C$4</formula>
    </cfRule>
  </conditionalFormatting>
  <conditionalFormatting sqref="AT20">
    <cfRule type="cellIs" dxfId="4268" priority="1368" operator="lessThan">
      <formula>$C$4</formula>
    </cfRule>
  </conditionalFormatting>
  <conditionalFormatting sqref="AT21">
    <cfRule type="cellIs" dxfId="4267" priority="1369" operator="lessThan">
      <formula>$C$4</formula>
    </cfRule>
  </conditionalFormatting>
  <conditionalFormatting sqref="AT22">
    <cfRule type="cellIs" dxfId="4266" priority="1370" operator="lessThan">
      <formula>$C$4</formula>
    </cfRule>
  </conditionalFormatting>
  <conditionalFormatting sqref="AT23">
    <cfRule type="cellIs" dxfId="4265" priority="1371" operator="lessThan">
      <formula>$C$4</formula>
    </cfRule>
  </conditionalFormatting>
  <conditionalFormatting sqref="AT24">
    <cfRule type="cellIs" dxfId="4264" priority="1372" operator="lessThan">
      <formula>$C$4</formula>
    </cfRule>
  </conditionalFormatting>
  <conditionalFormatting sqref="AT25">
    <cfRule type="cellIs" dxfId="4263" priority="1373" operator="lessThan">
      <formula>$C$4</formula>
    </cfRule>
  </conditionalFormatting>
  <conditionalFormatting sqref="AT26">
    <cfRule type="cellIs" dxfId="4262" priority="1374" operator="lessThan">
      <formula>$C$4</formula>
    </cfRule>
  </conditionalFormatting>
  <conditionalFormatting sqref="AT27">
    <cfRule type="cellIs" dxfId="4261" priority="1375" operator="lessThan">
      <formula>$C$4</formula>
    </cfRule>
  </conditionalFormatting>
  <conditionalFormatting sqref="AT28">
    <cfRule type="cellIs" dxfId="4260" priority="1376" operator="lessThan">
      <formula>$C$4</formula>
    </cfRule>
  </conditionalFormatting>
  <conditionalFormatting sqref="AT29">
    <cfRule type="cellIs" dxfId="4259" priority="1377" operator="lessThan">
      <formula>$C$4</formula>
    </cfRule>
  </conditionalFormatting>
  <conditionalFormatting sqref="AT30">
    <cfRule type="cellIs" dxfId="4258" priority="1378" operator="lessThan">
      <formula>$C$4</formula>
    </cfRule>
  </conditionalFormatting>
  <conditionalFormatting sqref="AT31">
    <cfRule type="cellIs" dxfId="4257" priority="1379" operator="lessThan">
      <formula>$C$4</formula>
    </cfRule>
  </conditionalFormatting>
  <conditionalFormatting sqref="AT32">
    <cfRule type="cellIs" dxfId="4256" priority="1380" operator="lessThan">
      <formula>$C$4</formula>
    </cfRule>
  </conditionalFormatting>
  <conditionalFormatting sqref="AT33">
    <cfRule type="cellIs" dxfId="4255" priority="1381" operator="lessThan">
      <formula>$C$4</formula>
    </cfRule>
  </conditionalFormatting>
  <conditionalFormatting sqref="AT34">
    <cfRule type="cellIs" dxfId="4254" priority="1382" operator="lessThan">
      <formula>$C$4</formula>
    </cfRule>
  </conditionalFormatting>
  <conditionalFormatting sqref="AT35">
    <cfRule type="cellIs" dxfId="4253" priority="1383" operator="lessThan">
      <formula>$C$4</formula>
    </cfRule>
  </conditionalFormatting>
  <conditionalFormatting sqref="AT36">
    <cfRule type="cellIs" dxfId="4252" priority="1384" operator="lessThan">
      <formula>$C$4</formula>
    </cfRule>
  </conditionalFormatting>
  <conditionalFormatting sqref="AT37">
    <cfRule type="cellIs" dxfId="4251" priority="1385" operator="lessThan">
      <formula>$C$4</formula>
    </cfRule>
  </conditionalFormatting>
  <conditionalFormatting sqref="AT38">
    <cfRule type="cellIs" dxfId="4250" priority="1386" operator="lessThan">
      <formula>$C$4</formula>
    </cfRule>
  </conditionalFormatting>
  <conditionalFormatting sqref="AT39">
    <cfRule type="cellIs" dxfId="4249" priority="1387" operator="lessThan">
      <formula>$C$4</formula>
    </cfRule>
  </conditionalFormatting>
  <conditionalFormatting sqref="AT40">
    <cfRule type="cellIs" dxfId="4248" priority="1388" operator="lessThan">
      <formula>$C$4</formula>
    </cfRule>
  </conditionalFormatting>
  <conditionalFormatting sqref="AT41">
    <cfRule type="cellIs" dxfId="4247" priority="1389" operator="lessThan">
      <formula>$C$4</formula>
    </cfRule>
  </conditionalFormatting>
  <conditionalFormatting sqref="AT42">
    <cfRule type="cellIs" dxfId="4246" priority="1390" operator="lessThan">
      <formula>$C$4</formula>
    </cfRule>
  </conditionalFormatting>
  <conditionalFormatting sqref="AT43">
    <cfRule type="cellIs" dxfId="4245" priority="1391" operator="lessThan">
      <formula>$C$4</formula>
    </cfRule>
  </conditionalFormatting>
  <conditionalFormatting sqref="AT44">
    <cfRule type="cellIs" dxfId="4244" priority="1392" operator="lessThan">
      <formula>$C$4</formula>
    </cfRule>
  </conditionalFormatting>
  <conditionalFormatting sqref="AT45">
    <cfRule type="cellIs" dxfId="4243" priority="1393" operator="lessThan">
      <formula>$C$4</formula>
    </cfRule>
  </conditionalFormatting>
  <conditionalFormatting sqref="AT46">
    <cfRule type="cellIs" dxfId="4242" priority="1394" operator="lessThan">
      <formula>$C$4</formula>
    </cfRule>
  </conditionalFormatting>
  <conditionalFormatting sqref="AT47">
    <cfRule type="cellIs" dxfId="4241" priority="1395" operator="lessThan">
      <formula>$C$4</formula>
    </cfRule>
  </conditionalFormatting>
  <conditionalFormatting sqref="AT48">
    <cfRule type="cellIs" dxfId="4240" priority="1396" operator="lessThan">
      <formula>$C$4</formula>
    </cfRule>
  </conditionalFormatting>
  <conditionalFormatting sqref="AT49">
    <cfRule type="cellIs" dxfId="4239" priority="1397" operator="lessThan">
      <formula>$C$4</formula>
    </cfRule>
  </conditionalFormatting>
  <conditionalFormatting sqref="AT50">
    <cfRule type="cellIs" dxfId="4238" priority="1398" operator="lessThan">
      <formula>$C$4</formula>
    </cfRule>
  </conditionalFormatting>
  <conditionalFormatting sqref="AT51">
    <cfRule type="cellIs" dxfId="4237" priority="1399" operator="lessThan">
      <formula>$C$4</formula>
    </cfRule>
  </conditionalFormatting>
  <conditionalFormatting sqref="AT52">
    <cfRule type="cellIs" dxfId="4236" priority="1400" operator="lessThan">
      <formula>$C$4</formula>
    </cfRule>
  </conditionalFormatting>
  <conditionalFormatting sqref="AT53">
    <cfRule type="cellIs" dxfId="4235" priority="1401" operator="lessThan">
      <formula>$C$4</formula>
    </cfRule>
  </conditionalFormatting>
  <conditionalFormatting sqref="AT54">
    <cfRule type="cellIs" dxfId="4234" priority="1402" operator="lessThan">
      <formula>$C$4</formula>
    </cfRule>
  </conditionalFormatting>
  <conditionalFormatting sqref="AT55">
    <cfRule type="cellIs" dxfId="4233" priority="1403" operator="lessThan">
      <formula>$C$4</formula>
    </cfRule>
  </conditionalFormatting>
  <conditionalFormatting sqref="AT56">
    <cfRule type="cellIs" dxfId="4232" priority="1404" operator="lessThan">
      <formula>$C$4</formula>
    </cfRule>
  </conditionalFormatting>
  <conditionalFormatting sqref="AT57">
    <cfRule type="cellIs" dxfId="4231" priority="1405" operator="lessThan">
      <formula>$C$4</formula>
    </cfRule>
  </conditionalFormatting>
  <conditionalFormatting sqref="AT58">
    <cfRule type="cellIs" dxfId="4230" priority="1406" operator="lessThan">
      <formula>$C$4</formula>
    </cfRule>
  </conditionalFormatting>
  <conditionalFormatting sqref="AT59">
    <cfRule type="cellIs" dxfId="4229" priority="1407" operator="lessThan">
      <formula>$C$4</formula>
    </cfRule>
  </conditionalFormatting>
  <conditionalFormatting sqref="AT60">
    <cfRule type="cellIs" dxfId="4228" priority="1408" operator="lessThan">
      <formula>$C$4</formula>
    </cfRule>
  </conditionalFormatting>
  <conditionalFormatting sqref="AU11">
    <cfRule type="cellIs" dxfId="4227" priority="1409" operator="lessThan">
      <formula>$C$4</formula>
    </cfRule>
  </conditionalFormatting>
  <conditionalFormatting sqref="AU12">
    <cfRule type="cellIs" dxfId="4226" priority="1410" operator="lessThan">
      <formula>$C$4</formula>
    </cfRule>
  </conditionalFormatting>
  <conditionalFormatting sqref="AU13">
    <cfRule type="cellIs" dxfId="4225" priority="1411" operator="lessThan">
      <formula>$C$4</formula>
    </cfRule>
  </conditionalFormatting>
  <conditionalFormatting sqref="AU14">
    <cfRule type="cellIs" dxfId="4224" priority="1412" operator="lessThan">
      <formula>$C$4</formula>
    </cfRule>
  </conditionalFormatting>
  <conditionalFormatting sqref="AU15">
    <cfRule type="cellIs" dxfId="4223" priority="1413" operator="lessThan">
      <formula>$C$4</formula>
    </cfRule>
  </conditionalFormatting>
  <conditionalFormatting sqref="AU16">
    <cfRule type="cellIs" dxfId="4222" priority="1414" operator="lessThan">
      <formula>$C$4</formula>
    </cfRule>
  </conditionalFormatting>
  <conditionalFormatting sqref="AU17">
    <cfRule type="cellIs" dxfId="4221" priority="1415" operator="lessThan">
      <formula>$C$4</formula>
    </cfRule>
  </conditionalFormatting>
  <conditionalFormatting sqref="AU18">
    <cfRule type="cellIs" dxfId="4220" priority="1416" operator="lessThan">
      <formula>$C$4</formula>
    </cfRule>
  </conditionalFormatting>
  <conditionalFormatting sqref="AU19">
    <cfRule type="cellIs" dxfId="4219" priority="1417" operator="lessThan">
      <formula>$C$4</formula>
    </cfRule>
  </conditionalFormatting>
  <conditionalFormatting sqref="AU20">
    <cfRule type="cellIs" dxfId="4218" priority="1418" operator="lessThan">
      <formula>$C$4</formula>
    </cfRule>
  </conditionalFormatting>
  <conditionalFormatting sqref="AU21">
    <cfRule type="cellIs" dxfId="4217" priority="1419" operator="lessThan">
      <formula>$C$4</formula>
    </cfRule>
  </conditionalFormatting>
  <conditionalFormatting sqref="AU22">
    <cfRule type="cellIs" dxfId="4216" priority="1420" operator="lessThan">
      <formula>$C$4</formula>
    </cfRule>
  </conditionalFormatting>
  <conditionalFormatting sqref="AU23">
    <cfRule type="cellIs" dxfId="4215" priority="1421" operator="lessThan">
      <formula>$C$4</formula>
    </cfRule>
  </conditionalFormatting>
  <conditionalFormatting sqref="AU24">
    <cfRule type="cellIs" dxfId="4214" priority="1422" operator="lessThan">
      <formula>$C$4</formula>
    </cfRule>
  </conditionalFormatting>
  <conditionalFormatting sqref="AU25">
    <cfRule type="cellIs" dxfId="4213" priority="1423" operator="lessThan">
      <formula>$C$4</formula>
    </cfRule>
  </conditionalFormatting>
  <conditionalFormatting sqref="AU26">
    <cfRule type="cellIs" dxfId="4212" priority="1424" operator="lessThan">
      <formula>$C$4</formula>
    </cfRule>
  </conditionalFormatting>
  <conditionalFormatting sqref="AU27">
    <cfRule type="cellIs" dxfId="4211" priority="1425" operator="lessThan">
      <formula>$C$4</formula>
    </cfRule>
  </conditionalFormatting>
  <conditionalFormatting sqref="AU28">
    <cfRule type="cellIs" dxfId="4210" priority="1426" operator="lessThan">
      <formula>$C$4</formula>
    </cfRule>
  </conditionalFormatting>
  <conditionalFormatting sqref="AU29">
    <cfRule type="cellIs" dxfId="4209" priority="1427" operator="lessThan">
      <formula>$C$4</formula>
    </cfRule>
  </conditionalFormatting>
  <conditionalFormatting sqref="AU30">
    <cfRule type="cellIs" dxfId="4208" priority="1428" operator="lessThan">
      <formula>$C$4</formula>
    </cfRule>
  </conditionalFormatting>
  <conditionalFormatting sqref="AU31">
    <cfRule type="cellIs" dxfId="4207" priority="1429" operator="lessThan">
      <formula>$C$4</formula>
    </cfRule>
  </conditionalFormatting>
  <conditionalFormatting sqref="AU32">
    <cfRule type="cellIs" dxfId="4206" priority="1430" operator="lessThan">
      <formula>$C$4</formula>
    </cfRule>
  </conditionalFormatting>
  <conditionalFormatting sqref="AU33">
    <cfRule type="cellIs" dxfId="4205" priority="1431" operator="lessThan">
      <formula>$C$4</formula>
    </cfRule>
  </conditionalFormatting>
  <conditionalFormatting sqref="AU34">
    <cfRule type="cellIs" dxfId="4204" priority="1432" operator="lessThan">
      <formula>$C$4</formula>
    </cfRule>
  </conditionalFormatting>
  <conditionalFormatting sqref="AU35">
    <cfRule type="cellIs" dxfId="4203" priority="1433" operator="lessThan">
      <formula>$C$4</formula>
    </cfRule>
  </conditionalFormatting>
  <conditionalFormatting sqref="AU36">
    <cfRule type="cellIs" dxfId="4202" priority="1434" operator="lessThan">
      <formula>$C$4</formula>
    </cfRule>
  </conditionalFormatting>
  <conditionalFormatting sqref="AU37">
    <cfRule type="cellIs" dxfId="4201" priority="1435" operator="lessThan">
      <formula>$C$4</formula>
    </cfRule>
  </conditionalFormatting>
  <conditionalFormatting sqref="AU38">
    <cfRule type="cellIs" dxfId="4200" priority="1436" operator="lessThan">
      <formula>$C$4</formula>
    </cfRule>
  </conditionalFormatting>
  <conditionalFormatting sqref="AU39">
    <cfRule type="cellIs" dxfId="4199" priority="1437" operator="lessThan">
      <formula>$C$4</formula>
    </cfRule>
  </conditionalFormatting>
  <conditionalFormatting sqref="AU40">
    <cfRule type="cellIs" dxfId="4198" priority="1438" operator="lessThan">
      <formula>$C$4</formula>
    </cfRule>
  </conditionalFormatting>
  <conditionalFormatting sqref="AU41">
    <cfRule type="cellIs" dxfId="4197" priority="1439" operator="lessThan">
      <formula>$C$4</formula>
    </cfRule>
  </conditionalFormatting>
  <conditionalFormatting sqref="AU42">
    <cfRule type="cellIs" dxfId="4196" priority="1440" operator="lessThan">
      <formula>$C$4</formula>
    </cfRule>
  </conditionalFormatting>
  <conditionalFormatting sqref="AU43">
    <cfRule type="cellIs" dxfId="4195" priority="1441" operator="lessThan">
      <formula>$C$4</formula>
    </cfRule>
  </conditionalFormatting>
  <conditionalFormatting sqref="AU44">
    <cfRule type="cellIs" dxfId="4194" priority="1442" operator="lessThan">
      <formula>$C$4</formula>
    </cfRule>
  </conditionalFormatting>
  <conditionalFormatting sqref="AU45">
    <cfRule type="cellIs" dxfId="4193" priority="1443" operator="lessThan">
      <formula>$C$4</formula>
    </cfRule>
  </conditionalFormatting>
  <conditionalFormatting sqref="AU46">
    <cfRule type="cellIs" dxfId="4192" priority="1444" operator="lessThan">
      <formula>$C$4</formula>
    </cfRule>
  </conditionalFormatting>
  <conditionalFormatting sqref="AU47">
    <cfRule type="cellIs" dxfId="4191" priority="1445" operator="lessThan">
      <formula>$C$4</formula>
    </cfRule>
  </conditionalFormatting>
  <conditionalFormatting sqref="AU48">
    <cfRule type="cellIs" dxfId="4190" priority="1446" operator="lessThan">
      <formula>$C$4</formula>
    </cfRule>
  </conditionalFormatting>
  <conditionalFormatting sqref="AU49">
    <cfRule type="cellIs" dxfId="4189" priority="1447" operator="lessThan">
      <formula>$C$4</formula>
    </cfRule>
  </conditionalFormatting>
  <conditionalFormatting sqref="AU50">
    <cfRule type="cellIs" dxfId="4188" priority="1448" operator="lessThan">
      <formula>$C$4</formula>
    </cfRule>
  </conditionalFormatting>
  <conditionalFormatting sqref="AU51">
    <cfRule type="cellIs" dxfId="4187" priority="1449" operator="lessThan">
      <formula>$C$4</formula>
    </cfRule>
  </conditionalFormatting>
  <conditionalFormatting sqref="AU52">
    <cfRule type="cellIs" dxfId="4186" priority="1450" operator="lessThan">
      <formula>$C$4</formula>
    </cfRule>
  </conditionalFormatting>
  <conditionalFormatting sqref="AU53">
    <cfRule type="cellIs" dxfId="4185" priority="1451" operator="lessThan">
      <formula>$C$4</formula>
    </cfRule>
  </conditionalFormatting>
  <conditionalFormatting sqref="AU54">
    <cfRule type="cellIs" dxfId="4184" priority="1452" operator="lessThan">
      <formula>$C$4</formula>
    </cfRule>
  </conditionalFormatting>
  <conditionalFormatting sqref="AU55">
    <cfRule type="cellIs" dxfId="4183" priority="1453" operator="lessThan">
      <formula>$C$4</formula>
    </cfRule>
  </conditionalFormatting>
  <conditionalFormatting sqref="AU56">
    <cfRule type="cellIs" dxfId="4182" priority="1454" operator="lessThan">
      <formula>$C$4</formula>
    </cfRule>
  </conditionalFormatting>
  <conditionalFormatting sqref="AU57">
    <cfRule type="cellIs" dxfId="4181" priority="1455" operator="lessThan">
      <formula>$C$4</formula>
    </cfRule>
  </conditionalFormatting>
  <conditionalFormatting sqref="AU58">
    <cfRule type="cellIs" dxfId="4180" priority="1456" operator="lessThan">
      <formula>$C$4</formula>
    </cfRule>
  </conditionalFormatting>
  <conditionalFormatting sqref="AU59">
    <cfRule type="cellIs" dxfId="4179" priority="1457" operator="lessThan">
      <formula>$C$4</formula>
    </cfRule>
  </conditionalFormatting>
  <conditionalFormatting sqref="AU60">
    <cfRule type="cellIs" dxfId="4178" priority="1458" operator="lessThan">
      <formula>$C$4</formula>
    </cfRule>
  </conditionalFormatting>
  <conditionalFormatting sqref="AV11">
    <cfRule type="cellIs" dxfId="4177" priority="1459" operator="lessThan">
      <formula>$C$4</formula>
    </cfRule>
  </conditionalFormatting>
  <conditionalFormatting sqref="AV12">
    <cfRule type="cellIs" dxfId="4176" priority="1460" operator="lessThan">
      <formula>$C$4</formula>
    </cfRule>
  </conditionalFormatting>
  <conditionalFormatting sqref="AV13">
    <cfRule type="cellIs" dxfId="4175" priority="1461" operator="lessThan">
      <formula>$C$4</formula>
    </cfRule>
  </conditionalFormatting>
  <conditionalFormatting sqref="AV14">
    <cfRule type="cellIs" dxfId="4174" priority="1462" operator="lessThan">
      <formula>$C$4</formula>
    </cfRule>
  </conditionalFormatting>
  <conditionalFormatting sqref="AV15">
    <cfRule type="cellIs" dxfId="4173" priority="1463" operator="lessThan">
      <formula>$C$4</formula>
    </cfRule>
  </conditionalFormatting>
  <conditionalFormatting sqref="AV16">
    <cfRule type="cellIs" dxfId="4172" priority="1464" operator="lessThan">
      <formula>$C$4</formula>
    </cfRule>
  </conditionalFormatting>
  <conditionalFormatting sqref="AV17">
    <cfRule type="cellIs" dxfId="4171" priority="1465" operator="lessThan">
      <formula>$C$4</formula>
    </cfRule>
  </conditionalFormatting>
  <conditionalFormatting sqref="AV18">
    <cfRule type="cellIs" dxfId="4170" priority="1466" operator="lessThan">
      <formula>$C$4</formula>
    </cfRule>
  </conditionalFormatting>
  <conditionalFormatting sqref="AV19">
    <cfRule type="cellIs" dxfId="4169" priority="1467" operator="lessThan">
      <formula>$C$4</formula>
    </cfRule>
  </conditionalFormatting>
  <conditionalFormatting sqref="AV20">
    <cfRule type="cellIs" dxfId="4168" priority="1468" operator="lessThan">
      <formula>$C$4</formula>
    </cfRule>
  </conditionalFormatting>
  <conditionalFormatting sqref="AV21">
    <cfRule type="cellIs" dxfId="4167" priority="1469" operator="lessThan">
      <formula>$C$4</formula>
    </cfRule>
  </conditionalFormatting>
  <conditionalFormatting sqref="AV22">
    <cfRule type="cellIs" dxfId="4166" priority="1470" operator="lessThan">
      <formula>$C$4</formula>
    </cfRule>
  </conditionalFormatting>
  <conditionalFormatting sqref="AV23">
    <cfRule type="cellIs" dxfId="4165" priority="1471" operator="lessThan">
      <formula>$C$4</formula>
    </cfRule>
  </conditionalFormatting>
  <conditionalFormatting sqref="AV24">
    <cfRule type="cellIs" dxfId="4164" priority="1472" operator="lessThan">
      <formula>$C$4</formula>
    </cfRule>
  </conditionalFormatting>
  <conditionalFormatting sqref="AV25">
    <cfRule type="cellIs" dxfId="4163" priority="1473" operator="lessThan">
      <formula>$C$4</formula>
    </cfRule>
  </conditionalFormatting>
  <conditionalFormatting sqref="AV26">
    <cfRule type="cellIs" dxfId="4162" priority="1474" operator="lessThan">
      <formula>$C$4</formula>
    </cfRule>
  </conditionalFormatting>
  <conditionalFormatting sqref="AV27">
    <cfRule type="cellIs" dxfId="4161" priority="1475" operator="lessThan">
      <formula>$C$4</formula>
    </cfRule>
  </conditionalFormatting>
  <conditionalFormatting sqref="AV28">
    <cfRule type="cellIs" dxfId="4160" priority="1476" operator="lessThan">
      <formula>$C$4</formula>
    </cfRule>
  </conditionalFormatting>
  <conditionalFormatting sqref="AV29">
    <cfRule type="cellIs" dxfId="4159" priority="1477" operator="lessThan">
      <formula>$C$4</formula>
    </cfRule>
  </conditionalFormatting>
  <conditionalFormatting sqref="AV30">
    <cfRule type="cellIs" dxfId="4158" priority="1478" operator="lessThan">
      <formula>$C$4</formula>
    </cfRule>
  </conditionalFormatting>
  <conditionalFormatting sqref="AV31">
    <cfRule type="cellIs" dxfId="4157" priority="1479" operator="lessThan">
      <formula>$C$4</formula>
    </cfRule>
  </conditionalFormatting>
  <conditionalFormatting sqref="AV32">
    <cfRule type="cellIs" dxfId="4156" priority="1480" operator="lessThan">
      <formula>$C$4</formula>
    </cfRule>
  </conditionalFormatting>
  <conditionalFormatting sqref="AV33">
    <cfRule type="cellIs" dxfId="4155" priority="1481" operator="lessThan">
      <formula>$C$4</formula>
    </cfRule>
  </conditionalFormatting>
  <conditionalFormatting sqref="AV34">
    <cfRule type="cellIs" dxfId="4154" priority="1482" operator="lessThan">
      <formula>$C$4</formula>
    </cfRule>
  </conditionalFormatting>
  <conditionalFormatting sqref="AV35">
    <cfRule type="cellIs" dxfId="4153" priority="1483" operator="lessThan">
      <formula>$C$4</formula>
    </cfRule>
  </conditionalFormatting>
  <conditionalFormatting sqref="AV36">
    <cfRule type="cellIs" dxfId="4152" priority="1484" operator="lessThan">
      <formula>$C$4</formula>
    </cfRule>
  </conditionalFormatting>
  <conditionalFormatting sqref="AV37">
    <cfRule type="cellIs" dxfId="4151" priority="1485" operator="lessThan">
      <formula>$C$4</formula>
    </cfRule>
  </conditionalFormatting>
  <conditionalFormatting sqref="AV38">
    <cfRule type="cellIs" dxfId="4150" priority="1486" operator="lessThan">
      <formula>$C$4</formula>
    </cfRule>
  </conditionalFormatting>
  <conditionalFormatting sqref="AV39">
    <cfRule type="cellIs" dxfId="4149" priority="1487" operator="lessThan">
      <formula>$C$4</formula>
    </cfRule>
  </conditionalFormatting>
  <conditionalFormatting sqref="AV40">
    <cfRule type="cellIs" dxfId="4148" priority="1488" operator="lessThan">
      <formula>$C$4</formula>
    </cfRule>
  </conditionalFormatting>
  <conditionalFormatting sqref="AV41">
    <cfRule type="cellIs" dxfId="4147" priority="1489" operator="lessThan">
      <formula>$C$4</formula>
    </cfRule>
  </conditionalFormatting>
  <conditionalFormatting sqref="AV42">
    <cfRule type="cellIs" dxfId="4146" priority="1490" operator="lessThan">
      <formula>$C$4</formula>
    </cfRule>
  </conditionalFormatting>
  <conditionalFormatting sqref="AV43">
    <cfRule type="cellIs" dxfId="4145" priority="1491" operator="lessThan">
      <formula>$C$4</formula>
    </cfRule>
  </conditionalFormatting>
  <conditionalFormatting sqref="AV44">
    <cfRule type="cellIs" dxfId="4144" priority="1492" operator="lessThan">
      <formula>$C$4</formula>
    </cfRule>
  </conditionalFormatting>
  <conditionalFormatting sqref="AV45">
    <cfRule type="cellIs" dxfId="4143" priority="1493" operator="lessThan">
      <formula>$C$4</formula>
    </cfRule>
  </conditionalFormatting>
  <conditionalFormatting sqref="AV46">
    <cfRule type="cellIs" dxfId="4142" priority="1494" operator="lessThan">
      <formula>$C$4</formula>
    </cfRule>
  </conditionalFormatting>
  <conditionalFormatting sqref="AV47">
    <cfRule type="cellIs" dxfId="4141" priority="1495" operator="lessThan">
      <formula>$C$4</formula>
    </cfRule>
  </conditionalFormatting>
  <conditionalFormatting sqref="AV48">
    <cfRule type="cellIs" dxfId="4140" priority="1496" operator="lessThan">
      <formula>$C$4</formula>
    </cfRule>
  </conditionalFormatting>
  <conditionalFormatting sqref="AV49">
    <cfRule type="cellIs" dxfId="4139" priority="1497" operator="lessThan">
      <formula>$C$4</formula>
    </cfRule>
  </conditionalFormatting>
  <conditionalFormatting sqref="AV50">
    <cfRule type="cellIs" dxfId="4138" priority="1498" operator="lessThan">
      <formula>$C$4</formula>
    </cfRule>
  </conditionalFormatting>
  <conditionalFormatting sqref="AV51">
    <cfRule type="cellIs" dxfId="4137" priority="1499" operator="lessThan">
      <formula>$C$4</formula>
    </cfRule>
  </conditionalFormatting>
  <conditionalFormatting sqref="AV52">
    <cfRule type="cellIs" dxfId="4136" priority="1500" operator="lessThan">
      <formula>$C$4</formula>
    </cfRule>
  </conditionalFormatting>
  <conditionalFormatting sqref="AV53">
    <cfRule type="cellIs" dxfId="4135" priority="1501" operator="lessThan">
      <formula>$C$4</formula>
    </cfRule>
  </conditionalFormatting>
  <conditionalFormatting sqref="AV54">
    <cfRule type="cellIs" dxfId="4134" priority="1502" operator="lessThan">
      <formula>$C$4</formula>
    </cfRule>
  </conditionalFormatting>
  <conditionalFormatting sqref="AV55">
    <cfRule type="cellIs" dxfId="4133" priority="1503" operator="lessThan">
      <formula>$C$4</formula>
    </cfRule>
  </conditionalFormatting>
  <conditionalFormatting sqref="AV56">
    <cfRule type="cellIs" dxfId="4132" priority="1504" operator="lessThan">
      <formula>$C$4</formula>
    </cfRule>
  </conditionalFormatting>
  <conditionalFormatting sqref="AV57">
    <cfRule type="cellIs" dxfId="4131" priority="1505" operator="lessThan">
      <formula>$C$4</formula>
    </cfRule>
  </conditionalFormatting>
  <conditionalFormatting sqref="AV58">
    <cfRule type="cellIs" dxfId="4130" priority="1506" operator="lessThan">
      <formula>$C$4</formula>
    </cfRule>
  </conditionalFormatting>
  <conditionalFormatting sqref="AV59">
    <cfRule type="cellIs" dxfId="4129" priority="1507" operator="lessThan">
      <formula>$C$4</formula>
    </cfRule>
  </conditionalFormatting>
  <conditionalFormatting sqref="AV60">
    <cfRule type="cellIs" dxfId="4128" priority="1508" operator="lessThan">
      <formula>$C$4</formula>
    </cfRule>
  </conditionalFormatting>
  <conditionalFormatting sqref="AW11">
    <cfRule type="cellIs" dxfId="4127" priority="1509" operator="lessThan">
      <formula>$C$4</formula>
    </cfRule>
  </conditionalFormatting>
  <conditionalFormatting sqref="AW12">
    <cfRule type="cellIs" dxfId="4126" priority="1510" operator="lessThan">
      <formula>$C$4</formula>
    </cfRule>
  </conditionalFormatting>
  <conditionalFormatting sqref="AW13">
    <cfRule type="cellIs" dxfId="4125" priority="1511" operator="lessThan">
      <formula>$C$4</formula>
    </cfRule>
  </conditionalFormatting>
  <conditionalFormatting sqref="AW14">
    <cfRule type="cellIs" dxfId="4124" priority="1512" operator="lessThan">
      <formula>$C$4</formula>
    </cfRule>
  </conditionalFormatting>
  <conditionalFormatting sqref="AW15">
    <cfRule type="cellIs" dxfId="4123" priority="1513" operator="lessThan">
      <formula>$C$4</formula>
    </cfRule>
  </conditionalFormatting>
  <conditionalFormatting sqref="AW16">
    <cfRule type="cellIs" dxfId="4122" priority="1514" operator="lessThan">
      <formula>$C$4</formula>
    </cfRule>
  </conditionalFormatting>
  <conditionalFormatting sqref="AW17">
    <cfRule type="cellIs" dxfId="4121" priority="1515" operator="lessThan">
      <formula>$C$4</formula>
    </cfRule>
  </conditionalFormatting>
  <conditionalFormatting sqref="AW18">
    <cfRule type="cellIs" dxfId="4120" priority="1516" operator="lessThan">
      <formula>$C$4</formula>
    </cfRule>
  </conditionalFormatting>
  <conditionalFormatting sqref="AW19">
    <cfRule type="cellIs" dxfId="4119" priority="1517" operator="lessThan">
      <formula>$C$4</formula>
    </cfRule>
  </conditionalFormatting>
  <conditionalFormatting sqref="AW20">
    <cfRule type="cellIs" dxfId="4118" priority="1518" operator="lessThan">
      <formula>$C$4</formula>
    </cfRule>
  </conditionalFormatting>
  <conditionalFormatting sqref="AW21">
    <cfRule type="cellIs" dxfId="4117" priority="1519" operator="lessThan">
      <formula>$C$4</formula>
    </cfRule>
  </conditionalFormatting>
  <conditionalFormatting sqref="AW22">
    <cfRule type="cellIs" dxfId="4116" priority="1520" operator="lessThan">
      <formula>$C$4</formula>
    </cfRule>
  </conditionalFormatting>
  <conditionalFormatting sqref="AW23">
    <cfRule type="cellIs" dxfId="4115" priority="1521" operator="lessThan">
      <formula>$C$4</formula>
    </cfRule>
  </conditionalFormatting>
  <conditionalFormatting sqref="AW24">
    <cfRule type="cellIs" dxfId="4114" priority="1522" operator="lessThan">
      <formula>$C$4</formula>
    </cfRule>
  </conditionalFormatting>
  <conditionalFormatting sqref="AW25">
    <cfRule type="cellIs" dxfId="4113" priority="1523" operator="lessThan">
      <formula>$C$4</formula>
    </cfRule>
  </conditionalFormatting>
  <conditionalFormatting sqref="AW26">
    <cfRule type="cellIs" dxfId="4112" priority="1524" operator="lessThan">
      <formula>$C$4</formula>
    </cfRule>
  </conditionalFormatting>
  <conditionalFormatting sqref="AW27">
    <cfRule type="cellIs" dxfId="4111" priority="1525" operator="lessThan">
      <formula>$C$4</formula>
    </cfRule>
  </conditionalFormatting>
  <conditionalFormatting sqref="AW28">
    <cfRule type="cellIs" dxfId="4110" priority="1526" operator="lessThan">
      <formula>$C$4</formula>
    </cfRule>
  </conditionalFormatting>
  <conditionalFormatting sqref="AW29">
    <cfRule type="cellIs" dxfId="4109" priority="1527" operator="lessThan">
      <formula>$C$4</formula>
    </cfRule>
  </conditionalFormatting>
  <conditionalFormatting sqref="AW30">
    <cfRule type="cellIs" dxfId="4108" priority="1528" operator="lessThan">
      <formula>$C$4</formula>
    </cfRule>
  </conditionalFormatting>
  <conditionalFormatting sqref="AW31">
    <cfRule type="cellIs" dxfId="4107" priority="1529" operator="lessThan">
      <formula>$C$4</formula>
    </cfRule>
  </conditionalFormatting>
  <conditionalFormatting sqref="AW32">
    <cfRule type="cellIs" dxfId="4106" priority="1530" operator="lessThan">
      <formula>$C$4</formula>
    </cfRule>
  </conditionalFormatting>
  <conditionalFormatting sqref="AW33">
    <cfRule type="cellIs" dxfId="4105" priority="1531" operator="lessThan">
      <formula>$C$4</formula>
    </cfRule>
  </conditionalFormatting>
  <conditionalFormatting sqref="AW34">
    <cfRule type="cellIs" dxfId="4104" priority="1532" operator="lessThan">
      <formula>$C$4</formula>
    </cfRule>
  </conditionalFormatting>
  <conditionalFormatting sqref="AW35">
    <cfRule type="cellIs" dxfId="4103" priority="1533" operator="lessThan">
      <formula>$C$4</formula>
    </cfRule>
  </conditionalFormatting>
  <conditionalFormatting sqref="AW36">
    <cfRule type="cellIs" dxfId="4102" priority="1534" operator="lessThan">
      <formula>$C$4</formula>
    </cfRule>
  </conditionalFormatting>
  <conditionalFormatting sqref="AW37">
    <cfRule type="cellIs" dxfId="4101" priority="1535" operator="lessThan">
      <formula>$C$4</formula>
    </cfRule>
  </conditionalFormatting>
  <conditionalFormatting sqref="AW38">
    <cfRule type="cellIs" dxfId="4100" priority="1536" operator="lessThan">
      <formula>$C$4</formula>
    </cfRule>
  </conditionalFormatting>
  <conditionalFormatting sqref="AW39">
    <cfRule type="cellIs" dxfId="4099" priority="1537" operator="lessThan">
      <formula>$C$4</formula>
    </cfRule>
  </conditionalFormatting>
  <conditionalFormatting sqref="AW40">
    <cfRule type="cellIs" dxfId="4098" priority="1538" operator="lessThan">
      <formula>$C$4</formula>
    </cfRule>
  </conditionalFormatting>
  <conditionalFormatting sqref="AW41">
    <cfRule type="cellIs" dxfId="4097" priority="1539" operator="lessThan">
      <formula>$C$4</formula>
    </cfRule>
  </conditionalFormatting>
  <conditionalFormatting sqref="AW42">
    <cfRule type="cellIs" dxfId="4096" priority="1540" operator="lessThan">
      <formula>$C$4</formula>
    </cfRule>
  </conditionalFormatting>
  <conditionalFormatting sqref="AW43">
    <cfRule type="cellIs" dxfId="4095" priority="1541" operator="lessThan">
      <formula>$C$4</formula>
    </cfRule>
  </conditionalFormatting>
  <conditionalFormatting sqref="AW44">
    <cfRule type="cellIs" dxfId="4094" priority="1542" operator="lessThan">
      <formula>$C$4</formula>
    </cfRule>
  </conditionalFormatting>
  <conditionalFormatting sqref="AW45">
    <cfRule type="cellIs" dxfId="4093" priority="1543" operator="lessThan">
      <formula>$C$4</formula>
    </cfRule>
  </conditionalFormatting>
  <conditionalFormatting sqref="AW46">
    <cfRule type="cellIs" dxfId="4092" priority="1544" operator="lessThan">
      <formula>$C$4</formula>
    </cfRule>
  </conditionalFormatting>
  <conditionalFormatting sqref="AW47">
    <cfRule type="cellIs" dxfId="4091" priority="1545" operator="lessThan">
      <formula>$C$4</formula>
    </cfRule>
  </conditionalFormatting>
  <conditionalFormatting sqref="AW48">
    <cfRule type="cellIs" dxfId="4090" priority="1546" operator="lessThan">
      <formula>$C$4</formula>
    </cfRule>
  </conditionalFormatting>
  <conditionalFormatting sqref="AW49">
    <cfRule type="cellIs" dxfId="4089" priority="1547" operator="lessThan">
      <formula>$C$4</formula>
    </cfRule>
  </conditionalFormatting>
  <conditionalFormatting sqref="AW50">
    <cfRule type="cellIs" dxfId="4088" priority="1548" operator="lessThan">
      <formula>$C$4</formula>
    </cfRule>
  </conditionalFormatting>
  <conditionalFormatting sqref="AW51">
    <cfRule type="cellIs" dxfId="4087" priority="1549" operator="lessThan">
      <formula>$C$4</formula>
    </cfRule>
  </conditionalFormatting>
  <conditionalFormatting sqref="AW52">
    <cfRule type="cellIs" dxfId="4086" priority="1550" operator="lessThan">
      <formula>$C$4</formula>
    </cfRule>
  </conditionalFormatting>
  <conditionalFormatting sqref="AW53">
    <cfRule type="cellIs" dxfId="4085" priority="1551" operator="lessThan">
      <formula>$C$4</formula>
    </cfRule>
  </conditionalFormatting>
  <conditionalFormatting sqref="AW54">
    <cfRule type="cellIs" dxfId="4084" priority="1552" operator="lessThan">
      <formula>$C$4</formula>
    </cfRule>
  </conditionalFormatting>
  <conditionalFormatting sqref="AW55">
    <cfRule type="cellIs" dxfId="4083" priority="1553" operator="lessThan">
      <formula>$C$4</formula>
    </cfRule>
  </conditionalFormatting>
  <conditionalFormatting sqref="AW56">
    <cfRule type="cellIs" dxfId="4082" priority="1554" operator="lessThan">
      <formula>$C$4</formula>
    </cfRule>
  </conditionalFormatting>
  <conditionalFormatting sqref="AW57">
    <cfRule type="cellIs" dxfId="4081" priority="1555" operator="lessThan">
      <formula>$C$4</formula>
    </cfRule>
  </conditionalFormatting>
  <conditionalFormatting sqref="AW58">
    <cfRule type="cellIs" dxfId="4080" priority="1556" operator="lessThan">
      <formula>$C$4</formula>
    </cfRule>
  </conditionalFormatting>
  <conditionalFormatting sqref="AW59">
    <cfRule type="cellIs" dxfId="4079" priority="1557" operator="lessThan">
      <formula>$C$4</formula>
    </cfRule>
  </conditionalFormatting>
  <conditionalFormatting sqref="AW60">
    <cfRule type="cellIs" dxfId="4078" priority="1558" operator="lessThan">
      <formula>$C$4</formula>
    </cfRule>
  </conditionalFormatting>
  <conditionalFormatting sqref="BR11">
    <cfRule type="cellIs" dxfId="4077" priority="1559" operator="lessThan">
      <formula>$C$4</formula>
    </cfRule>
  </conditionalFormatting>
  <conditionalFormatting sqref="BR12">
    <cfRule type="cellIs" dxfId="4076" priority="1560" operator="lessThan">
      <formula>$C$4</formula>
    </cfRule>
  </conditionalFormatting>
  <conditionalFormatting sqref="BR13">
    <cfRule type="cellIs" dxfId="4075" priority="1561" operator="lessThan">
      <formula>$C$4</formula>
    </cfRule>
  </conditionalFormatting>
  <conditionalFormatting sqref="BR14">
    <cfRule type="cellIs" dxfId="4074" priority="1562" operator="lessThan">
      <formula>$C$4</formula>
    </cfRule>
  </conditionalFormatting>
  <conditionalFormatting sqref="BR15">
    <cfRule type="cellIs" dxfId="4073" priority="1563" operator="lessThan">
      <formula>$C$4</formula>
    </cfRule>
  </conditionalFormatting>
  <conditionalFormatting sqref="BR16">
    <cfRule type="cellIs" dxfId="4072" priority="1564" operator="lessThan">
      <formula>$C$4</formula>
    </cfRule>
  </conditionalFormatting>
  <conditionalFormatting sqref="BR17">
    <cfRule type="cellIs" dxfId="4071" priority="1565" operator="lessThan">
      <formula>$C$4</formula>
    </cfRule>
  </conditionalFormatting>
  <conditionalFormatting sqref="BR18">
    <cfRule type="cellIs" dxfId="4070" priority="1566" operator="lessThan">
      <formula>$C$4</formula>
    </cfRule>
  </conditionalFormatting>
  <conditionalFormatting sqref="BR19">
    <cfRule type="cellIs" dxfId="4069" priority="1567" operator="lessThan">
      <formula>$C$4</formula>
    </cfRule>
  </conditionalFormatting>
  <conditionalFormatting sqref="BR20">
    <cfRule type="cellIs" dxfId="4068" priority="1568" operator="lessThan">
      <formula>$C$4</formula>
    </cfRule>
  </conditionalFormatting>
  <conditionalFormatting sqref="BR21">
    <cfRule type="cellIs" dxfId="4067" priority="1569" operator="lessThan">
      <formula>$C$4</formula>
    </cfRule>
  </conditionalFormatting>
  <conditionalFormatting sqref="BR22">
    <cfRule type="cellIs" dxfId="4066" priority="1570" operator="lessThan">
      <formula>$C$4</formula>
    </cfRule>
  </conditionalFormatting>
  <conditionalFormatting sqref="BR23">
    <cfRule type="cellIs" dxfId="4065" priority="1571" operator="lessThan">
      <formula>$C$4</formula>
    </cfRule>
  </conditionalFormatting>
  <conditionalFormatting sqref="BR24">
    <cfRule type="cellIs" dxfId="4064" priority="1572" operator="lessThan">
      <formula>$C$4</formula>
    </cfRule>
  </conditionalFormatting>
  <conditionalFormatting sqref="BR25">
    <cfRule type="cellIs" dxfId="4063" priority="1573" operator="lessThan">
      <formula>$C$4</formula>
    </cfRule>
  </conditionalFormatting>
  <conditionalFormatting sqref="BR26">
    <cfRule type="cellIs" dxfId="4062" priority="1574" operator="lessThan">
      <formula>$C$4</formula>
    </cfRule>
  </conditionalFormatting>
  <conditionalFormatting sqref="BR27">
    <cfRule type="cellIs" dxfId="4061" priority="1575" operator="lessThan">
      <formula>$C$4</formula>
    </cfRule>
  </conditionalFormatting>
  <conditionalFormatting sqref="BR28">
    <cfRule type="cellIs" dxfId="4060" priority="1576" operator="lessThan">
      <formula>$C$4</formula>
    </cfRule>
  </conditionalFormatting>
  <conditionalFormatting sqref="BR29">
    <cfRule type="cellIs" dxfId="4059" priority="1577" operator="lessThan">
      <formula>$C$4</formula>
    </cfRule>
  </conditionalFormatting>
  <conditionalFormatting sqref="BR30">
    <cfRule type="cellIs" dxfId="4058" priority="1578" operator="lessThan">
      <formula>$C$4</formula>
    </cfRule>
  </conditionalFormatting>
  <conditionalFormatting sqref="BR31">
    <cfRule type="cellIs" dxfId="4057" priority="1579" operator="lessThan">
      <formula>$C$4</formula>
    </cfRule>
  </conditionalFormatting>
  <conditionalFormatting sqref="BR32">
    <cfRule type="cellIs" dxfId="4056" priority="1580" operator="lessThan">
      <formula>$C$4</formula>
    </cfRule>
  </conditionalFormatting>
  <conditionalFormatting sqref="BR33">
    <cfRule type="cellIs" dxfId="4055" priority="1581" operator="lessThan">
      <formula>$C$4</formula>
    </cfRule>
  </conditionalFormatting>
  <conditionalFormatting sqref="BR34">
    <cfRule type="cellIs" dxfId="4054" priority="1582" operator="lessThan">
      <formula>$C$4</formula>
    </cfRule>
  </conditionalFormatting>
  <conditionalFormatting sqref="BR35">
    <cfRule type="cellIs" dxfId="4053" priority="1583" operator="lessThan">
      <formula>$C$4</formula>
    </cfRule>
  </conditionalFormatting>
  <conditionalFormatting sqref="BR36">
    <cfRule type="cellIs" dxfId="4052" priority="1584" operator="lessThan">
      <formula>$C$4</formula>
    </cfRule>
  </conditionalFormatting>
  <conditionalFormatting sqref="BR37">
    <cfRule type="cellIs" dxfId="4051" priority="1585" operator="lessThan">
      <formula>$C$4</formula>
    </cfRule>
  </conditionalFormatting>
  <conditionalFormatting sqref="BR38">
    <cfRule type="cellIs" dxfId="4050" priority="1586" operator="lessThan">
      <formula>$C$4</formula>
    </cfRule>
  </conditionalFormatting>
  <conditionalFormatting sqref="BR39">
    <cfRule type="cellIs" dxfId="4049" priority="1587" operator="lessThan">
      <formula>$C$4</formula>
    </cfRule>
  </conditionalFormatting>
  <conditionalFormatting sqref="BR40">
    <cfRule type="cellIs" dxfId="4048" priority="1588" operator="lessThan">
      <formula>$C$4</formula>
    </cfRule>
  </conditionalFormatting>
  <conditionalFormatting sqref="BR41">
    <cfRule type="cellIs" dxfId="4047" priority="1589" operator="lessThan">
      <formula>$C$4</formula>
    </cfRule>
  </conditionalFormatting>
  <conditionalFormatting sqref="BR42">
    <cfRule type="cellIs" dxfId="4046" priority="1590" operator="lessThan">
      <formula>$C$4</formula>
    </cfRule>
  </conditionalFormatting>
  <conditionalFormatting sqref="BR43">
    <cfRule type="cellIs" dxfId="4045" priority="1591" operator="lessThan">
      <formula>$C$4</formula>
    </cfRule>
  </conditionalFormatting>
  <conditionalFormatting sqref="BR44">
    <cfRule type="cellIs" dxfId="4044" priority="1592" operator="lessThan">
      <formula>$C$4</formula>
    </cfRule>
  </conditionalFormatting>
  <conditionalFormatting sqref="BR45">
    <cfRule type="cellIs" dxfId="4043" priority="1593" operator="lessThan">
      <formula>$C$4</formula>
    </cfRule>
  </conditionalFormatting>
  <conditionalFormatting sqref="BR46">
    <cfRule type="cellIs" dxfId="4042" priority="1594" operator="lessThan">
      <formula>$C$4</formula>
    </cfRule>
  </conditionalFormatting>
  <conditionalFormatting sqref="BR47">
    <cfRule type="cellIs" dxfId="4041" priority="1595" operator="lessThan">
      <formula>$C$4</formula>
    </cfRule>
  </conditionalFormatting>
  <conditionalFormatting sqref="BR48">
    <cfRule type="cellIs" dxfId="4040" priority="1596" operator="lessThan">
      <formula>$C$4</formula>
    </cfRule>
  </conditionalFormatting>
  <conditionalFormatting sqref="BR49">
    <cfRule type="cellIs" dxfId="4039" priority="1597" operator="lessThan">
      <formula>$C$4</formula>
    </cfRule>
  </conditionalFormatting>
  <conditionalFormatting sqref="BR50">
    <cfRule type="cellIs" dxfId="4038" priority="1598" operator="lessThan">
      <formula>$C$4</formula>
    </cfRule>
  </conditionalFormatting>
  <conditionalFormatting sqref="BR51">
    <cfRule type="cellIs" dxfId="4037" priority="1599" operator="lessThan">
      <formula>$C$4</formula>
    </cfRule>
  </conditionalFormatting>
  <conditionalFormatting sqref="BR52">
    <cfRule type="cellIs" dxfId="4036" priority="1600" operator="lessThan">
      <formula>$C$4</formula>
    </cfRule>
  </conditionalFormatting>
  <conditionalFormatting sqref="BR53">
    <cfRule type="cellIs" dxfId="4035" priority="1601" operator="lessThan">
      <formula>$C$4</formula>
    </cfRule>
  </conditionalFormatting>
  <conditionalFormatting sqref="BR54">
    <cfRule type="cellIs" dxfId="4034" priority="1602" operator="lessThan">
      <formula>$C$4</formula>
    </cfRule>
  </conditionalFormatting>
  <conditionalFormatting sqref="BR55">
    <cfRule type="cellIs" dxfId="4033" priority="1603" operator="lessThan">
      <formula>$C$4</formula>
    </cfRule>
  </conditionalFormatting>
  <conditionalFormatting sqref="BR56">
    <cfRule type="cellIs" dxfId="4032" priority="1604" operator="lessThan">
      <formula>$C$4</formula>
    </cfRule>
  </conditionalFormatting>
  <conditionalFormatting sqref="BR57">
    <cfRule type="cellIs" dxfId="4031" priority="1605" operator="lessThan">
      <formula>$C$4</formula>
    </cfRule>
  </conditionalFormatting>
  <conditionalFormatting sqref="BR58">
    <cfRule type="cellIs" dxfId="4030" priority="1606" operator="lessThan">
      <formula>$C$4</formula>
    </cfRule>
  </conditionalFormatting>
  <conditionalFormatting sqref="BR59">
    <cfRule type="cellIs" dxfId="4029" priority="1607" operator="lessThan">
      <formula>$C$4</formula>
    </cfRule>
  </conditionalFormatting>
  <conditionalFormatting sqref="BR60">
    <cfRule type="cellIs" dxfId="4028" priority="1608" operator="lessThan">
      <formula>$C$4</formula>
    </cfRule>
  </conditionalFormatting>
  <conditionalFormatting sqref="BS11">
    <cfRule type="cellIs" dxfId="4027" priority="1609" operator="lessThan">
      <formula>$C$4</formula>
    </cfRule>
  </conditionalFormatting>
  <conditionalFormatting sqref="BS12">
    <cfRule type="cellIs" dxfId="4026" priority="1610" operator="lessThan">
      <formula>$C$4</formula>
    </cfRule>
  </conditionalFormatting>
  <conditionalFormatting sqref="BS13">
    <cfRule type="cellIs" dxfId="4025" priority="1611" operator="lessThan">
      <formula>$C$4</formula>
    </cfRule>
  </conditionalFormatting>
  <conditionalFormatting sqref="BS14">
    <cfRule type="cellIs" dxfId="4024" priority="1612" operator="lessThan">
      <formula>$C$4</formula>
    </cfRule>
  </conditionalFormatting>
  <conditionalFormatting sqref="BS15">
    <cfRule type="cellIs" dxfId="4023" priority="1613" operator="lessThan">
      <formula>$C$4</formula>
    </cfRule>
  </conditionalFormatting>
  <conditionalFormatting sqref="BS16">
    <cfRule type="cellIs" dxfId="4022" priority="1614" operator="lessThan">
      <formula>$C$4</formula>
    </cfRule>
  </conditionalFormatting>
  <conditionalFormatting sqref="BS17">
    <cfRule type="cellIs" dxfId="4021" priority="1615" operator="lessThan">
      <formula>$C$4</formula>
    </cfRule>
  </conditionalFormatting>
  <conditionalFormatting sqref="BS18">
    <cfRule type="cellIs" dxfId="4020" priority="1616" operator="lessThan">
      <formula>$C$4</formula>
    </cfRule>
  </conditionalFormatting>
  <conditionalFormatting sqref="BS19">
    <cfRule type="cellIs" dxfId="4019" priority="1617" operator="lessThan">
      <formula>$C$4</formula>
    </cfRule>
  </conditionalFormatting>
  <conditionalFormatting sqref="BS20">
    <cfRule type="cellIs" dxfId="4018" priority="1618" operator="lessThan">
      <formula>$C$4</formula>
    </cfRule>
  </conditionalFormatting>
  <conditionalFormatting sqref="BS21">
    <cfRule type="cellIs" dxfId="4017" priority="1619" operator="lessThan">
      <formula>$C$4</formula>
    </cfRule>
  </conditionalFormatting>
  <conditionalFormatting sqref="BS22">
    <cfRule type="cellIs" dxfId="4016" priority="1620" operator="lessThan">
      <formula>$C$4</formula>
    </cfRule>
  </conditionalFormatting>
  <conditionalFormatting sqref="BS23">
    <cfRule type="cellIs" dxfId="4015" priority="1621" operator="lessThan">
      <formula>$C$4</formula>
    </cfRule>
  </conditionalFormatting>
  <conditionalFormatting sqref="BS24">
    <cfRule type="cellIs" dxfId="4014" priority="1622" operator="lessThan">
      <formula>$C$4</formula>
    </cfRule>
  </conditionalFormatting>
  <conditionalFormatting sqref="BS25">
    <cfRule type="cellIs" dxfId="4013" priority="1623" operator="lessThan">
      <formula>$C$4</formula>
    </cfRule>
  </conditionalFormatting>
  <conditionalFormatting sqref="BS26">
    <cfRule type="cellIs" dxfId="4012" priority="1624" operator="lessThan">
      <formula>$C$4</formula>
    </cfRule>
  </conditionalFormatting>
  <conditionalFormatting sqref="BS27">
    <cfRule type="cellIs" dxfId="4011" priority="1625" operator="lessThan">
      <formula>$C$4</formula>
    </cfRule>
  </conditionalFormatting>
  <conditionalFormatting sqref="BS28">
    <cfRule type="cellIs" dxfId="4010" priority="1626" operator="lessThan">
      <formula>$C$4</formula>
    </cfRule>
  </conditionalFormatting>
  <conditionalFormatting sqref="BS29">
    <cfRule type="cellIs" dxfId="4009" priority="1627" operator="lessThan">
      <formula>$C$4</formula>
    </cfRule>
  </conditionalFormatting>
  <conditionalFormatting sqref="BS30">
    <cfRule type="cellIs" dxfId="4008" priority="1628" operator="lessThan">
      <formula>$C$4</formula>
    </cfRule>
  </conditionalFormatting>
  <conditionalFormatting sqref="BS31">
    <cfRule type="cellIs" dxfId="4007" priority="1629" operator="lessThan">
      <formula>$C$4</formula>
    </cfRule>
  </conditionalFormatting>
  <conditionalFormatting sqref="BS32">
    <cfRule type="cellIs" dxfId="4006" priority="1630" operator="lessThan">
      <formula>$C$4</formula>
    </cfRule>
  </conditionalFormatting>
  <conditionalFormatting sqref="BS33">
    <cfRule type="cellIs" dxfId="4005" priority="1631" operator="lessThan">
      <formula>$C$4</formula>
    </cfRule>
  </conditionalFormatting>
  <conditionalFormatting sqref="BS34">
    <cfRule type="cellIs" dxfId="4004" priority="1632" operator="lessThan">
      <formula>$C$4</formula>
    </cfRule>
  </conditionalFormatting>
  <conditionalFormatting sqref="BS35">
    <cfRule type="cellIs" dxfId="4003" priority="1633" operator="lessThan">
      <formula>$C$4</formula>
    </cfRule>
  </conditionalFormatting>
  <conditionalFormatting sqref="BS36">
    <cfRule type="cellIs" dxfId="4002" priority="1634" operator="lessThan">
      <formula>$C$4</formula>
    </cfRule>
  </conditionalFormatting>
  <conditionalFormatting sqref="BS37">
    <cfRule type="cellIs" dxfId="4001" priority="1635" operator="lessThan">
      <formula>$C$4</formula>
    </cfRule>
  </conditionalFormatting>
  <conditionalFormatting sqref="BS38">
    <cfRule type="cellIs" dxfId="4000" priority="1636" operator="lessThan">
      <formula>$C$4</formula>
    </cfRule>
  </conditionalFormatting>
  <conditionalFormatting sqref="BS39">
    <cfRule type="cellIs" dxfId="3999" priority="1637" operator="lessThan">
      <formula>$C$4</formula>
    </cfRule>
  </conditionalFormatting>
  <conditionalFormatting sqref="BS40">
    <cfRule type="cellIs" dxfId="3998" priority="1638" operator="lessThan">
      <formula>$C$4</formula>
    </cfRule>
  </conditionalFormatting>
  <conditionalFormatting sqref="BS41">
    <cfRule type="cellIs" dxfId="3997" priority="1639" operator="lessThan">
      <formula>$C$4</formula>
    </cfRule>
  </conditionalFormatting>
  <conditionalFormatting sqref="BS42">
    <cfRule type="cellIs" dxfId="3996" priority="1640" operator="lessThan">
      <formula>$C$4</formula>
    </cfRule>
  </conditionalFormatting>
  <conditionalFormatting sqref="BS43">
    <cfRule type="cellIs" dxfId="3995" priority="1641" operator="lessThan">
      <formula>$C$4</formula>
    </cfRule>
  </conditionalFormatting>
  <conditionalFormatting sqref="BS44">
    <cfRule type="cellIs" dxfId="3994" priority="1642" operator="lessThan">
      <formula>$C$4</formula>
    </cfRule>
  </conditionalFormatting>
  <conditionalFormatting sqref="BS45">
    <cfRule type="cellIs" dxfId="3993" priority="1643" operator="lessThan">
      <formula>$C$4</formula>
    </cfRule>
  </conditionalFormatting>
  <conditionalFormatting sqref="BS46">
    <cfRule type="cellIs" dxfId="3992" priority="1644" operator="lessThan">
      <formula>$C$4</formula>
    </cfRule>
  </conditionalFormatting>
  <conditionalFormatting sqref="BS47">
    <cfRule type="cellIs" dxfId="3991" priority="1645" operator="lessThan">
      <formula>$C$4</formula>
    </cfRule>
  </conditionalFormatting>
  <conditionalFormatting sqref="BS48">
    <cfRule type="cellIs" dxfId="3990" priority="1646" operator="lessThan">
      <formula>$C$4</formula>
    </cfRule>
  </conditionalFormatting>
  <conditionalFormatting sqref="BS49">
    <cfRule type="cellIs" dxfId="3989" priority="1647" operator="lessThan">
      <formula>$C$4</formula>
    </cfRule>
  </conditionalFormatting>
  <conditionalFormatting sqref="BS50">
    <cfRule type="cellIs" dxfId="3988" priority="1648" operator="lessThan">
      <formula>$C$4</formula>
    </cfRule>
  </conditionalFormatting>
  <conditionalFormatting sqref="BS51">
    <cfRule type="cellIs" dxfId="3987" priority="1649" operator="lessThan">
      <formula>$C$4</formula>
    </cfRule>
  </conditionalFormatting>
  <conditionalFormatting sqref="BS52">
    <cfRule type="cellIs" dxfId="3986" priority="1650" operator="lessThan">
      <formula>$C$4</formula>
    </cfRule>
  </conditionalFormatting>
  <conditionalFormatting sqref="BS53">
    <cfRule type="cellIs" dxfId="3985" priority="1651" operator="lessThan">
      <formula>$C$4</formula>
    </cfRule>
  </conditionalFormatting>
  <conditionalFormatting sqref="BS54">
    <cfRule type="cellIs" dxfId="3984" priority="1652" operator="lessThan">
      <formula>$C$4</formula>
    </cfRule>
  </conditionalFormatting>
  <conditionalFormatting sqref="BS55">
    <cfRule type="cellIs" dxfId="3983" priority="1653" operator="lessThan">
      <formula>$C$4</formula>
    </cfRule>
  </conditionalFormatting>
  <conditionalFormatting sqref="BS56">
    <cfRule type="cellIs" dxfId="3982" priority="1654" operator="lessThan">
      <formula>$C$4</formula>
    </cfRule>
  </conditionalFormatting>
  <conditionalFormatting sqref="BS57">
    <cfRule type="cellIs" dxfId="3981" priority="1655" operator="lessThan">
      <formula>$C$4</formula>
    </cfRule>
  </conditionalFormatting>
  <conditionalFormatting sqref="BS58">
    <cfRule type="cellIs" dxfId="3980" priority="1656" operator="lessThan">
      <formula>$C$4</formula>
    </cfRule>
  </conditionalFormatting>
  <conditionalFormatting sqref="BS59">
    <cfRule type="cellIs" dxfId="3979" priority="1657" operator="lessThan">
      <formula>$C$4</formula>
    </cfRule>
  </conditionalFormatting>
  <conditionalFormatting sqref="BS60">
    <cfRule type="cellIs" dxfId="3978" priority="1658" operator="lessThan">
      <formula>$C$4</formula>
    </cfRule>
  </conditionalFormatting>
  <conditionalFormatting sqref="BT11">
    <cfRule type="cellIs" dxfId="3977" priority="1659" operator="lessThan">
      <formula>$C$4</formula>
    </cfRule>
  </conditionalFormatting>
  <conditionalFormatting sqref="BT12">
    <cfRule type="cellIs" dxfId="3976" priority="1660" operator="lessThan">
      <formula>$C$4</formula>
    </cfRule>
  </conditionalFormatting>
  <conditionalFormatting sqref="BT13">
    <cfRule type="cellIs" dxfId="3975" priority="1661" operator="lessThan">
      <formula>$C$4</formula>
    </cfRule>
  </conditionalFormatting>
  <conditionalFormatting sqref="BT14">
    <cfRule type="cellIs" dxfId="3974" priority="1662" operator="lessThan">
      <formula>$C$4</formula>
    </cfRule>
  </conditionalFormatting>
  <conditionalFormatting sqref="BT15">
    <cfRule type="cellIs" dxfId="3973" priority="1663" operator="lessThan">
      <formula>$C$4</formula>
    </cfRule>
  </conditionalFormatting>
  <conditionalFormatting sqref="BT16">
    <cfRule type="cellIs" dxfId="3972" priority="1664" operator="lessThan">
      <formula>$C$4</formula>
    </cfRule>
  </conditionalFormatting>
  <conditionalFormatting sqref="BT17">
    <cfRule type="cellIs" dxfId="3971" priority="1665" operator="lessThan">
      <formula>$C$4</formula>
    </cfRule>
  </conditionalFormatting>
  <conditionalFormatting sqref="BT18">
    <cfRule type="cellIs" dxfId="3970" priority="1666" operator="lessThan">
      <formula>$C$4</formula>
    </cfRule>
  </conditionalFormatting>
  <conditionalFormatting sqref="BT19">
    <cfRule type="cellIs" dxfId="3969" priority="1667" operator="lessThan">
      <formula>$C$4</formula>
    </cfRule>
  </conditionalFormatting>
  <conditionalFormatting sqref="BT20">
    <cfRule type="cellIs" dxfId="3968" priority="1668" operator="lessThan">
      <formula>$C$4</formula>
    </cfRule>
  </conditionalFormatting>
  <conditionalFormatting sqref="BT21">
    <cfRule type="cellIs" dxfId="3967" priority="1669" operator="lessThan">
      <formula>$C$4</formula>
    </cfRule>
  </conditionalFormatting>
  <conditionalFormatting sqref="BT22">
    <cfRule type="cellIs" dxfId="3966" priority="1670" operator="lessThan">
      <formula>$C$4</formula>
    </cfRule>
  </conditionalFormatting>
  <conditionalFormatting sqref="BT23">
    <cfRule type="cellIs" dxfId="3965" priority="1671" operator="lessThan">
      <formula>$C$4</formula>
    </cfRule>
  </conditionalFormatting>
  <conditionalFormatting sqref="BT24">
    <cfRule type="cellIs" dxfId="3964" priority="1672" operator="lessThan">
      <formula>$C$4</formula>
    </cfRule>
  </conditionalFormatting>
  <conditionalFormatting sqref="BT25">
    <cfRule type="cellIs" dxfId="3963" priority="1673" operator="lessThan">
      <formula>$C$4</formula>
    </cfRule>
  </conditionalFormatting>
  <conditionalFormatting sqref="BT26">
    <cfRule type="cellIs" dxfId="3962" priority="1674" operator="lessThan">
      <formula>$C$4</formula>
    </cfRule>
  </conditionalFormatting>
  <conditionalFormatting sqref="BT27">
    <cfRule type="cellIs" dxfId="3961" priority="1675" operator="lessThan">
      <formula>$C$4</formula>
    </cfRule>
  </conditionalFormatting>
  <conditionalFormatting sqref="BT28">
    <cfRule type="cellIs" dxfId="3960" priority="1676" operator="lessThan">
      <formula>$C$4</formula>
    </cfRule>
  </conditionalFormatting>
  <conditionalFormatting sqref="BT29">
    <cfRule type="cellIs" dxfId="3959" priority="1677" operator="lessThan">
      <formula>$C$4</formula>
    </cfRule>
  </conditionalFormatting>
  <conditionalFormatting sqref="BT30">
    <cfRule type="cellIs" dxfId="3958" priority="1678" operator="lessThan">
      <formula>$C$4</formula>
    </cfRule>
  </conditionalFormatting>
  <conditionalFormatting sqref="BT31">
    <cfRule type="cellIs" dxfId="3957" priority="1679" operator="lessThan">
      <formula>$C$4</formula>
    </cfRule>
  </conditionalFormatting>
  <conditionalFormatting sqref="BT32">
    <cfRule type="cellIs" dxfId="3956" priority="1680" operator="lessThan">
      <formula>$C$4</formula>
    </cfRule>
  </conditionalFormatting>
  <conditionalFormatting sqref="BT33">
    <cfRule type="cellIs" dxfId="3955" priority="1681" operator="lessThan">
      <formula>$C$4</formula>
    </cfRule>
  </conditionalFormatting>
  <conditionalFormatting sqref="BT34">
    <cfRule type="cellIs" dxfId="3954" priority="1682" operator="lessThan">
      <formula>$C$4</formula>
    </cfRule>
  </conditionalFormatting>
  <conditionalFormatting sqref="BT35">
    <cfRule type="cellIs" dxfId="3953" priority="1683" operator="lessThan">
      <formula>$C$4</formula>
    </cfRule>
  </conditionalFormatting>
  <conditionalFormatting sqref="BT36">
    <cfRule type="cellIs" dxfId="3952" priority="1684" operator="lessThan">
      <formula>$C$4</formula>
    </cfRule>
  </conditionalFormatting>
  <conditionalFormatting sqref="BT37">
    <cfRule type="cellIs" dxfId="3951" priority="1685" operator="lessThan">
      <formula>$C$4</formula>
    </cfRule>
  </conditionalFormatting>
  <conditionalFormatting sqref="BT38">
    <cfRule type="cellIs" dxfId="3950" priority="1686" operator="lessThan">
      <formula>$C$4</formula>
    </cfRule>
  </conditionalFormatting>
  <conditionalFormatting sqref="BT39">
    <cfRule type="cellIs" dxfId="3949" priority="1687" operator="lessThan">
      <formula>$C$4</formula>
    </cfRule>
  </conditionalFormatting>
  <conditionalFormatting sqref="BT40">
    <cfRule type="cellIs" dxfId="3948" priority="1688" operator="lessThan">
      <formula>$C$4</formula>
    </cfRule>
  </conditionalFormatting>
  <conditionalFormatting sqref="BT41">
    <cfRule type="cellIs" dxfId="3947" priority="1689" operator="lessThan">
      <formula>$C$4</formula>
    </cfRule>
  </conditionalFormatting>
  <conditionalFormatting sqref="BT42">
    <cfRule type="cellIs" dxfId="3946" priority="1690" operator="lessThan">
      <formula>$C$4</formula>
    </cfRule>
  </conditionalFormatting>
  <conditionalFormatting sqref="BT43">
    <cfRule type="cellIs" dxfId="3945" priority="1691" operator="lessThan">
      <formula>$C$4</formula>
    </cfRule>
  </conditionalFormatting>
  <conditionalFormatting sqref="BT44">
    <cfRule type="cellIs" dxfId="3944" priority="1692" operator="lessThan">
      <formula>$C$4</formula>
    </cfRule>
  </conditionalFormatting>
  <conditionalFormatting sqref="BT45">
    <cfRule type="cellIs" dxfId="3943" priority="1693" operator="lessThan">
      <formula>$C$4</formula>
    </cfRule>
  </conditionalFormatting>
  <conditionalFormatting sqref="BT46">
    <cfRule type="cellIs" dxfId="3942" priority="1694" operator="lessThan">
      <formula>$C$4</formula>
    </cfRule>
  </conditionalFormatting>
  <conditionalFormatting sqref="BT47">
    <cfRule type="cellIs" dxfId="3941" priority="1695" operator="lessThan">
      <formula>$C$4</formula>
    </cfRule>
  </conditionalFormatting>
  <conditionalFormatting sqref="BT48">
    <cfRule type="cellIs" dxfId="3940" priority="1696" operator="lessThan">
      <formula>$C$4</formula>
    </cfRule>
  </conditionalFormatting>
  <conditionalFormatting sqref="BT49">
    <cfRule type="cellIs" dxfId="3939" priority="1697" operator="lessThan">
      <formula>$C$4</formula>
    </cfRule>
  </conditionalFormatting>
  <conditionalFormatting sqref="BT50">
    <cfRule type="cellIs" dxfId="3938" priority="1698" operator="lessThan">
      <formula>$C$4</formula>
    </cfRule>
  </conditionalFormatting>
  <conditionalFormatting sqref="BT51">
    <cfRule type="cellIs" dxfId="3937" priority="1699" operator="lessThan">
      <formula>$C$4</formula>
    </cfRule>
  </conditionalFormatting>
  <conditionalFormatting sqref="BT52">
    <cfRule type="cellIs" dxfId="3936" priority="1700" operator="lessThan">
      <formula>$C$4</formula>
    </cfRule>
  </conditionalFormatting>
  <conditionalFormatting sqref="BT53">
    <cfRule type="cellIs" dxfId="3935" priority="1701" operator="lessThan">
      <formula>$C$4</formula>
    </cfRule>
  </conditionalFormatting>
  <conditionalFormatting sqref="BT54">
    <cfRule type="cellIs" dxfId="3934" priority="1702" operator="lessThan">
      <formula>$C$4</formula>
    </cfRule>
  </conditionalFormatting>
  <conditionalFormatting sqref="BT55">
    <cfRule type="cellIs" dxfId="3933" priority="1703" operator="lessThan">
      <formula>$C$4</formula>
    </cfRule>
  </conditionalFormatting>
  <conditionalFormatting sqref="BT56">
    <cfRule type="cellIs" dxfId="3932" priority="1704" operator="lessThan">
      <formula>$C$4</formula>
    </cfRule>
  </conditionalFormatting>
  <conditionalFormatting sqref="BT57">
    <cfRule type="cellIs" dxfId="3931" priority="1705" operator="lessThan">
      <formula>$C$4</formula>
    </cfRule>
  </conditionalFormatting>
  <conditionalFormatting sqref="BT58">
    <cfRule type="cellIs" dxfId="3930" priority="1706" operator="lessThan">
      <formula>$C$4</formula>
    </cfRule>
  </conditionalFormatting>
  <conditionalFormatting sqref="BT59">
    <cfRule type="cellIs" dxfId="3929" priority="1707" operator="lessThan">
      <formula>$C$4</formula>
    </cfRule>
  </conditionalFormatting>
  <conditionalFormatting sqref="BT60">
    <cfRule type="cellIs" dxfId="3928" priority="1708" operator="lessThan">
      <formula>$C$4</formula>
    </cfRule>
  </conditionalFormatting>
  <conditionalFormatting sqref="BU11">
    <cfRule type="cellIs" dxfId="3927" priority="1709" operator="lessThan">
      <formula>$C$4</formula>
    </cfRule>
  </conditionalFormatting>
  <conditionalFormatting sqref="BU12">
    <cfRule type="cellIs" dxfId="3926" priority="1710" operator="lessThan">
      <formula>$C$4</formula>
    </cfRule>
  </conditionalFormatting>
  <conditionalFormatting sqref="BU13">
    <cfRule type="cellIs" dxfId="3925" priority="1711" operator="lessThan">
      <formula>$C$4</formula>
    </cfRule>
  </conditionalFormatting>
  <conditionalFormatting sqref="BU14">
    <cfRule type="cellIs" dxfId="3924" priority="1712" operator="lessThan">
      <formula>$C$4</formula>
    </cfRule>
  </conditionalFormatting>
  <conditionalFormatting sqref="BU15">
    <cfRule type="cellIs" dxfId="3923" priority="1713" operator="lessThan">
      <formula>$C$4</formula>
    </cfRule>
  </conditionalFormatting>
  <conditionalFormatting sqref="BU16">
    <cfRule type="cellIs" dxfId="3922" priority="1714" operator="lessThan">
      <formula>$C$4</formula>
    </cfRule>
  </conditionalFormatting>
  <conditionalFormatting sqref="BU17">
    <cfRule type="cellIs" dxfId="3921" priority="1715" operator="lessThan">
      <formula>$C$4</formula>
    </cfRule>
  </conditionalFormatting>
  <conditionalFormatting sqref="BU18">
    <cfRule type="cellIs" dxfId="3920" priority="1716" operator="lessThan">
      <formula>$C$4</formula>
    </cfRule>
  </conditionalFormatting>
  <conditionalFormatting sqref="BU19">
    <cfRule type="cellIs" dxfId="3919" priority="1717" operator="lessThan">
      <formula>$C$4</formula>
    </cfRule>
  </conditionalFormatting>
  <conditionalFormatting sqref="BU20">
    <cfRule type="cellIs" dxfId="3918" priority="1718" operator="lessThan">
      <formula>$C$4</formula>
    </cfRule>
  </conditionalFormatting>
  <conditionalFormatting sqref="BU21">
    <cfRule type="cellIs" dxfId="3917" priority="1719" operator="lessThan">
      <formula>$C$4</formula>
    </cfRule>
  </conditionalFormatting>
  <conditionalFormatting sqref="BU22">
    <cfRule type="cellIs" dxfId="3916" priority="1720" operator="lessThan">
      <formula>$C$4</formula>
    </cfRule>
  </conditionalFormatting>
  <conditionalFormatting sqref="BU23">
    <cfRule type="cellIs" dxfId="3915" priority="1721" operator="lessThan">
      <formula>$C$4</formula>
    </cfRule>
  </conditionalFormatting>
  <conditionalFormatting sqref="BU24">
    <cfRule type="cellIs" dxfId="3914" priority="1722" operator="lessThan">
      <formula>$C$4</formula>
    </cfRule>
  </conditionalFormatting>
  <conditionalFormatting sqref="BU25">
    <cfRule type="cellIs" dxfId="3913" priority="1723" operator="lessThan">
      <formula>$C$4</formula>
    </cfRule>
  </conditionalFormatting>
  <conditionalFormatting sqref="BU26">
    <cfRule type="cellIs" dxfId="3912" priority="1724" operator="lessThan">
      <formula>$C$4</formula>
    </cfRule>
  </conditionalFormatting>
  <conditionalFormatting sqref="BU27">
    <cfRule type="cellIs" dxfId="3911" priority="1725" operator="lessThan">
      <formula>$C$4</formula>
    </cfRule>
  </conditionalFormatting>
  <conditionalFormatting sqref="BU28">
    <cfRule type="cellIs" dxfId="3910" priority="1726" operator="lessThan">
      <formula>$C$4</formula>
    </cfRule>
  </conditionalFormatting>
  <conditionalFormatting sqref="BU29">
    <cfRule type="cellIs" dxfId="3909" priority="1727" operator="lessThan">
      <formula>$C$4</formula>
    </cfRule>
  </conditionalFormatting>
  <conditionalFormatting sqref="BU30">
    <cfRule type="cellIs" dxfId="3908" priority="1728" operator="lessThan">
      <formula>$C$4</formula>
    </cfRule>
  </conditionalFormatting>
  <conditionalFormatting sqref="BU31">
    <cfRule type="cellIs" dxfId="3907" priority="1729" operator="lessThan">
      <formula>$C$4</formula>
    </cfRule>
  </conditionalFormatting>
  <conditionalFormatting sqref="BU32">
    <cfRule type="cellIs" dxfId="3906" priority="1730" operator="lessThan">
      <formula>$C$4</formula>
    </cfRule>
  </conditionalFormatting>
  <conditionalFormatting sqref="BU33">
    <cfRule type="cellIs" dxfId="3905" priority="1731" operator="lessThan">
      <formula>$C$4</formula>
    </cfRule>
  </conditionalFormatting>
  <conditionalFormatting sqref="BU34">
    <cfRule type="cellIs" dxfId="3904" priority="1732" operator="lessThan">
      <formula>$C$4</formula>
    </cfRule>
  </conditionalFormatting>
  <conditionalFormatting sqref="BU35">
    <cfRule type="cellIs" dxfId="3903" priority="1733" operator="lessThan">
      <formula>$C$4</formula>
    </cfRule>
  </conditionalFormatting>
  <conditionalFormatting sqref="BU36">
    <cfRule type="cellIs" dxfId="3902" priority="1734" operator="lessThan">
      <formula>$C$4</formula>
    </cfRule>
  </conditionalFormatting>
  <conditionalFormatting sqref="BU37">
    <cfRule type="cellIs" dxfId="3901" priority="1735" operator="lessThan">
      <formula>$C$4</formula>
    </cfRule>
  </conditionalFormatting>
  <conditionalFormatting sqref="BU38">
    <cfRule type="cellIs" dxfId="3900" priority="1736" operator="lessThan">
      <formula>$C$4</formula>
    </cfRule>
  </conditionalFormatting>
  <conditionalFormatting sqref="BU39">
    <cfRule type="cellIs" dxfId="3899" priority="1737" operator="lessThan">
      <formula>$C$4</formula>
    </cfRule>
  </conditionalFormatting>
  <conditionalFormatting sqref="BU40">
    <cfRule type="cellIs" dxfId="3898" priority="1738" operator="lessThan">
      <formula>$C$4</formula>
    </cfRule>
  </conditionalFormatting>
  <conditionalFormatting sqref="BU41">
    <cfRule type="cellIs" dxfId="3897" priority="1739" operator="lessThan">
      <formula>$C$4</formula>
    </cfRule>
  </conditionalFormatting>
  <conditionalFormatting sqref="BU42">
    <cfRule type="cellIs" dxfId="3896" priority="1740" operator="lessThan">
      <formula>$C$4</formula>
    </cfRule>
  </conditionalFormatting>
  <conditionalFormatting sqref="BU43">
    <cfRule type="cellIs" dxfId="3895" priority="1741" operator="lessThan">
      <formula>$C$4</formula>
    </cfRule>
  </conditionalFormatting>
  <conditionalFormatting sqref="BU44">
    <cfRule type="cellIs" dxfId="3894" priority="1742" operator="lessThan">
      <formula>$C$4</formula>
    </cfRule>
  </conditionalFormatting>
  <conditionalFormatting sqref="BU45">
    <cfRule type="cellIs" dxfId="3893" priority="1743" operator="lessThan">
      <formula>$C$4</formula>
    </cfRule>
  </conditionalFormatting>
  <conditionalFormatting sqref="BU46">
    <cfRule type="cellIs" dxfId="3892" priority="1744" operator="lessThan">
      <formula>$C$4</formula>
    </cfRule>
  </conditionalFormatting>
  <conditionalFormatting sqref="BU47">
    <cfRule type="cellIs" dxfId="3891" priority="1745" operator="lessThan">
      <formula>$C$4</formula>
    </cfRule>
  </conditionalFormatting>
  <conditionalFormatting sqref="BU48">
    <cfRule type="cellIs" dxfId="3890" priority="1746" operator="lessThan">
      <formula>$C$4</formula>
    </cfRule>
  </conditionalFormatting>
  <conditionalFormatting sqref="BU49">
    <cfRule type="cellIs" dxfId="3889" priority="1747" operator="lessThan">
      <formula>$C$4</formula>
    </cfRule>
  </conditionalFormatting>
  <conditionalFormatting sqref="BU50">
    <cfRule type="cellIs" dxfId="3888" priority="1748" operator="lessThan">
      <formula>$C$4</formula>
    </cfRule>
  </conditionalFormatting>
  <conditionalFormatting sqref="BU51">
    <cfRule type="cellIs" dxfId="3887" priority="1749" operator="lessThan">
      <formula>$C$4</formula>
    </cfRule>
  </conditionalFormatting>
  <conditionalFormatting sqref="BU52">
    <cfRule type="cellIs" dxfId="3886" priority="1750" operator="lessThan">
      <formula>$C$4</formula>
    </cfRule>
  </conditionalFormatting>
  <conditionalFormatting sqref="BU53">
    <cfRule type="cellIs" dxfId="3885" priority="1751" operator="lessThan">
      <formula>$C$4</formula>
    </cfRule>
  </conditionalFormatting>
  <conditionalFormatting sqref="BU54">
    <cfRule type="cellIs" dxfId="3884" priority="1752" operator="lessThan">
      <formula>$C$4</formula>
    </cfRule>
  </conditionalFormatting>
  <conditionalFormatting sqref="BU55">
    <cfRule type="cellIs" dxfId="3883" priority="1753" operator="lessThan">
      <formula>$C$4</formula>
    </cfRule>
  </conditionalFormatting>
  <conditionalFormatting sqref="BU56">
    <cfRule type="cellIs" dxfId="3882" priority="1754" operator="lessThan">
      <formula>$C$4</formula>
    </cfRule>
  </conditionalFormatting>
  <conditionalFormatting sqref="BU57">
    <cfRule type="cellIs" dxfId="3881" priority="1755" operator="lessThan">
      <formula>$C$4</formula>
    </cfRule>
  </conditionalFormatting>
  <conditionalFormatting sqref="BU58">
    <cfRule type="cellIs" dxfId="3880" priority="1756" operator="lessThan">
      <formula>$C$4</formula>
    </cfRule>
  </conditionalFormatting>
  <conditionalFormatting sqref="BU59">
    <cfRule type="cellIs" dxfId="3879" priority="1757" operator="lessThan">
      <formula>$C$4</formula>
    </cfRule>
  </conditionalFormatting>
  <conditionalFormatting sqref="BU60">
    <cfRule type="cellIs" dxfId="3878" priority="1758" operator="lessThan">
      <formula>$C$4</formula>
    </cfRule>
  </conditionalFormatting>
  <conditionalFormatting sqref="BV11">
    <cfRule type="cellIs" dxfId="3877" priority="1759" operator="lessThan">
      <formula>$C$4</formula>
    </cfRule>
  </conditionalFormatting>
  <conditionalFormatting sqref="BV12">
    <cfRule type="cellIs" dxfId="3876" priority="1760" operator="lessThan">
      <formula>$C$4</formula>
    </cfRule>
  </conditionalFormatting>
  <conditionalFormatting sqref="BV13">
    <cfRule type="cellIs" dxfId="3875" priority="1761" operator="lessThan">
      <formula>$C$4</formula>
    </cfRule>
  </conditionalFormatting>
  <conditionalFormatting sqref="BV14">
    <cfRule type="cellIs" dxfId="3874" priority="1762" operator="lessThan">
      <formula>$C$4</formula>
    </cfRule>
  </conditionalFormatting>
  <conditionalFormatting sqref="BV15">
    <cfRule type="cellIs" dxfId="3873" priority="1763" operator="lessThan">
      <formula>$C$4</formula>
    </cfRule>
  </conditionalFormatting>
  <conditionalFormatting sqref="BV16">
    <cfRule type="cellIs" dxfId="3872" priority="1764" operator="lessThan">
      <formula>$C$4</formula>
    </cfRule>
  </conditionalFormatting>
  <conditionalFormatting sqref="BV17">
    <cfRule type="cellIs" dxfId="3871" priority="1765" operator="lessThan">
      <formula>$C$4</formula>
    </cfRule>
  </conditionalFormatting>
  <conditionalFormatting sqref="BV18">
    <cfRule type="cellIs" dxfId="3870" priority="1766" operator="lessThan">
      <formula>$C$4</formula>
    </cfRule>
  </conditionalFormatting>
  <conditionalFormatting sqref="BV19">
    <cfRule type="cellIs" dxfId="3869" priority="1767" operator="lessThan">
      <formula>$C$4</formula>
    </cfRule>
  </conditionalFormatting>
  <conditionalFormatting sqref="BV20">
    <cfRule type="cellIs" dxfId="3868" priority="1768" operator="lessThan">
      <formula>$C$4</formula>
    </cfRule>
  </conditionalFormatting>
  <conditionalFormatting sqref="BV21">
    <cfRule type="cellIs" dxfId="3867" priority="1769" operator="lessThan">
      <formula>$C$4</formula>
    </cfRule>
  </conditionalFormatting>
  <conditionalFormatting sqref="BV22">
    <cfRule type="cellIs" dxfId="3866" priority="1770" operator="lessThan">
      <formula>$C$4</formula>
    </cfRule>
  </conditionalFormatting>
  <conditionalFormatting sqref="BV23">
    <cfRule type="cellIs" dxfId="3865" priority="1771" operator="lessThan">
      <formula>$C$4</formula>
    </cfRule>
  </conditionalFormatting>
  <conditionalFormatting sqref="BV24">
    <cfRule type="cellIs" dxfId="3864" priority="1772" operator="lessThan">
      <formula>$C$4</formula>
    </cfRule>
  </conditionalFormatting>
  <conditionalFormatting sqref="BV25">
    <cfRule type="cellIs" dxfId="3863" priority="1773" operator="lessThan">
      <formula>$C$4</formula>
    </cfRule>
  </conditionalFormatting>
  <conditionalFormatting sqref="BV26">
    <cfRule type="cellIs" dxfId="3862" priority="1774" operator="lessThan">
      <formula>$C$4</formula>
    </cfRule>
  </conditionalFormatting>
  <conditionalFormatting sqref="BV27">
    <cfRule type="cellIs" dxfId="3861" priority="1775" operator="lessThan">
      <formula>$C$4</formula>
    </cfRule>
  </conditionalFormatting>
  <conditionalFormatting sqref="BV28">
    <cfRule type="cellIs" dxfId="3860" priority="1776" operator="lessThan">
      <formula>$C$4</formula>
    </cfRule>
  </conditionalFormatting>
  <conditionalFormatting sqref="BV29">
    <cfRule type="cellIs" dxfId="3859" priority="1777" operator="lessThan">
      <formula>$C$4</formula>
    </cfRule>
  </conditionalFormatting>
  <conditionalFormatting sqref="BV30">
    <cfRule type="cellIs" dxfId="3858" priority="1778" operator="lessThan">
      <formula>$C$4</formula>
    </cfRule>
  </conditionalFormatting>
  <conditionalFormatting sqref="BV31">
    <cfRule type="cellIs" dxfId="3857" priority="1779" operator="lessThan">
      <formula>$C$4</formula>
    </cfRule>
  </conditionalFormatting>
  <conditionalFormatting sqref="BV32">
    <cfRule type="cellIs" dxfId="3856" priority="1780" operator="lessThan">
      <formula>$C$4</formula>
    </cfRule>
  </conditionalFormatting>
  <conditionalFormatting sqref="BV33">
    <cfRule type="cellIs" dxfId="3855" priority="1781" operator="lessThan">
      <formula>$C$4</formula>
    </cfRule>
  </conditionalFormatting>
  <conditionalFormatting sqref="BV34">
    <cfRule type="cellIs" dxfId="3854" priority="1782" operator="lessThan">
      <formula>$C$4</formula>
    </cfRule>
  </conditionalFormatting>
  <conditionalFormatting sqref="BV35">
    <cfRule type="cellIs" dxfId="3853" priority="1783" operator="lessThan">
      <formula>$C$4</formula>
    </cfRule>
  </conditionalFormatting>
  <conditionalFormatting sqref="BV36">
    <cfRule type="cellIs" dxfId="3852" priority="1784" operator="lessThan">
      <formula>$C$4</formula>
    </cfRule>
  </conditionalFormatting>
  <conditionalFormatting sqref="BV37">
    <cfRule type="cellIs" dxfId="3851" priority="1785" operator="lessThan">
      <formula>$C$4</formula>
    </cfRule>
  </conditionalFormatting>
  <conditionalFormatting sqref="BV38">
    <cfRule type="cellIs" dxfId="3850" priority="1786" operator="lessThan">
      <formula>$C$4</formula>
    </cfRule>
  </conditionalFormatting>
  <conditionalFormatting sqref="BV39">
    <cfRule type="cellIs" dxfId="3849" priority="1787" operator="lessThan">
      <formula>$C$4</formula>
    </cfRule>
  </conditionalFormatting>
  <conditionalFormatting sqref="BV40">
    <cfRule type="cellIs" dxfId="3848" priority="1788" operator="lessThan">
      <formula>$C$4</formula>
    </cfRule>
  </conditionalFormatting>
  <conditionalFormatting sqref="BV41">
    <cfRule type="cellIs" dxfId="3847" priority="1789" operator="lessThan">
      <formula>$C$4</formula>
    </cfRule>
  </conditionalFormatting>
  <conditionalFormatting sqref="BV42">
    <cfRule type="cellIs" dxfId="3846" priority="1790" operator="lessThan">
      <formula>$C$4</formula>
    </cfRule>
  </conditionalFormatting>
  <conditionalFormatting sqref="BV43">
    <cfRule type="cellIs" dxfId="3845" priority="1791" operator="lessThan">
      <formula>$C$4</formula>
    </cfRule>
  </conditionalFormatting>
  <conditionalFormatting sqref="BV44">
    <cfRule type="cellIs" dxfId="3844" priority="1792" operator="lessThan">
      <formula>$C$4</formula>
    </cfRule>
  </conditionalFormatting>
  <conditionalFormatting sqref="BV45">
    <cfRule type="cellIs" dxfId="3843" priority="1793" operator="lessThan">
      <formula>$C$4</formula>
    </cfRule>
  </conditionalFormatting>
  <conditionalFormatting sqref="BV46">
    <cfRule type="cellIs" dxfId="3842" priority="1794" operator="lessThan">
      <formula>$C$4</formula>
    </cfRule>
  </conditionalFormatting>
  <conditionalFormatting sqref="BV47">
    <cfRule type="cellIs" dxfId="3841" priority="1795" operator="lessThan">
      <formula>$C$4</formula>
    </cfRule>
  </conditionalFormatting>
  <conditionalFormatting sqref="BV48">
    <cfRule type="cellIs" dxfId="3840" priority="1796" operator="lessThan">
      <formula>$C$4</formula>
    </cfRule>
  </conditionalFormatting>
  <conditionalFormatting sqref="BV49">
    <cfRule type="cellIs" dxfId="3839" priority="1797" operator="lessThan">
      <formula>$C$4</formula>
    </cfRule>
  </conditionalFormatting>
  <conditionalFormatting sqref="BV50">
    <cfRule type="cellIs" dxfId="3838" priority="1798" operator="lessThan">
      <formula>$C$4</formula>
    </cfRule>
  </conditionalFormatting>
  <conditionalFormatting sqref="BV51">
    <cfRule type="cellIs" dxfId="3837" priority="1799" operator="lessThan">
      <formula>$C$4</formula>
    </cfRule>
  </conditionalFormatting>
  <conditionalFormatting sqref="BV52">
    <cfRule type="cellIs" dxfId="3836" priority="1800" operator="lessThan">
      <formula>$C$4</formula>
    </cfRule>
  </conditionalFormatting>
  <conditionalFormatting sqref="BV53">
    <cfRule type="cellIs" dxfId="3835" priority="1801" operator="lessThan">
      <formula>$C$4</formula>
    </cfRule>
  </conditionalFormatting>
  <conditionalFormatting sqref="BV54">
    <cfRule type="cellIs" dxfId="3834" priority="1802" operator="lessThan">
      <formula>$C$4</formula>
    </cfRule>
  </conditionalFormatting>
  <conditionalFormatting sqref="BV55">
    <cfRule type="cellIs" dxfId="3833" priority="1803" operator="lessThan">
      <formula>$C$4</formula>
    </cfRule>
  </conditionalFormatting>
  <conditionalFormatting sqref="BV56">
    <cfRule type="cellIs" dxfId="3832" priority="1804" operator="lessThan">
      <formula>$C$4</formula>
    </cfRule>
  </conditionalFormatting>
  <conditionalFormatting sqref="BV57">
    <cfRule type="cellIs" dxfId="3831" priority="1805" operator="lessThan">
      <formula>$C$4</formula>
    </cfRule>
  </conditionalFormatting>
  <conditionalFormatting sqref="BV58">
    <cfRule type="cellIs" dxfId="3830" priority="1806" operator="lessThan">
      <formula>$C$4</formula>
    </cfRule>
  </conditionalFormatting>
  <conditionalFormatting sqref="BV59">
    <cfRule type="cellIs" dxfId="3829" priority="1807" operator="lessThan">
      <formula>$C$4</formula>
    </cfRule>
  </conditionalFormatting>
  <conditionalFormatting sqref="BV60">
    <cfRule type="cellIs" dxfId="3828" priority="1808" operator="lessThan">
      <formula>$C$4</formula>
    </cfRule>
  </conditionalFormatting>
  <conditionalFormatting sqref="BW11">
    <cfRule type="cellIs" dxfId="3827" priority="1809" operator="lessThan">
      <formula>$C$4</formula>
    </cfRule>
  </conditionalFormatting>
  <conditionalFormatting sqref="BW12">
    <cfRule type="cellIs" dxfId="3826" priority="1810" operator="lessThan">
      <formula>$C$4</formula>
    </cfRule>
  </conditionalFormatting>
  <conditionalFormatting sqref="BW13">
    <cfRule type="cellIs" dxfId="3825" priority="1811" operator="lessThan">
      <formula>$C$4</formula>
    </cfRule>
  </conditionalFormatting>
  <conditionalFormatting sqref="BW14">
    <cfRule type="cellIs" dxfId="3824" priority="1812" operator="lessThan">
      <formula>$C$4</formula>
    </cfRule>
  </conditionalFormatting>
  <conditionalFormatting sqref="BW15">
    <cfRule type="cellIs" dxfId="3823" priority="1813" operator="lessThan">
      <formula>$C$4</formula>
    </cfRule>
  </conditionalFormatting>
  <conditionalFormatting sqref="BW16">
    <cfRule type="cellIs" dxfId="3822" priority="1814" operator="lessThan">
      <formula>$C$4</formula>
    </cfRule>
  </conditionalFormatting>
  <conditionalFormatting sqref="BW17">
    <cfRule type="cellIs" dxfId="3821" priority="1815" operator="lessThan">
      <formula>$C$4</formula>
    </cfRule>
  </conditionalFormatting>
  <conditionalFormatting sqref="BW18">
    <cfRule type="cellIs" dxfId="3820" priority="1816" operator="lessThan">
      <formula>$C$4</formula>
    </cfRule>
  </conditionalFormatting>
  <conditionalFormatting sqref="BW19">
    <cfRule type="cellIs" dxfId="3819" priority="1817" operator="lessThan">
      <formula>$C$4</formula>
    </cfRule>
  </conditionalFormatting>
  <conditionalFormatting sqref="BW20">
    <cfRule type="cellIs" dxfId="3818" priority="1818" operator="lessThan">
      <formula>$C$4</formula>
    </cfRule>
  </conditionalFormatting>
  <conditionalFormatting sqref="BW21">
    <cfRule type="cellIs" dxfId="3817" priority="1819" operator="lessThan">
      <formula>$C$4</formula>
    </cfRule>
  </conditionalFormatting>
  <conditionalFormatting sqref="BW22">
    <cfRule type="cellIs" dxfId="3816" priority="1820" operator="lessThan">
      <formula>$C$4</formula>
    </cfRule>
  </conditionalFormatting>
  <conditionalFormatting sqref="BW23">
    <cfRule type="cellIs" dxfId="3815" priority="1821" operator="lessThan">
      <formula>$C$4</formula>
    </cfRule>
  </conditionalFormatting>
  <conditionalFormatting sqref="BW24">
    <cfRule type="cellIs" dxfId="3814" priority="1822" operator="lessThan">
      <formula>$C$4</formula>
    </cfRule>
  </conditionalFormatting>
  <conditionalFormatting sqref="BW25">
    <cfRule type="cellIs" dxfId="3813" priority="1823" operator="lessThan">
      <formula>$C$4</formula>
    </cfRule>
  </conditionalFormatting>
  <conditionalFormatting sqref="BW26">
    <cfRule type="cellIs" dxfId="3812" priority="1824" operator="lessThan">
      <formula>$C$4</formula>
    </cfRule>
  </conditionalFormatting>
  <conditionalFormatting sqref="BW27">
    <cfRule type="cellIs" dxfId="3811" priority="1825" operator="lessThan">
      <formula>$C$4</formula>
    </cfRule>
  </conditionalFormatting>
  <conditionalFormatting sqref="BW28">
    <cfRule type="cellIs" dxfId="3810" priority="1826" operator="lessThan">
      <formula>$C$4</formula>
    </cfRule>
  </conditionalFormatting>
  <conditionalFormatting sqref="BW29">
    <cfRule type="cellIs" dxfId="3809" priority="1827" operator="lessThan">
      <formula>$C$4</formula>
    </cfRule>
  </conditionalFormatting>
  <conditionalFormatting sqref="BW30">
    <cfRule type="cellIs" dxfId="3808" priority="1828" operator="lessThan">
      <formula>$C$4</formula>
    </cfRule>
  </conditionalFormatting>
  <conditionalFormatting sqref="BW31">
    <cfRule type="cellIs" dxfId="3807" priority="1829" operator="lessThan">
      <formula>$C$4</formula>
    </cfRule>
  </conditionalFormatting>
  <conditionalFormatting sqref="BW32">
    <cfRule type="cellIs" dxfId="3806" priority="1830" operator="lessThan">
      <formula>$C$4</formula>
    </cfRule>
  </conditionalFormatting>
  <conditionalFormatting sqref="BW33">
    <cfRule type="cellIs" dxfId="3805" priority="1831" operator="lessThan">
      <formula>$C$4</formula>
    </cfRule>
  </conditionalFormatting>
  <conditionalFormatting sqref="BW34">
    <cfRule type="cellIs" dxfId="3804" priority="1832" operator="lessThan">
      <formula>$C$4</formula>
    </cfRule>
  </conditionalFormatting>
  <conditionalFormatting sqref="BW35">
    <cfRule type="cellIs" dxfId="3803" priority="1833" operator="lessThan">
      <formula>$C$4</formula>
    </cfRule>
  </conditionalFormatting>
  <conditionalFormatting sqref="BW36">
    <cfRule type="cellIs" dxfId="3802" priority="1834" operator="lessThan">
      <formula>$C$4</formula>
    </cfRule>
  </conditionalFormatting>
  <conditionalFormatting sqref="BW37">
    <cfRule type="cellIs" dxfId="3801" priority="1835" operator="lessThan">
      <formula>$C$4</formula>
    </cfRule>
  </conditionalFormatting>
  <conditionalFormatting sqref="BW38">
    <cfRule type="cellIs" dxfId="3800" priority="1836" operator="lessThan">
      <formula>$C$4</formula>
    </cfRule>
  </conditionalFormatting>
  <conditionalFormatting sqref="BW39">
    <cfRule type="cellIs" dxfId="3799" priority="1837" operator="lessThan">
      <formula>$C$4</formula>
    </cfRule>
  </conditionalFormatting>
  <conditionalFormatting sqref="BW40">
    <cfRule type="cellIs" dxfId="3798" priority="1838" operator="lessThan">
      <formula>$C$4</formula>
    </cfRule>
  </conditionalFormatting>
  <conditionalFormatting sqref="BW41">
    <cfRule type="cellIs" dxfId="3797" priority="1839" operator="lessThan">
      <formula>$C$4</formula>
    </cfRule>
  </conditionalFormatting>
  <conditionalFormatting sqref="BW42">
    <cfRule type="cellIs" dxfId="3796" priority="1840" operator="lessThan">
      <formula>$C$4</formula>
    </cfRule>
  </conditionalFormatting>
  <conditionalFormatting sqref="BW43">
    <cfRule type="cellIs" dxfId="3795" priority="1841" operator="lessThan">
      <formula>$C$4</formula>
    </cfRule>
  </conditionalFormatting>
  <conditionalFormatting sqref="BW44">
    <cfRule type="cellIs" dxfId="3794" priority="1842" operator="lessThan">
      <formula>$C$4</formula>
    </cfRule>
  </conditionalFormatting>
  <conditionalFormatting sqref="BW45">
    <cfRule type="cellIs" dxfId="3793" priority="1843" operator="lessThan">
      <formula>$C$4</formula>
    </cfRule>
  </conditionalFormatting>
  <conditionalFormatting sqref="BW46">
    <cfRule type="cellIs" dxfId="3792" priority="1844" operator="lessThan">
      <formula>$C$4</formula>
    </cfRule>
  </conditionalFormatting>
  <conditionalFormatting sqref="BW47">
    <cfRule type="cellIs" dxfId="3791" priority="1845" operator="lessThan">
      <formula>$C$4</formula>
    </cfRule>
  </conditionalFormatting>
  <conditionalFormatting sqref="BW48">
    <cfRule type="cellIs" dxfId="3790" priority="1846" operator="lessThan">
      <formula>$C$4</formula>
    </cfRule>
  </conditionalFormatting>
  <conditionalFormatting sqref="BW49">
    <cfRule type="cellIs" dxfId="3789" priority="1847" operator="lessThan">
      <formula>$C$4</formula>
    </cfRule>
  </conditionalFormatting>
  <conditionalFormatting sqref="BW50">
    <cfRule type="cellIs" dxfId="3788" priority="1848" operator="lessThan">
      <formula>$C$4</formula>
    </cfRule>
  </conditionalFormatting>
  <conditionalFormatting sqref="BW51">
    <cfRule type="cellIs" dxfId="3787" priority="1849" operator="lessThan">
      <formula>$C$4</formula>
    </cfRule>
  </conditionalFormatting>
  <conditionalFormatting sqref="BW52">
    <cfRule type="cellIs" dxfId="3786" priority="1850" operator="lessThan">
      <formula>$C$4</formula>
    </cfRule>
  </conditionalFormatting>
  <conditionalFormatting sqref="BW53">
    <cfRule type="cellIs" dxfId="3785" priority="1851" operator="lessThan">
      <formula>$C$4</formula>
    </cfRule>
  </conditionalFormatting>
  <conditionalFormatting sqref="BW54">
    <cfRule type="cellIs" dxfId="3784" priority="1852" operator="lessThan">
      <formula>$C$4</formula>
    </cfRule>
  </conditionalFormatting>
  <conditionalFormatting sqref="BW55">
    <cfRule type="cellIs" dxfId="3783" priority="1853" operator="lessThan">
      <formula>$C$4</formula>
    </cfRule>
  </conditionalFormatting>
  <conditionalFormatting sqref="BW56">
    <cfRule type="cellIs" dxfId="3782" priority="1854" operator="lessThan">
      <formula>$C$4</formula>
    </cfRule>
  </conditionalFormatting>
  <conditionalFormatting sqref="BW57">
    <cfRule type="cellIs" dxfId="3781" priority="1855" operator="lessThan">
      <formula>$C$4</formula>
    </cfRule>
  </conditionalFormatting>
  <conditionalFormatting sqref="BW58">
    <cfRule type="cellIs" dxfId="3780" priority="1856" operator="lessThan">
      <formula>$C$4</formula>
    </cfRule>
  </conditionalFormatting>
  <conditionalFormatting sqref="BW59">
    <cfRule type="cellIs" dxfId="3779" priority="1857" operator="lessThan">
      <formula>$C$4</formula>
    </cfRule>
  </conditionalFormatting>
  <conditionalFormatting sqref="BW60">
    <cfRule type="cellIs" dxfId="3778" priority="1858" operator="lessThan">
      <formula>$C$4</formula>
    </cfRule>
  </conditionalFormatting>
  <conditionalFormatting sqref="BX11">
    <cfRule type="cellIs" dxfId="3777" priority="1859" operator="lessThan">
      <formula>$C$4</formula>
    </cfRule>
  </conditionalFormatting>
  <conditionalFormatting sqref="BX12">
    <cfRule type="cellIs" dxfId="3776" priority="1860" operator="lessThan">
      <formula>$C$4</formula>
    </cfRule>
  </conditionalFormatting>
  <conditionalFormatting sqref="BX13">
    <cfRule type="cellIs" dxfId="3775" priority="1861" operator="lessThan">
      <formula>$C$4</formula>
    </cfRule>
  </conditionalFormatting>
  <conditionalFormatting sqref="BX14">
    <cfRule type="cellIs" dxfId="3774" priority="1862" operator="lessThan">
      <formula>$C$4</formula>
    </cfRule>
  </conditionalFormatting>
  <conditionalFormatting sqref="BX15">
    <cfRule type="cellIs" dxfId="3773" priority="1863" operator="lessThan">
      <formula>$C$4</formula>
    </cfRule>
  </conditionalFormatting>
  <conditionalFormatting sqref="BX16">
    <cfRule type="cellIs" dxfId="3772" priority="1864" operator="lessThan">
      <formula>$C$4</formula>
    </cfRule>
  </conditionalFormatting>
  <conditionalFormatting sqref="BX17">
    <cfRule type="cellIs" dxfId="3771" priority="1865" operator="lessThan">
      <formula>$C$4</formula>
    </cfRule>
  </conditionalFormatting>
  <conditionalFormatting sqref="BX18">
    <cfRule type="cellIs" dxfId="3770" priority="1866" operator="lessThan">
      <formula>$C$4</formula>
    </cfRule>
  </conditionalFormatting>
  <conditionalFormatting sqref="BX19">
    <cfRule type="cellIs" dxfId="3769" priority="1867" operator="lessThan">
      <formula>$C$4</formula>
    </cfRule>
  </conditionalFormatting>
  <conditionalFormatting sqref="BX20">
    <cfRule type="cellIs" dxfId="3768" priority="1868" operator="lessThan">
      <formula>$C$4</formula>
    </cfRule>
  </conditionalFormatting>
  <conditionalFormatting sqref="BX21">
    <cfRule type="cellIs" dxfId="3767" priority="1869" operator="lessThan">
      <formula>$C$4</formula>
    </cfRule>
  </conditionalFormatting>
  <conditionalFormatting sqref="BX22">
    <cfRule type="cellIs" dxfId="3766" priority="1870" operator="lessThan">
      <formula>$C$4</formula>
    </cfRule>
  </conditionalFormatting>
  <conditionalFormatting sqref="BX23">
    <cfRule type="cellIs" dxfId="3765" priority="1871" operator="lessThan">
      <formula>$C$4</formula>
    </cfRule>
  </conditionalFormatting>
  <conditionalFormatting sqref="BX24">
    <cfRule type="cellIs" dxfId="3764" priority="1872" operator="lessThan">
      <formula>$C$4</formula>
    </cfRule>
  </conditionalFormatting>
  <conditionalFormatting sqref="BX25">
    <cfRule type="cellIs" dxfId="3763" priority="1873" operator="lessThan">
      <formula>$C$4</formula>
    </cfRule>
  </conditionalFormatting>
  <conditionalFormatting sqref="BX26">
    <cfRule type="cellIs" dxfId="3762" priority="1874" operator="lessThan">
      <formula>$C$4</formula>
    </cfRule>
  </conditionalFormatting>
  <conditionalFormatting sqref="BX27">
    <cfRule type="cellIs" dxfId="3761" priority="1875" operator="lessThan">
      <formula>$C$4</formula>
    </cfRule>
  </conditionalFormatting>
  <conditionalFormatting sqref="BX28">
    <cfRule type="cellIs" dxfId="3760" priority="1876" operator="lessThan">
      <formula>$C$4</formula>
    </cfRule>
  </conditionalFormatting>
  <conditionalFormatting sqref="BX29">
    <cfRule type="cellIs" dxfId="3759" priority="1877" operator="lessThan">
      <formula>$C$4</formula>
    </cfRule>
  </conditionalFormatting>
  <conditionalFormatting sqref="BX30">
    <cfRule type="cellIs" dxfId="3758" priority="1878" operator="lessThan">
      <formula>$C$4</formula>
    </cfRule>
  </conditionalFormatting>
  <conditionalFormatting sqref="BX31">
    <cfRule type="cellIs" dxfId="3757" priority="1879" operator="lessThan">
      <formula>$C$4</formula>
    </cfRule>
  </conditionalFormatting>
  <conditionalFormatting sqref="BX32">
    <cfRule type="cellIs" dxfId="3756" priority="1880" operator="lessThan">
      <formula>$C$4</formula>
    </cfRule>
  </conditionalFormatting>
  <conditionalFormatting sqref="BX33">
    <cfRule type="cellIs" dxfId="3755" priority="1881" operator="lessThan">
      <formula>$C$4</formula>
    </cfRule>
  </conditionalFormatting>
  <conditionalFormatting sqref="BX34">
    <cfRule type="cellIs" dxfId="3754" priority="1882" operator="lessThan">
      <formula>$C$4</formula>
    </cfRule>
  </conditionalFormatting>
  <conditionalFormatting sqref="BX35">
    <cfRule type="cellIs" dxfId="3753" priority="1883" operator="lessThan">
      <formula>$C$4</formula>
    </cfRule>
  </conditionalFormatting>
  <conditionalFormatting sqref="BX36">
    <cfRule type="cellIs" dxfId="3752" priority="1884" operator="lessThan">
      <formula>$C$4</formula>
    </cfRule>
  </conditionalFormatting>
  <conditionalFormatting sqref="BX37">
    <cfRule type="cellIs" dxfId="3751" priority="1885" operator="lessThan">
      <formula>$C$4</formula>
    </cfRule>
  </conditionalFormatting>
  <conditionalFormatting sqref="BX38">
    <cfRule type="cellIs" dxfId="3750" priority="1886" operator="lessThan">
      <formula>$C$4</formula>
    </cfRule>
  </conditionalFormatting>
  <conditionalFormatting sqref="BX39">
    <cfRule type="cellIs" dxfId="3749" priority="1887" operator="lessThan">
      <formula>$C$4</formula>
    </cfRule>
  </conditionalFormatting>
  <conditionalFormatting sqref="BX40">
    <cfRule type="cellIs" dxfId="3748" priority="1888" operator="lessThan">
      <formula>$C$4</formula>
    </cfRule>
  </conditionalFormatting>
  <conditionalFormatting sqref="BX41">
    <cfRule type="cellIs" dxfId="3747" priority="1889" operator="lessThan">
      <formula>$C$4</formula>
    </cfRule>
  </conditionalFormatting>
  <conditionalFormatting sqref="BX42">
    <cfRule type="cellIs" dxfId="3746" priority="1890" operator="lessThan">
      <formula>$C$4</formula>
    </cfRule>
  </conditionalFormatting>
  <conditionalFormatting sqref="BX43">
    <cfRule type="cellIs" dxfId="3745" priority="1891" operator="lessThan">
      <formula>$C$4</formula>
    </cfRule>
  </conditionalFormatting>
  <conditionalFormatting sqref="BX44">
    <cfRule type="cellIs" dxfId="3744" priority="1892" operator="lessThan">
      <formula>$C$4</formula>
    </cfRule>
  </conditionalFormatting>
  <conditionalFormatting sqref="BX45">
    <cfRule type="cellIs" dxfId="3743" priority="1893" operator="lessThan">
      <formula>$C$4</formula>
    </cfRule>
  </conditionalFormatting>
  <conditionalFormatting sqref="BX46">
    <cfRule type="cellIs" dxfId="3742" priority="1894" operator="lessThan">
      <formula>$C$4</formula>
    </cfRule>
  </conditionalFormatting>
  <conditionalFormatting sqref="BX47">
    <cfRule type="cellIs" dxfId="3741" priority="1895" operator="lessThan">
      <formula>$C$4</formula>
    </cfRule>
  </conditionalFormatting>
  <conditionalFormatting sqref="BX48">
    <cfRule type="cellIs" dxfId="3740" priority="1896" operator="lessThan">
      <formula>$C$4</formula>
    </cfRule>
  </conditionalFormatting>
  <conditionalFormatting sqref="BX49">
    <cfRule type="cellIs" dxfId="3739" priority="1897" operator="lessThan">
      <formula>$C$4</formula>
    </cfRule>
  </conditionalFormatting>
  <conditionalFormatting sqref="BX50">
    <cfRule type="cellIs" dxfId="3738" priority="1898" operator="lessThan">
      <formula>$C$4</formula>
    </cfRule>
  </conditionalFormatting>
  <conditionalFormatting sqref="BX51">
    <cfRule type="cellIs" dxfId="3737" priority="1899" operator="lessThan">
      <formula>$C$4</formula>
    </cfRule>
  </conditionalFormatting>
  <conditionalFormatting sqref="BX52">
    <cfRule type="cellIs" dxfId="3736" priority="1900" operator="lessThan">
      <formula>$C$4</formula>
    </cfRule>
  </conditionalFormatting>
  <conditionalFormatting sqref="BX53">
    <cfRule type="cellIs" dxfId="3735" priority="1901" operator="lessThan">
      <formula>$C$4</formula>
    </cfRule>
  </conditionalFormatting>
  <conditionalFormatting sqref="BX54">
    <cfRule type="cellIs" dxfId="3734" priority="1902" operator="lessThan">
      <formula>$C$4</formula>
    </cfRule>
  </conditionalFormatting>
  <conditionalFormatting sqref="BX55">
    <cfRule type="cellIs" dxfId="3733" priority="1903" operator="lessThan">
      <formula>$C$4</formula>
    </cfRule>
  </conditionalFormatting>
  <conditionalFormatting sqref="BX56">
    <cfRule type="cellIs" dxfId="3732" priority="1904" operator="lessThan">
      <formula>$C$4</formula>
    </cfRule>
  </conditionalFormatting>
  <conditionalFormatting sqref="BX57">
    <cfRule type="cellIs" dxfId="3731" priority="1905" operator="lessThan">
      <formula>$C$4</formula>
    </cfRule>
  </conditionalFormatting>
  <conditionalFormatting sqref="BX58">
    <cfRule type="cellIs" dxfId="3730" priority="1906" operator="lessThan">
      <formula>$C$4</formula>
    </cfRule>
  </conditionalFormatting>
  <conditionalFormatting sqref="BX59">
    <cfRule type="cellIs" dxfId="3729" priority="1907" operator="lessThan">
      <formula>$C$4</formula>
    </cfRule>
  </conditionalFormatting>
  <conditionalFormatting sqref="BX60">
    <cfRule type="cellIs" dxfId="3728" priority="1908" operator="lessThan">
      <formula>$C$4</formula>
    </cfRule>
  </conditionalFormatting>
  <conditionalFormatting sqref="BY11">
    <cfRule type="cellIs" dxfId="3727" priority="1909" operator="lessThan">
      <formula>$C$4</formula>
    </cfRule>
  </conditionalFormatting>
  <conditionalFormatting sqref="BY12">
    <cfRule type="cellIs" dxfId="3726" priority="1910" operator="lessThan">
      <formula>$C$4</formula>
    </cfRule>
  </conditionalFormatting>
  <conditionalFormatting sqref="BY13">
    <cfRule type="cellIs" dxfId="3725" priority="1911" operator="lessThan">
      <formula>$C$4</formula>
    </cfRule>
  </conditionalFormatting>
  <conditionalFormatting sqref="BY14">
    <cfRule type="cellIs" dxfId="3724" priority="1912" operator="lessThan">
      <formula>$C$4</formula>
    </cfRule>
  </conditionalFormatting>
  <conditionalFormatting sqref="BY15">
    <cfRule type="cellIs" dxfId="3723" priority="1913" operator="lessThan">
      <formula>$C$4</formula>
    </cfRule>
  </conditionalFormatting>
  <conditionalFormatting sqref="BY16">
    <cfRule type="cellIs" dxfId="3722" priority="1914" operator="lessThan">
      <formula>$C$4</formula>
    </cfRule>
  </conditionalFormatting>
  <conditionalFormatting sqref="BY17">
    <cfRule type="cellIs" dxfId="3721" priority="1915" operator="lessThan">
      <formula>$C$4</formula>
    </cfRule>
  </conditionalFormatting>
  <conditionalFormatting sqref="BY18">
    <cfRule type="cellIs" dxfId="3720" priority="1916" operator="lessThan">
      <formula>$C$4</formula>
    </cfRule>
  </conditionalFormatting>
  <conditionalFormatting sqref="BY19">
    <cfRule type="cellIs" dxfId="3719" priority="1917" operator="lessThan">
      <formula>$C$4</formula>
    </cfRule>
  </conditionalFormatting>
  <conditionalFormatting sqref="BY20">
    <cfRule type="cellIs" dxfId="3718" priority="1918" operator="lessThan">
      <formula>$C$4</formula>
    </cfRule>
  </conditionalFormatting>
  <conditionalFormatting sqref="BY21">
    <cfRule type="cellIs" dxfId="3717" priority="1919" operator="lessThan">
      <formula>$C$4</formula>
    </cfRule>
  </conditionalFormatting>
  <conditionalFormatting sqref="BY22">
    <cfRule type="cellIs" dxfId="3716" priority="1920" operator="lessThan">
      <formula>$C$4</formula>
    </cfRule>
  </conditionalFormatting>
  <conditionalFormatting sqref="BY23">
    <cfRule type="cellIs" dxfId="3715" priority="1921" operator="lessThan">
      <formula>$C$4</formula>
    </cfRule>
  </conditionalFormatting>
  <conditionalFormatting sqref="BY24">
    <cfRule type="cellIs" dxfId="3714" priority="1922" operator="lessThan">
      <formula>$C$4</formula>
    </cfRule>
  </conditionalFormatting>
  <conditionalFormatting sqref="BY25">
    <cfRule type="cellIs" dxfId="3713" priority="1923" operator="lessThan">
      <formula>$C$4</formula>
    </cfRule>
  </conditionalFormatting>
  <conditionalFormatting sqref="BY26">
    <cfRule type="cellIs" dxfId="3712" priority="1924" operator="lessThan">
      <formula>$C$4</formula>
    </cfRule>
  </conditionalFormatting>
  <conditionalFormatting sqref="BY27">
    <cfRule type="cellIs" dxfId="3711" priority="1925" operator="lessThan">
      <formula>$C$4</formula>
    </cfRule>
  </conditionalFormatting>
  <conditionalFormatting sqref="BY28">
    <cfRule type="cellIs" dxfId="3710" priority="1926" operator="lessThan">
      <formula>$C$4</formula>
    </cfRule>
  </conditionalFormatting>
  <conditionalFormatting sqref="BY29">
    <cfRule type="cellIs" dxfId="3709" priority="1927" operator="lessThan">
      <formula>$C$4</formula>
    </cfRule>
  </conditionalFormatting>
  <conditionalFormatting sqref="BY30">
    <cfRule type="cellIs" dxfId="3708" priority="1928" operator="lessThan">
      <formula>$C$4</formula>
    </cfRule>
  </conditionalFormatting>
  <conditionalFormatting sqref="BY31">
    <cfRule type="cellIs" dxfId="3707" priority="1929" operator="lessThan">
      <formula>$C$4</formula>
    </cfRule>
  </conditionalFormatting>
  <conditionalFormatting sqref="BY32">
    <cfRule type="cellIs" dxfId="3706" priority="1930" operator="lessThan">
      <formula>$C$4</formula>
    </cfRule>
  </conditionalFormatting>
  <conditionalFormatting sqref="BY33">
    <cfRule type="cellIs" dxfId="3705" priority="1931" operator="lessThan">
      <formula>$C$4</formula>
    </cfRule>
  </conditionalFormatting>
  <conditionalFormatting sqref="BY34">
    <cfRule type="cellIs" dxfId="3704" priority="1932" operator="lessThan">
      <formula>$C$4</formula>
    </cfRule>
  </conditionalFormatting>
  <conditionalFormatting sqref="BY35">
    <cfRule type="cellIs" dxfId="3703" priority="1933" operator="lessThan">
      <formula>$C$4</formula>
    </cfRule>
  </conditionalFormatting>
  <conditionalFormatting sqref="BY36">
    <cfRule type="cellIs" dxfId="3702" priority="1934" operator="lessThan">
      <formula>$C$4</formula>
    </cfRule>
  </conditionalFormatting>
  <conditionalFormatting sqref="BY37">
    <cfRule type="cellIs" dxfId="3701" priority="1935" operator="lessThan">
      <formula>$C$4</formula>
    </cfRule>
  </conditionalFormatting>
  <conditionalFormatting sqref="BY38">
    <cfRule type="cellIs" dxfId="3700" priority="1936" operator="lessThan">
      <formula>$C$4</formula>
    </cfRule>
  </conditionalFormatting>
  <conditionalFormatting sqref="BY39">
    <cfRule type="cellIs" dxfId="3699" priority="1937" operator="lessThan">
      <formula>$C$4</formula>
    </cfRule>
  </conditionalFormatting>
  <conditionalFormatting sqref="BY40">
    <cfRule type="cellIs" dxfId="3698" priority="1938" operator="lessThan">
      <formula>$C$4</formula>
    </cfRule>
  </conditionalFormatting>
  <conditionalFormatting sqref="BY41">
    <cfRule type="cellIs" dxfId="3697" priority="1939" operator="lessThan">
      <formula>$C$4</formula>
    </cfRule>
  </conditionalFormatting>
  <conditionalFormatting sqref="BY42">
    <cfRule type="cellIs" dxfId="3696" priority="1940" operator="lessThan">
      <formula>$C$4</formula>
    </cfRule>
  </conditionalFormatting>
  <conditionalFormatting sqref="BY43">
    <cfRule type="cellIs" dxfId="3695" priority="1941" operator="lessThan">
      <formula>$C$4</formula>
    </cfRule>
  </conditionalFormatting>
  <conditionalFormatting sqref="BY44">
    <cfRule type="cellIs" dxfId="3694" priority="1942" operator="lessThan">
      <formula>$C$4</formula>
    </cfRule>
  </conditionalFormatting>
  <conditionalFormatting sqref="BY45">
    <cfRule type="cellIs" dxfId="3693" priority="1943" operator="lessThan">
      <formula>$C$4</formula>
    </cfRule>
  </conditionalFormatting>
  <conditionalFormatting sqref="BY46">
    <cfRule type="cellIs" dxfId="3692" priority="1944" operator="lessThan">
      <formula>$C$4</formula>
    </cfRule>
  </conditionalFormatting>
  <conditionalFormatting sqref="BY47">
    <cfRule type="cellIs" dxfId="3691" priority="1945" operator="lessThan">
      <formula>$C$4</formula>
    </cfRule>
  </conditionalFormatting>
  <conditionalFormatting sqref="BY48">
    <cfRule type="cellIs" dxfId="3690" priority="1946" operator="lessThan">
      <formula>$C$4</formula>
    </cfRule>
  </conditionalFormatting>
  <conditionalFormatting sqref="BY49">
    <cfRule type="cellIs" dxfId="3689" priority="1947" operator="lessThan">
      <formula>$C$4</formula>
    </cfRule>
  </conditionalFormatting>
  <conditionalFormatting sqref="BY50">
    <cfRule type="cellIs" dxfId="3688" priority="1948" operator="lessThan">
      <formula>$C$4</formula>
    </cfRule>
  </conditionalFormatting>
  <conditionalFormatting sqref="BY51">
    <cfRule type="cellIs" dxfId="3687" priority="1949" operator="lessThan">
      <formula>$C$4</formula>
    </cfRule>
  </conditionalFormatting>
  <conditionalFormatting sqref="BY52">
    <cfRule type="cellIs" dxfId="3686" priority="1950" operator="lessThan">
      <formula>$C$4</formula>
    </cfRule>
  </conditionalFormatting>
  <conditionalFormatting sqref="BY53">
    <cfRule type="cellIs" dxfId="3685" priority="1951" operator="lessThan">
      <formula>$C$4</formula>
    </cfRule>
  </conditionalFormatting>
  <conditionalFormatting sqref="BY54">
    <cfRule type="cellIs" dxfId="3684" priority="1952" operator="lessThan">
      <formula>$C$4</formula>
    </cfRule>
  </conditionalFormatting>
  <conditionalFormatting sqref="BY55">
    <cfRule type="cellIs" dxfId="3683" priority="1953" operator="lessThan">
      <formula>$C$4</formula>
    </cfRule>
  </conditionalFormatting>
  <conditionalFormatting sqref="BY56">
    <cfRule type="cellIs" dxfId="3682" priority="1954" operator="lessThan">
      <formula>$C$4</formula>
    </cfRule>
  </conditionalFormatting>
  <conditionalFormatting sqref="BY57">
    <cfRule type="cellIs" dxfId="3681" priority="1955" operator="lessThan">
      <formula>$C$4</formula>
    </cfRule>
  </conditionalFormatting>
  <conditionalFormatting sqref="BY58">
    <cfRule type="cellIs" dxfId="3680" priority="1956" operator="lessThan">
      <formula>$C$4</formula>
    </cfRule>
  </conditionalFormatting>
  <conditionalFormatting sqref="BY59">
    <cfRule type="cellIs" dxfId="3679" priority="1957" operator="lessThan">
      <formula>$C$4</formula>
    </cfRule>
  </conditionalFormatting>
  <conditionalFormatting sqref="BY60">
    <cfRule type="cellIs" dxfId="3678" priority="1958" operator="lessThan">
      <formula>$C$4</formula>
    </cfRule>
  </conditionalFormatting>
  <conditionalFormatting sqref="BZ11">
    <cfRule type="cellIs" dxfId="3677" priority="1959" operator="lessThan">
      <formula>$C$4</formula>
    </cfRule>
  </conditionalFormatting>
  <conditionalFormatting sqref="BZ12">
    <cfRule type="cellIs" dxfId="3676" priority="1960" operator="lessThan">
      <formula>$C$4</formula>
    </cfRule>
  </conditionalFormatting>
  <conditionalFormatting sqref="BZ13">
    <cfRule type="cellIs" dxfId="3675" priority="1961" operator="lessThan">
      <formula>$C$4</formula>
    </cfRule>
  </conditionalFormatting>
  <conditionalFormatting sqref="BZ14">
    <cfRule type="cellIs" dxfId="3674" priority="1962" operator="lessThan">
      <formula>$C$4</formula>
    </cfRule>
  </conditionalFormatting>
  <conditionalFormatting sqref="BZ15">
    <cfRule type="cellIs" dxfId="3673" priority="1963" operator="lessThan">
      <formula>$C$4</formula>
    </cfRule>
  </conditionalFormatting>
  <conditionalFormatting sqref="BZ16">
    <cfRule type="cellIs" dxfId="3672" priority="1964" operator="lessThan">
      <formula>$C$4</formula>
    </cfRule>
  </conditionalFormatting>
  <conditionalFormatting sqref="BZ17">
    <cfRule type="cellIs" dxfId="3671" priority="1965" operator="lessThan">
      <formula>$C$4</formula>
    </cfRule>
  </conditionalFormatting>
  <conditionalFormatting sqref="BZ18">
    <cfRule type="cellIs" dxfId="3670" priority="1966" operator="lessThan">
      <formula>$C$4</formula>
    </cfRule>
  </conditionalFormatting>
  <conditionalFormatting sqref="BZ19">
    <cfRule type="cellIs" dxfId="3669" priority="1967" operator="lessThan">
      <formula>$C$4</formula>
    </cfRule>
  </conditionalFormatting>
  <conditionalFormatting sqref="BZ20">
    <cfRule type="cellIs" dxfId="3668" priority="1968" operator="lessThan">
      <formula>$C$4</formula>
    </cfRule>
  </conditionalFormatting>
  <conditionalFormatting sqref="BZ21">
    <cfRule type="cellIs" dxfId="3667" priority="1969" operator="lessThan">
      <formula>$C$4</formula>
    </cfRule>
  </conditionalFormatting>
  <conditionalFormatting sqref="BZ22">
    <cfRule type="cellIs" dxfId="3666" priority="1970" operator="lessThan">
      <formula>$C$4</formula>
    </cfRule>
  </conditionalFormatting>
  <conditionalFormatting sqref="BZ23">
    <cfRule type="cellIs" dxfId="3665" priority="1971" operator="lessThan">
      <formula>$C$4</formula>
    </cfRule>
  </conditionalFormatting>
  <conditionalFormatting sqref="BZ24">
    <cfRule type="cellIs" dxfId="3664" priority="1972" operator="lessThan">
      <formula>$C$4</formula>
    </cfRule>
  </conditionalFormatting>
  <conditionalFormatting sqref="BZ25">
    <cfRule type="cellIs" dxfId="3663" priority="1973" operator="lessThan">
      <formula>$C$4</formula>
    </cfRule>
  </conditionalFormatting>
  <conditionalFormatting sqref="BZ26">
    <cfRule type="cellIs" dxfId="3662" priority="1974" operator="lessThan">
      <formula>$C$4</formula>
    </cfRule>
  </conditionalFormatting>
  <conditionalFormatting sqref="BZ27">
    <cfRule type="cellIs" dxfId="3661" priority="1975" operator="lessThan">
      <formula>$C$4</formula>
    </cfRule>
  </conditionalFormatting>
  <conditionalFormatting sqref="BZ28">
    <cfRule type="cellIs" dxfId="3660" priority="1976" operator="lessThan">
      <formula>$C$4</formula>
    </cfRule>
  </conditionalFormatting>
  <conditionalFormatting sqref="BZ29">
    <cfRule type="cellIs" dxfId="3659" priority="1977" operator="lessThan">
      <formula>$C$4</formula>
    </cfRule>
  </conditionalFormatting>
  <conditionalFormatting sqref="BZ30">
    <cfRule type="cellIs" dxfId="3658" priority="1978" operator="lessThan">
      <formula>$C$4</formula>
    </cfRule>
  </conditionalFormatting>
  <conditionalFormatting sqref="BZ31">
    <cfRule type="cellIs" dxfId="3657" priority="1979" operator="lessThan">
      <formula>$C$4</formula>
    </cfRule>
  </conditionalFormatting>
  <conditionalFormatting sqref="BZ32">
    <cfRule type="cellIs" dxfId="3656" priority="1980" operator="lessThan">
      <formula>$C$4</formula>
    </cfRule>
  </conditionalFormatting>
  <conditionalFormatting sqref="BZ33">
    <cfRule type="cellIs" dxfId="3655" priority="1981" operator="lessThan">
      <formula>$C$4</formula>
    </cfRule>
  </conditionalFormatting>
  <conditionalFormatting sqref="BZ34">
    <cfRule type="cellIs" dxfId="3654" priority="1982" operator="lessThan">
      <formula>$C$4</formula>
    </cfRule>
  </conditionalFormatting>
  <conditionalFormatting sqref="BZ35">
    <cfRule type="cellIs" dxfId="3653" priority="1983" operator="lessThan">
      <formula>$C$4</formula>
    </cfRule>
  </conditionalFormatting>
  <conditionalFormatting sqref="BZ36">
    <cfRule type="cellIs" dxfId="3652" priority="1984" operator="lessThan">
      <formula>$C$4</formula>
    </cfRule>
  </conditionalFormatting>
  <conditionalFormatting sqref="BZ37">
    <cfRule type="cellIs" dxfId="3651" priority="1985" operator="lessThan">
      <formula>$C$4</formula>
    </cfRule>
  </conditionalFormatting>
  <conditionalFormatting sqref="BZ38">
    <cfRule type="cellIs" dxfId="3650" priority="1986" operator="lessThan">
      <formula>$C$4</formula>
    </cfRule>
  </conditionalFormatting>
  <conditionalFormatting sqref="BZ39">
    <cfRule type="cellIs" dxfId="3649" priority="1987" operator="lessThan">
      <formula>$C$4</formula>
    </cfRule>
  </conditionalFormatting>
  <conditionalFormatting sqref="BZ40">
    <cfRule type="cellIs" dxfId="3648" priority="1988" operator="lessThan">
      <formula>$C$4</formula>
    </cfRule>
  </conditionalFormatting>
  <conditionalFormatting sqref="BZ41">
    <cfRule type="cellIs" dxfId="3647" priority="1989" operator="lessThan">
      <formula>$C$4</formula>
    </cfRule>
  </conditionalFormatting>
  <conditionalFormatting sqref="BZ42">
    <cfRule type="cellIs" dxfId="3646" priority="1990" operator="lessThan">
      <formula>$C$4</formula>
    </cfRule>
  </conditionalFormatting>
  <conditionalFormatting sqref="BZ43">
    <cfRule type="cellIs" dxfId="3645" priority="1991" operator="lessThan">
      <formula>$C$4</formula>
    </cfRule>
  </conditionalFormatting>
  <conditionalFormatting sqref="BZ44">
    <cfRule type="cellIs" dxfId="3644" priority="1992" operator="lessThan">
      <formula>$C$4</formula>
    </cfRule>
  </conditionalFormatting>
  <conditionalFormatting sqref="BZ45">
    <cfRule type="cellIs" dxfId="3643" priority="1993" operator="lessThan">
      <formula>$C$4</formula>
    </cfRule>
  </conditionalFormatting>
  <conditionalFormatting sqref="BZ46">
    <cfRule type="cellIs" dxfId="3642" priority="1994" operator="lessThan">
      <formula>$C$4</formula>
    </cfRule>
  </conditionalFormatting>
  <conditionalFormatting sqref="BZ47">
    <cfRule type="cellIs" dxfId="3641" priority="1995" operator="lessThan">
      <formula>$C$4</formula>
    </cfRule>
  </conditionalFormatting>
  <conditionalFormatting sqref="BZ48">
    <cfRule type="cellIs" dxfId="3640" priority="1996" operator="lessThan">
      <formula>$C$4</formula>
    </cfRule>
  </conditionalFormatting>
  <conditionalFormatting sqref="BZ49">
    <cfRule type="cellIs" dxfId="3639" priority="1997" operator="lessThan">
      <formula>$C$4</formula>
    </cfRule>
  </conditionalFormatting>
  <conditionalFormatting sqref="BZ50">
    <cfRule type="cellIs" dxfId="3638" priority="1998" operator="lessThan">
      <formula>$C$4</formula>
    </cfRule>
  </conditionalFormatting>
  <conditionalFormatting sqref="BZ51">
    <cfRule type="cellIs" dxfId="3637" priority="1999" operator="lessThan">
      <formula>$C$4</formula>
    </cfRule>
  </conditionalFormatting>
  <conditionalFormatting sqref="BZ52">
    <cfRule type="cellIs" dxfId="3636" priority="2000" operator="lessThan">
      <formula>$C$4</formula>
    </cfRule>
  </conditionalFormatting>
  <conditionalFormatting sqref="BZ53">
    <cfRule type="cellIs" dxfId="3635" priority="2001" operator="lessThan">
      <formula>$C$4</formula>
    </cfRule>
  </conditionalFormatting>
  <conditionalFormatting sqref="BZ54">
    <cfRule type="cellIs" dxfId="3634" priority="2002" operator="lessThan">
      <formula>$C$4</formula>
    </cfRule>
  </conditionalFormatting>
  <conditionalFormatting sqref="BZ55">
    <cfRule type="cellIs" dxfId="3633" priority="2003" operator="lessThan">
      <formula>$C$4</formula>
    </cfRule>
  </conditionalFormatting>
  <conditionalFormatting sqref="BZ56">
    <cfRule type="cellIs" dxfId="3632" priority="2004" operator="lessThan">
      <formula>$C$4</formula>
    </cfRule>
  </conditionalFormatting>
  <conditionalFormatting sqref="BZ57">
    <cfRule type="cellIs" dxfId="3631" priority="2005" operator="lessThan">
      <formula>$C$4</formula>
    </cfRule>
  </conditionalFormatting>
  <conditionalFormatting sqref="BZ58">
    <cfRule type="cellIs" dxfId="3630" priority="2006" operator="lessThan">
      <formula>$C$4</formula>
    </cfRule>
  </conditionalFormatting>
  <conditionalFormatting sqref="BZ59">
    <cfRule type="cellIs" dxfId="3629" priority="2007" operator="lessThan">
      <formula>$C$4</formula>
    </cfRule>
  </conditionalFormatting>
  <conditionalFormatting sqref="BZ60">
    <cfRule type="cellIs" dxfId="3628" priority="2008" operator="lessThan">
      <formula>$C$4</formula>
    </cfRule>
  </conditionalFormatting>
  <conditionalFormatting sqref="CA11">
    <cfRule type="cellIs" dxfId="3627" priority="2009" operator="lessThan">
      <formula>$C$4</formula>
    </cfRule>
  </conditionalFormatting>
  <conditionalFormatting sqref="CA12">
    <cfRule type="cellIs" dxfId="3626" priority="2010" operator="lessThan">
      <formula>$C$4</formula>
    </cfRule>
  </conditionalFormatting>
  <conditionalFormatting sqref="CA13">
    <cfRule type="cellIs" dxfId="3625" priority="2011" operator="lessThan">
      <formula>$C$4</formula>
    </cfRule>
  </conditionalFormatting>
  <conditionalFormatting sqref="CA14">
    <cfRule type="cellIs" dxfId="3624" priority="2012" operator="lessThan">
      <formula>$C$4</formula>
    </cfRule>
  </conditionalFormatting>
  <conditionalFormatting sqref="CA15">
    <cfRule type="cellIs" dxfId="3623" priority="2013" operator="lessThan">
      <formula>$C$4</formula>
    </cfRule>
  </conditionalFormatting>
  <conditionalFormatting sqref="CA16">
    <cfRule type="cellIs" dxfId="3622" priority="2014" operator="lessThan">
      <formula>$C$4</formula>
    </cfRule>
  </conditionalFormatting>
  <conditionalFormatting sqref="CA17">
    <cfRule type="cellIs" dxfId="3621" priority="2015" operator="lessThan">
      <formula>$C$4</formula>
    </cfRule>
  </conditionalFormatting>
  <conditionalFormatting sqref="CA18">
    <cfRule type="cellIs" dxfId="3620" priority="2016" operator="lessThan">
      <formula>$C$4</formula>
    </cfRule>
  </conditionalFormatting>
  <conditionalFormatting sqref="CA19">
    <cfRule type="cellIs" dxfId="3619" priority="2017" operator="lessThan">
      <formula>$C$4</formula>
    </cfRule>
  </conditionalFormatting>
  <conditionalFormatting sqref="CA20">
    <cfRule type="cellIs" dxfId="3618" priority="2018" operator="lessThan">
      <formula>$C$4</formula>
    </cfRule>
  </conditionalFormatting>
  <conditionalFormatting sqref="CA21">
    <cfRule type="cellIs" dxfId="3617" priority="2019" operator="lessThan">
      <formula>$C$4</formula>
    </cfRule>
  </conditionalFormatting>
  <conditionalFormatting sqref="CA22">
    <cfRule type="cellIs" dxfId="3616" priority="2020" operator="lessThan">
      <formula>$C$4</formula>
    </cfRule>
  </conditionalFormatting>
  <conditionalFormatting sqref="CA23">
    <cfRule type="cellIs" dxfId="3615" priority="2021" operator="lessThan">
      <formula>$C$4</formula>
    </cfRule>
  </conditionalFormatting>
  <conditionalFormatting sqref="CA24">
    <cfRule type="cellIs" dxfId="3614" priority="2022" operator="lessThan">
      <formula>$C$4</formula>
    </cfRule>
  </conditionalFormatting>
  <conditionalFormatting sqref="CA25">
    <cfRule type="cellIs" dxfId="3613" priority="2023" operator="lessThan">
      <formula>$C$4</formula>
    </cfRule>
  </conditionalFormatting>
  <conditionalFormatting sqref="CA26">
    <cfRule type="cellIs" dxfId="3612" priority="2024" operator="lessThan">
      <formula>$C$4</formula>
    </cfRule>
  </conditionalFormatting>
  <conditionalFormatting sqref="CA27">
    <cfRule type="cellIs" dxfId="3611" priority="2025" operator="lessThan">
      <formula>$C$4</formula>
    </cfRule>
  </conditionalFormatting>
  <conditionalFormatting sqref="CA28">
    <cfRule type="cellIs" dxfId="3610" priority="2026" operator="lessThan">
      <formula>$C$4</formula>
    </cfRule>
  </conditionalFormatting>
  <conditionalFormatting sqref="CA29">
    <cfRule type="cellIs" dxfId="3609" priority="2027" operator="lessThan">
      <formula>$C$4</formula>
    </cfRule>
  </conditionalFormatting>
  <conditionalFormatting sqref="CA30">
    <cfRule type="cellIs" dxfId="3608" priority="2028" operator="lessThan">
      <formula>$C$4</formula>
    </cfRule>
  </conditionalFormatting>
  <conditionalFormatting sqref="CA31">
    <cfRule type="cellIs" dxfId="3607" priority="2029" operator="lessThan">
      <formula>$C$4</formula>
    </cfRule>
  </conditionalFormatting>
  <conditionalFormatting sqref="CA32">
    <cfRule type="cellIs" dxfId="3606" priority="2030" operator="lessThan">
      <formula>$C$4</formula>
    </cfRule>
  </conditionalFormatting>
  <conditionalFormatting sqref="CA33">
    <cfRule type="cellIs" dxfId="3605" priority="2031" operator="lessThan">
      <formula>$C$4</formula>
    </cfRule>
  </conditionalFormatting>
  <conditionalFormatting sqref="CA34">
    <cfRule type="cellIs" dxfId="3604" priority="2032" operator="lessThan">
      <formula>$C$4</formula>
    </cfRule>
  </conditionalFormatting>
  <conditionalFormatting sqref="CA35">
    <cfRule type="cellIs" dxfId="3603" priority="2033" operator="lessThan">
      <formula>$C$4</formula>
    </cfRule>
  </conditionalFormatting>
  <conditionalFormatting sqref="CA36">
    <cfRule type="cellIs" dxfId="3602" priority="2034" operator="lessThan">
      <formula>$C$4</formula>
    </cfRule>
  </conditionalFormatting>
  <conditionalFormatting sqref="CA37">
    <cfRule type="cellIs" dxfId="3601" priority="2035" operator="lessThan">
      <formula>$C$4</formula>
    </cfRule>
  </conditionalFormatting>
  <conditionalFormatting sqref="CA38">
    <cfRule type="cellIs" dxfId="3600" priority="2036" operator="lessThan">
      <formula>$C$4</formula>
    </cfRule>
  </conditionalFormatting>
  <conditionalFormatting sqref="CA39">
    <cfRule type="cellIs" dxfId="3599" priority="2037" operator="lessThan">
      <formula>$C$4</formula>
    </cfRule>
  </conditionalFormatting>
  <conditionalFormatting sqref="CA40">
    <cfRule type="cellIs" dxfId="3598" priority="2038" operator="lessThan">
      <formula>$C$4</formula>
    </cfRule>
  </conditionalFormatting>
  <conditionalFormatting sqref="CA41">
    <cfRule type="cellIs" dxfId="3597" priority="2039" operator="lessThan">
      <formula>$C$4</formula>
    </cfRule>
  </conditionalFormatting>
  <conditionalFormatting sqref="CA42">
    <cfRule type="cellIs" dxfId="3596" priority="2040" operator="lessThan">
      <formula>$C$4</formula>
    </cfRule>
  </conditionalFormatting>
  <conditionalFormatting sqref="CA43">
    <cfRule type="cellIs" dxfId="3595" priority="2041" operator="lessThan">
      <formula>$C$4</formula>
    </cfRule>
  </conditionalFormatting>
  <conditionalFormatting sqref="CA44">
    <cfRule type="cellIs" dxfId="3594" priority="2042" operator="lessThan">
      <formula>$C$4</formula>
    </cfRule>
  </conditionalFormatting>
  <conditionalFormatting sqref="CA45">
    <cfRule type="cellIs" dxfId="3593" priority="2043" operator="lessThan">
      <formula>$C$4</formula>
    </cfRule>
  </conditionalFormatting>
  <conditionalFormatting sqref="CA46">
    <cfRule type="cellIs" dxfId="3592" priority="2044" operator="lessThan">
      <formula>$C$4</formula>
    </cfRule>
  </conditionalFormatting>
  <conditionalFormatting sqref="CA47">
    <cfRule type="cellIs" dxfId="3591" priority="2045" operator="lessThan">
      <formula>$C$4</formula>
    </cfRule>
  </conditionalFormatting>
  <conditionalFormatting sqref="CA48">
    <cfRule type="cellIs" dxfId="3590" priority="2046" operator="lessThan">
      <formula>$C$4</formula>
    </cfRule>
  </conditionalFormatting>
  <conditionalFormatting sqref="CA49">
    <cfRule type="cellIs" dxfId="3589" priority="2047" operator="lessThan">
      <formula>$C$4</formula>
    </cfRule>
  </conditionalFormatting>
  <conditionalFormatting sqref="CA50">
    <cfRule type="cellIs" dxfId="3588" priority="2048" operator="lessThan">
      <formula>$C$4</formula>
    </cfRule>
  </conditionalFormatting>
  <conditionalFormatting sqref="CA51">
    <cfRule type="cellIs" dxfId="3587" priority="2049" operator="lessThan">
      <formula>$C$4</formula>
    </cfRule>
  </conditionalFormatting>
  <conditionalFormatting sqref="CA52">
    <cfRule type="cellIs" dxfId="3586" priority="2050" operator="lessThan">
      <formula>$C$4</formula>
    </cfRule>
  </conditionalFormatting>
  <conditionalFormatting sqref="CA53">
    <cfRule type="cellIs" dxfId="3585" priority="2051" operator="lessThan">
      <formula>$C$4</formula>
    </cfRule>
  </conditionalFormatting>
  <conditionalFormatting sqref="CA54">
    <cfRule type="cellIs" dxfId="3584" priority="2052" operator="lessThan">
      <formula>$C$4</formula>
    </cfRule>
  </conditionalFormatting>
  <conditionalFormatting sqref="CA55">
    <cfRule type="cellIs" dxfId="3583" priority="2053" operator="lessThan">
      <formula>$C$4</formula>
    </cfRule>
  </conditionalFormatting>
  <conditionalFormatting sqref="CA56">
    <cfRule type="cellIs" dxfId="3582" priority="2054" operator="lessThan">
      <formula>$C$4</formula>
    </cfRule>
  </conditionalFormatting>
  <conditionalFormatting sqref="CA57">
    <cfRule type="cellIs" dxfId="3581" priority="2055" operator="lessThan">
      <formula>$C$4</formula>
    </cfRule>
  </conditionalFormatting>
  <conditionalFormatting sqref="CA58">
    <cfRule type="cellIs" dxfId="3580" priority="2056" operator="lessThan">
      <formula>$C$4</formula>
    </cfRule>
  </conditionalFormatting>
  <conditionalFormatting sqref="CA59">
    <cfRule type="cellIs" dxfId="3579" priority="2057" operator="lessThan">
      <formula>$C$4</formula>
    </cfRule>
  </conditionalFormatting>
  <conditionalFormatting sqref="CA60">
    <cfRule type="cellIs" dxfId="3578" priority="2058" operator="lessThan">
      <formula>$C$4</formula>
    </cfRule>
  </conditionalFormatting>
  <conditionalFormatting sqref="CB11">
    <cfRule type="cellIs" dxfId="3577" priority="2059" operator="lessThan">
      <formula>$C$4</formula>
    </cfRule>
  </conditionalFormatting>
  <conditionalFormatting sqref="CB12">
    <cfRule type="cellIs" dxfId="3576" priority="2060" operator="lessThan">
      <formula>$C$4</formula>
    </cfRule>
  </conditionalFormatting>
  <conditionalFormatting sqref="CB13">
    <cfRule type="cellIs" dxfId="3575" priority="2061" operator="lessThan">
      <formula>$C$4</formula>
    </cfRule>
  </conditionalFormatting>
  <conditionalFormatting sqref="CB14">
    <cfRule type="cellIs" dxfId="3574" priority="2062" operator="lessThan">
      <formula>$C$4</formula>
    </cfRule>
  </conditionalFormatting>
  <conditionalFormatting sqref="CB15">
    <cfRule type="cellIs" dxfId="3573" priority="2063" operator="lessThan">
      <formula>$C$4</formula>
    </cfRule>
  </conditionalFormatting>
  <conditionalFormatting sqref="CB16">
    <cfRule type="cellIs" dxfId="3572" priority="2064" operator="lessThan">
      <formula>$C$4</formula>
    </cfRule>
  </conditionalFormatting>
  <conditionalFormatting sqref="CB17">
    <cfRule type="cellIs" dxfId="3571" priority="2065" operator="lessThan">
      <formula>$C$4</formula>
    </cfRule>
  </conditionalFormatting>
  <conditionalFormatting sqref="CB18">
    <cfRule type="cellIs" dxfId="3570" priority="2066" operator="lessThan">
      <formula>$C$4</formula>
    </cfRule>
  </conditionalFormatting>
  <conditionalFormatting sqref="CB19">
    <cfRule type="cellIs" dxfId="3569" priority="2067" operator="lessThan">
      <formula>$C$4</formula>
    </cfRule>
  </conditionalFormatting>
  <conditionalFormatting sqref="CB20">
    <cfRule type="cellIs" dxfId="3568" priority="2068" operator="lessThan">
      <formula>$C$4</formula>
    </cfRule>
  </conditionalFormatting>
  <conditionalFormatting sqref="CB21">
    <cfRule type="cellIs" dxfId="3567" priority="2069" operator="lessThan">
      <formula>$C$4</formula>
    </cfRule>
  </conditionalFormatting>
  <conditionalFormatting sqref="CB22">
    <cfRule type="cellIs" dxfId="3566" priority="2070" operator="lessThan">
      <formula>$C$4</formula>
    </cfRule>
  </conditionalFormatting>
  <conditionalFormatting sqref="CB23">
    <cfRule type="cellIs" dxfId="3565" priority="2071" operator="lessThan">
      <formula>$C$4</formula>
    </cfRule>
  </conditionalFormatting>
  <conditionalFormatting sqref="CB24">
    <cfRule type="cellIs" dxfId="3564" priority="2072" operator="lessThan">
      <formula>$C$4</formula>
    </cfRule>
  </conditionalFormatting>
  <conditionalFormatting sqref="CB25">
    <cfRule type="cellIs" dxfId="3563" priority="2073" operator="lessThan">
      <formula>$C$4</formula>
    </cfRule>
  </conditionalFormatting>
  <conditionalFormatting sqref="CB26">
    <cfRule type="cellIs" dxfId="3562" priority="2074" operator="lessThan">
      <formula>$C$4</formula>
    </cfRule>
  </conditionalFormatting>
  <conditionalFormatting sqref="CB27">
    <cfRule type="cellIs" dxfId="3561" priority="2075" operator="lessThan">
      <formula>$C$4</formula>
    </cfRule>
  </conditionalFormatting>
  <conditionalFormatting sqref="CB28">
    <cfRule type="cellIs" dxfId="3560" priority="2076" operator="lessThan">
      <formula>$C$4</formula>
    </cfRule>
  </conditionalFormatting>
  <conditionalFormatting sqref="CB29">
    <cfRule type="cellIs" dxfId="3559" priority="2077" operator="lessThan">
      <formula>$C$4</formula>
    </cfRule>
  </conditionalFormatting>
  <conditionalFormatting sqref="CB30">
    <cfRule type="cellIs" dxfId="3558" priority="2078" operator="lessThan">
      <formula>$C$4</formula>
    </cfRule>
  </conditionalFormatting>
  <conditionalFormatting sqref="CB31">
    <cfRule type="cellIs" dxfId="3557" priority="2079" operator="lessThan">
      <formula>$C$4</formula>
    </cfRule>
  </conditionalFormatting>
  <conditionalFormatting sqref="CB32">
    <cfRule type="cellIs" dxfId="3556" priority="2080" operator="lessThan">
      <formula>$C$4</formula>
    </cfRule>
  </conditionalFormatting>
  <conditionalFormatting sqref="CB33">
    <cfRule type="cellIs" dxfId="3555" priority="2081" operator="lessThan">
      <formula>$C$4</formula>
    </cfRule>
  </conditionalFormatting>
  <conditionalFormatting sqref="CB34">
    <cfRule type="cellIs" dxfId="3554" priority="2082" operator="lessThan">
      <formula>$C$4</formula>
    </cfRule>
  </conditionalFormatting>
  <conditionalFormatting sqref="CB35">
    <cfRule type="cellIs" dxfId="3553" priority="2083" operator="lessThan">
      <formula>$C$4</formula>
    </cfRule>
  </conditionalFormatting>
  <conditionalFormatting sqref="CB36">
    <cfRule type="cellIs" dxfId="3552" priority="2084" operator="lessThan">
      <formula>$C$4</formula>
    </cfRule>
  </conditionalFormatting>
  <conditionalFormatting sqref="CB37">
    <cfRule type="cellIs" dxfId="3551" priority="2085" operator="lessThan">
      <formula>$C$4</formula>
    </cfRule>
  </conditionalFormatting>
  <conditionalFormatting sqref="CB38">
    <cfRule type="cellIs" dxfId="3550" priority="2086" operator="lessThan">
      <formula>$C$4</formula>
    </cfRule>
  </conditionalFormatting>
  <conditionalFormatting sqref="CB39">
    <cfRule type="cellIs" dxfId="3549" priority="2087" operator="lessThan">
      <formula>$C$4</formula>
    </cfRule>
  </conditionalFormatting>
  <conditionalFormatting sqref="CB40">
    <cfRule type="cellIs" dxfId="3548" priority="2088" operator="lessThan">
      <formula>$C$4</formula>
    </cfRule>
  </conditionalFormatting>
  <conditionalFormatting sqref="CB41">
    <cfRule type="cellIs" dxfId="3547" priority="2089" operator="lessThan">
      <formula>$C$4</formula>
    </cfRule>
  </conditionalFormatting>
  <conditionalFormatting sqref="CB42">
    <cfRule type="cellIs" dxfId="3546" priority="2090" operator="lessThan">
      <formula>$C$4</formula>
    </cfRule>
  </conditionalFormatting>
  <conditionalFormatting sqref="CB43">
    <cfRule type="cellIs" dxfId="3545" priority="2091" operator="lessThan">
      <formula>$C$4</formula>
    </cfRule>
  </conditionalFormatting>
  <conditionalFormatting sqref="CB44">
    <cfRule type="cellIs" dxfId="3544" priority="2092" operator="lessThan">
      <formula>$C$4</formula>
    </cfRule>
  </conditionalFormatting>
  <conditionalFormatting sqref="CB45">
    <cfRule type="cellIs" dxfId="3543" priority="2093" operator="lessThan">
      <formula>$C$4</formula>
    </cfRule>
  </conditionalFormatting>
  <conditionalFormatting sqref="CB46">
    <cfRule type="cellIs" dxfId="3542" priority="2094" operator="lessThan">
      <formula>$C$4</formula>
    </cfRule>
  </conditionalFormatting>
  <conditionalFormatting sqref="CB47">
    <cfRule type="cellIs" dxfId="3541" priority="2095" operator="lessThan">
      <formula>$C$4</formula>
    </cfRule>
  </conditionalFormatting>
  <conditionalFormatting sqref="CB48">
    <cfRule type="cellIs" dxfId="3540" priority="2096" operator="lessThan">
      <formula>$C$4</formula>
    </cfRule>
  </conditionalFormatting>
  <conditionalFormatting sqref="CB49">
    <cfRule type="cellIs" dxfId="3539" priority="2097" operator="lessThan">
      <formula>$C$4</formula>
    </cfRule>
  </conditionalFormatting>
  <conditionalFormatting sqref="CB50">
    <cfRule type="cellIs" dxfId="3538" priority="2098" operator="lessThan">
      <formula>$C$4</formula>
    </cfRule>
  </conditionalFormatting>
  <conditionalFormatting sqref="CB51">
    <cfRule type="cellIs" dxfId="3537" priority="2099" operator="lessThan">
      <formula>$C$4</formula>
    </cfRule>
  </conditionalFormatting>
  <conditionalFormatting sqref="CB52">
    <cfRule type="cellIs" dxfId="3536" priority="2100" operator="lessThan">
      <formula>$C$4</formula>
    </cfRule>
  </conditionalFormatting>
  <conditionalFormatting sqref="CB53">
    <cfRule type="cellIs" dxfId="3535" priority="2101" operator="lessThan">
      <formula>$C$4</formula>
    </cfRule>
  </conditionalFormatting>
  <conditionalFormatting sqref="CB54">
    <cfRule type="cellIs" dxfId="3534" priority="2102" operator="lessThan">
      <formula>$C$4</formula>
    </cfRule>
  </conditionalFormatting>
  <conditionalFormatting sqref="CB55">
    <cfRule type="cellIs" dxfId="3533" priority="2103" operator="lessThan">
      <formula>$C$4</formula>
    </cfRule>
  </conditionalFormatting>
  <conditionalFormatting sqref="CB56">
    <cfRule type="cellIs" dxfId="3532" priority="2104" operator="lessThan">
      <formula>$C$4</formula>
    </cfRule>
  </conditionalFormatting>
  <conditionalFormatting sqref="CB57">
    <cfRule type="cellIs" dxfId="3531" priority="2105" operator="lessThan">
      <formula>$C$4</formula>
    </cfRule>
  </conditionalFormatting>
  <conditionalFormatting sqref="CB58">
    <cfRule type="cellIs" dxfId="3530" priority="2106" operator="lessThan">
      <formula>$C$4</formula>
    </cfRule>
  </conditionalFormatting>
  <conditionalFormatting sqref="CB59">
    <cfRule type="cellIs" dxfId="3529" priority="2107" operator="lessThan">
      <formula>$C$4</formula>
    </cfRule>
  </conditionalFormatting>
  <conditionalFormatting sqref="CB60">
    <cfRule type="cellIs" dxfId="3528" priority="2108" operator="lessThan">
      <formula>$C$4</formula>
    </cfRule>
  </conditionalFormatting>
  <conditionalFormatting sqref="CC11">
    <cfRule type="cellIs" dxfId="3527" priority="2109" operator="lessThan">
      <formula>$C$4</formula>
    </cfRule>
  </conditionalFormatting>
  <conditionalFormatting sqref="CC12">
    <cfRule type="cellIs" dxfId="3526" priority="2110" operator="lessThan">
      <formula>$C$4</formula>
    </cfRule>
  </conditionalFormatting>
  <conditionalFormatting sqref="CC13">
    <cfRule type="cellIs" dxfId="3525" priority="2111" operator="lessThan">
      <formula>$C$4</formula>
    </cfRule>
  </conditionalFormatting>
  <conditionalFormatting sqref="CC14">
    <cfRule type="cellIs" dxfId="3524" priority="2112" operator="lessThan">
      <formula>$C$4</formula>
    </cfRule>
  </conditionalFormatting>
  <conditionalFormatting sqref="CC15">
    <cfRule type="cellIs" dxfId="3523" priority="2113" operator="lessThan">
      <formula>$C$4</formula>
    </cfRule>
  </conditionalFormatting>
  <conditionalFormatting sqref="CC16">
    <cfRule type="cellIs" dxfId="3522" priority="2114" operator="lessThan">
      <formula>$C$4</formula>
    </cfRule>
  </conditionalFormatting>
  <conditionalFormatting sqref="CC17">
    <cfRule type="cellIs" dxfId="3521" priority="2115" operator="lessThan">
      <formula>$C$4</formula>
    </cfRule>
  </conditionalFormatting>
  <conditionalFormatting sqref="CC18">
    <cfRule type="cellIs" dxfId="3520" priority="2116" operator="lessThan">
      <formula>$C$4</formula>
    </cfRule>
  </conditionalFormatting>
  <conditionalFormatting sqref="CC19">
    <cfRule type="cellIs" dxfId="3519" priority="2117" operator="lessThan">
      <formula>$C$4</formula>
    </cfRule>
  </conditionalFormatting>
  <conditionalFormatting sqref="CC20">
    <cfRule type="cellIs" dxfId="3518" priority="2118" operator="lessThan">
      <formula>$C$4</formula>
    </cfRule>
  </conditionalFormatting>
  <conditionalFormatting sqref="CC21">
    <cfRule type="cellIs" dxfId="3517" priority="2119" operator="lessThan">
      <formula>$C$4</formula>
    </cfRule>
  </conditionalFormatting>
  <conditionalFormatting sqref="CC22">
    <cfRule type="cellIs" dxfId="3516" priority="2120" operator="lessThan">
      <formula>$C$4</formula>
    </cfRule>
  </conditionalFormatting>
  <conditionalFormatting sqref="CC23">
    <cfRule type="cellIs" dxfId="3515" priority="2121" operator="lessThan">
      <formula>$C$4</formula>
    </cfRule>
  </conditionalFormatting>
  <conditionalFormatting sqref="CC24">
    <cfRule type="cellIs" dxfId="3514" priority="2122" operator="lessThan">
      <formula>$C$4</formula>
    </cfRule>
  </conditionalFormatting>
  <conditionalFormatting sqref="CC25">
    <cfRule type="cellIs" dxfId="3513" priority="2123" operator="lessThan">
      <formula>$C$4</formula>
    </cfRule>
  </conditionalFormatting>
  <conditionalFormatting sqref="CC26">
    <cfRule type="cellIs" dxfId="3512" priority="2124" operator="lessThan">
      <formula>$C$4</formula>
    </cfRule>
  </conditionalFormatting>
  <conditionalFormatting sqref="CC27">
    <cfRule type="cellIs" dxfId="3511" priority="2125" operator="lessThan">
      <formula>$C$4</formula>
    </cfRule>
  </conditionalFormatting>
  <conditionalFormatting sqref="CC28">
    <cfRule type="cellIs" dxfId="3510" priority="2126" operator="lessThan">
      <formula>$C$4</formula>
    </cfRule>
  </conditionalFormatting>
  <conditionalFormatting sqref="CC29">
    <cfRule type="cellIs" dxfId="3509" priority="2127" operator="lessThan">
      <formula>$C$4</formula>
    </cfRule>
  </conditionalFormatting>
  <conditionalFormatting sqref="CC30">
    <cfRule type="cellIs" dxfId="3508" priority="2128" operator="lessThan">
      <formula>$C$4</formula>
    </cfRule>
  </conditionalFormatting>
  <conditionalFormatting sqref="CC31">
    <cfRule type="cellIs" dxfId="3507" priority="2129" operator="lessThan">
      <formula>$C$4</formula>
    </cfRule>
  </conditionalFormatting>
  <conditionalFormatting sqref="CC32">
    <cfRule type="cellIs" dxfId="3506" priority="2130" operator="lessThan">
      <formula>$C$4</formula>
    </cfRule>
  </conditionalFormatting>
  <conditionalFormatting sqref="CC33">
    <cfRule type="cellIs" dxfId="3505" priority="2131" operator="lessThan">
      <formula>$C$4</formula>
    </cfRule>
  </conditionalFormatting>
  <conditionalFormatting sqref="CC34">
    <cfRule type="cellIs" dxfId="3504" priority="2132" operator="lessThan">
      <formula>$C$4</formula>
    </cfRule>
  </conditionalFormatting>
  <conditionalFormatting sqref="CC35">
    <cfRule type="cellIs" dxfId="3503" priority="2133" operator="lessThan">
      <formula>$C$4</formula>
    </cfRule>
  </conditionalFormatting>
  <conditionalFormatting sqref="CC36">
    <cfRule type="cellIs" dxfId="3502" priority="2134" operator="lessThan">
      <formula>$C$4</formula>
    </cfRule>
  </conditionalFormatting>
  <conditionalFormatting sqref="CC37">
    <cfRule type="cellIs" dxfId="3501" priority="2135" operator="lessThan">
      <formula>$C$4</formula>
    </cfRule>
  </conditionalFormatting>
  <conditionalFormatting sqref="CC38">
    <cfRule type="cellIs" dxfId="3500" priority="2136" operator="lessThan">
      <formula>$C$4</formula>
    </cfRule>
  </conditionalFormatting>
  <conditionalFormatting sqref="CC39">
    <cfRule type="cellIs" dxfId="3499" priority="2137" operator="lessThan">
      <formula>$C$4</formula>
    </cfRule>
  </conditionalFormatting>
  <conditionalFormatting sqref="CC40">
    <cfRule type="cellIs" dxfId="3498" priority="2138" operator="lessThan">
      <formula>$C$4</formula>
    </cfRule>
  </conditionalFormatting>
  <conditionalFormatting sqref="CC41">
    <cfRule type="cellIs" dxfId="3497" priority="2139" operator="lessThan">
      <formula>$C$4</formula>
    </cfRule>
  </conditionalFormatting>
  <conditionalFormatting sqref="CC42">
    <cfRule type="cellIs" dxfId="3496" priority="2140" operator="lessThan">
      <formula>$C$4</formula>
    </cfRule>
  </conditionalFormatting>
  <conditionalFormatting sqref="CC43">
    <cfRule type="cellIs" dxfId="3495" priority="2141" operator="lessThan">
      <formula>$C$4</formula>
    </cfRule>
  </conditionalFormatting>
  <conditionalFormatting sqref="CC44">
    <cfRule type="cellIs" dxfId="3494" priority="2142" operator="lessThan">
      <formula>$C$4</formula>
    </cfRule>
  </conditionalFormatting>
  <conditionalFormatting sqref="CC45">
    <cfRule type="cellIs" dxfId="3493" priority="2143" operator="lessThan">
      <formula>$C$4</formula>
    </cfRule>
  </conditionalFormatting>
  <conditionalFormatting sqref="CC46">
    <cfRule type="cellIs" dxfId="3492" priority="2144" operator="lessThan">
      <formula>$C$4</formula>
    </cfRule>
  </conditionalFormatting>
  <conditionalFormatting sqref="CC47">
    <cfRule type="cellIs" dxfId="3491" priority="2145" operator="lessThan">
      <formula>$C$4</formula>
    </cfRule>
  </conditionalFormatting>
  <conditionalFormatting sqref="CC48">
    <cfRule type="cellIs" dxfId="3490" priority="2146" operator="lessThan">
      <formula>$C$4</formula>
    </cfRule>
  </conditionalFormatting>
  <conditionalFormatting sqref="CC49">
    <cfRule type="cellIs" dxfId="3489" priority="2147" operator="lessThan">
      <formula>$C$4</formula>
    </cfRule>
  </conditionalFormatting>
  <conditionalFormatting sqref="CC50">
    <cfRule type="cellIs" dxfId="3488" priority="2148" operator="lessThan">
      <formula>$C$4</formula>
    </cfRule>
  </conditionalFormatting>
  <conditionalFormatting sqref="CC51">
    <cfRule type="cellIs" dxfId="3487" priority="2149" operator="lessThan">
      <formula>$C$4</formula>
    </cfRule>
  </conditionalFormatting>
  <conditionalFormatting sqref="CC52">
    <cfRule type="cellIs" dxfId="3486" priority="2150" operator="lessThan">
      <formula>$C$4</formula>
    </cfRule>
  </conditionalFormatting>
  <conditionalFormatting sqref="CC53">
    <cfRule type="cellIs" dxfId="3485" priority="2151" operator="lessThan">
      <formula>$C$4</formula>
    </cfRule>
  </conditionalFormatting>
  <conditionalFormatting sqref="CC54">
    <cfRule type="cellIs" dxfId="3484" priority="2152" operator="lessThan">
      <formula>$C$4</formula>
    </cfRule>
  </conditionalFormatting>
  <conditionalFormatting sqref="CC55">
    <cfRule type="cellIs" dxfId="3483" priority="2153" operator="lessThan">
      <formula>$C$4</formula>
    </cfRule>
  </conditionalFormatting>
  <conditionalFormatting sqref="CC56">
    <cfRule type="cellIs" dxfId="3482" priority="2154" operator="lessThan">
      <formula>$C$4</formula>
    </cfRule>
  </conditionalFormatting>
  <conditionalFormatting sqref="CC57">
    <cfRule type="cellIs" dxfId="3481" priority="2155" operator="lessThan">
      <formula>$C$4</formula>
    </cfRule>
  </conditionalFormatting>
  <conditionalFormatting sqref="CC58">
    <cfRule type="cellIs" dxfId="3480" priority="2156" operator="lessThan">
      <formula>$C$4</formula>
    </cfRule>
  </conditionalFormatting>
  <conditionalFormatting sqref="CC59">
    <cfRule type="cellIs" dxfId="3479" priority="2157" operator="lessThan">
      <formula>$C$4</formula>
    </cfRule>
  </conditionalFormatting>
  <conditionalFormatting sqref="CC60">
    <cfRule type="cellIs" dxfId="3478" priority="2158" operator="lessThan">
      <formula>$C$4</formula>
    </cfRule>
  </conditionalFormatting>
  <conditionalFormatting sqref="CD11">
    <cfRule type="cellIs" dxfId="3477" priority="2159" operator="lessThan">
      <formula>$C$4</formula>
    </cfRule>
  </conditionalFormatting>
  <conditionalFormatting sqref="CD12">
    <cfRule type="cellIs" dxfId="3476" priority="2160" operator="lessThan">
      <formula>$C$4</formula>
    </cfRule>
  </conditionalFormatting>
  <conditionalFormatting sqref="CD13">
    <cfRule type="cellIs" dxfId="3475" priority="2161" operator="lessThan">
      <formula>$C$4</formula>
    </cfRule>
  </conditionalFormatting>
  <conditionalFormatting sqref="CD14">
    <cfRule type="cellIs" dxfId="3474" priority="2162" operator="lessThan">
      <formula>$C$4</formula>
    </cfRule>
  </conditionalFormatting>
  <conditionalFormatting sqref="CD15">
    <cfRule type="cellIs" dxfId="3473" priority="2163" operator="lessThan">
      <formula>$C$4</formula>
    </cfRule>
  </conditionalFormatting>
  <conditionalFormatting sqref="CD16">
    <cfRule type="cellIs" dxfId="3472" priority="2164" operator="lessThan">
      <formula>$C$4</formula>
    </cfRule>
  </conditionalFormatting>
  <conditionalFormatting sqref="CD17">
    <cfRule type="cellIs" dxfId="3471" priority="2165" operator="lessThan">
      <formula>$C$4</formula>
    </cfRule>
  </conditionalFormatting>
  <conditionalFormatting sqref="CD18">
    <cfRule type="cellIs" dxfId="3470" priority="2166" operator="lessThan">
      <formula>$C$4</formula>
    </cfRule>
  </conditionalFormatting>
  <conditionalFormatting sqref="CD19">
    <cfRule type="cellIs" dxfId="3469" priority="2167" operator="lessThan">
      <formula>$C$4</formula>
    </cfRule>
  </conditionalFormatting>
  <conditionalFormatting sqref="CD20">
    <cfRule type="cellIs" dxfId="3468" priority="2168" operator="lessThan">
      <formula>$C$4</formula>
    </cfRule>
  </conditionalFormatting>
  <conditionalFormatting sqref="CD21">
    <cfRule type="cellIs" dxfId="3467" priority="2169" operator="lessThan">
      <formula>$C$4</formula>
    </cfRule>
  </conditionalFormatting>
  <conditionalFormatting sqref="CD22">
    <cfRule type="cellIs" dxfId="3466" priority="2170" operator="lessThan">
      <formula>$C$4</formula>
    </cfRule>
  </conditionalFormatting>
  <conditionalFormatting sqref="CD23">
    <cfRule type="cellIs" dxfId="3465" priority="2171" operator="lessThan">
      <formula>$C$4</formula>
    </cfRule>
  </conditionalFormatting>
  <conditionalFormatting sqref="CD24">
    <cfRule type="cellIs" dxfId="3464" priority="2172" operator="lessThan">
      <formula>$C$4</formula>
    </cfRule>
  </conditionalFormatting>
  <conditionalFormatting sqref="CD25">
    <cfRule type="cellIs" dxfId="3463" priority="2173" operator="lessThan">
      <formula>$C$4</formula>
    </cfRule>
  </conditionalFormatting>
  <conditionalFormatting sqref="CD26">
    <cfRule type="cellIs" dxfId="3462" priority="2174" operator="lessThan">
      <formula>$C$4</formula>
    </cfRule>
  </conditionalFormatting>
  <conditionalFormatting sqref="CD27">
    <cfRule type="cellIs" dxfId="3461" priority="2175" operator="lessThan">
      <formula>$C$4</formula>
    </cfRule>
  </conditionalFormatting>
  <conditionalFormatting sqref="CD28">
    <cfRule type="cellIs" dxfId="3460" priority="2176" operator="lessThan">
      <formula>$C$4</formula>
    </cfRule>
  </conditionalFormatting>
  <conditionalFormatting sqref="CD29">
    <cfRule type="cellIs" dxfId="3459" priority="2177" operator="lessThan">
      <formula>$C$4</formula>
    </cfRule>
  </conditionalFormatting>
  <conditionalFormatting sqref="CD30">
    <cfRule type="cellIs" dxfId="3458" priority="2178" operator="lessThan">
      <formula>$C$4</formula>
    </cfRule>
  </conditionalFormatting>
  <conditionalFormatting sqref="CD31">
    <cfRule type="cellIs" dxfId="3457" priority="2179" operator="lessThan">
      <formula>$C$4</formula>
    </cfRule>
  </conditionalFormatting>
  <conditionalFormatting sqref="CD32">
    <cfRule type="cellIs" dxfId="3456" priority="2180" operator="lessThan">
      <formula>$C$4</formula>
    </cfRule>
  </conditionalFormatting>
  <conditionalFormatting sqref="CD33">
    <cfRule type="cellIs" dxfId="3455" priority="2181" operator="lessThan">
      <formula>$C$4</formula>
    </cfRule>
  </conditionalFormatting>
  <conditionalFormatting sqref="CD34">
    <cfRule type="cellIs" dxfId="3454" priority="2182" operator="lessThan">
      <formula>$C$4</formula>
    </cfRule>
  </conditionalFormatting>
  <conditionalFormatting sqref="CD35">
    <cfRule type="cellIs" dxfId="3453" priority="2183" operator="lessThan">
      <formula>$C$4</formula>
    </cfRule>
  </conditionalFormatting>
  <conditionalFormatting sqref="CD36">
    <cfRule type="cellIs" dxfId="3452" priority="2184" operator="lessThan">
      <formula>$C$4</formula>
    </cfRule>
  </conditionalFormatting>
  <conditionalFormatting sqref="CD37">
    <cfRule type="cellIs" dxfId="3451" priority="2185" operator="lessThan">
      <formula>$C$4</formula>
    </cfRule>
  </conditionalFormatting>
  <conditionalFormatting sqref="CD38">
    <cfRule type="cellIs" dxfId="3450" priority="2186" operator="lessThan">
      <formula>$C$4</formula>
    </cfRule>
  </conditionalFormatting>
  <conditionalFormatting sqref="CD39">
    <cfRule type="cellIs" dxfId="3449" priority="2187" operator="lessThan">
      <formula>$C$4</formula>
    </cfRule>
  </conditionalFormatting>
  <conditionalFormatting sqref="CD40">
    <cfRule type="cellIs" dxfId="3448" priority="2188" operator="lessThan">
      <formula>$C$4</formula>
    </cfRule>
  </conditionalFormatting>
  <conditionalFormatting sqref="CD41">
    <cfRule type="cellIs" dxfId="3447" priority="2189" operator="lessThan">
      <formula>$C$4</formula>
    </cfRule>
  </conditionalFormatting>
  <conditionalFormatting sqref="CD42">
    <cfRule type="cellIs" dxfId="3446" priority="2190" operator="lessThan">
      <formula>$C$4</formula>
    </cfRule>
  </conditionalFormatting>
  <conditionalFormatting sqref="CD43">
    <cfRule type="cellIs" dxfId="3445" priority="2191" operator="lessThan">
      <formula>$C$4</formula>
    </cfRule>
  </conditionalFormatting>
  <conditionalFormatting sqref="CD44">
    <cfRule type="cellIs" dxfId="3444" priority="2192" operator="lessThan">
      <formula>$C$4</formula>
    </cfRule>
  </conditionalFormatting>
  <conditionalFormatting sqref="CD45">
    <cfRule type="cellIs" dxfId="3443" priority="2193" operator="lessThan">
      <formula>$C$4</formula>
    </cfRule>
  </conditionalFormatting>
  <conditionalFormatting sqref="CD46">
    <cfRule type="cellIs" dxfId="3442" priority="2194" operator="lessThan">
      <formula>$C$4</formula>
    </cfRule>
  </conditionalFormatting>
  <conditionalFormatting sqref="CD47">
    <cfRule type="cellIs" dxfId="3441" priority="2195" operator="lessThan">
      <formula>$C$4</formula>
    </cfRule>
  </conditionalFormatting>
  <conditionalFormatting sqref="CD48">
    <cfRule type="cellIs" dxfId="3440" priority="2196" operator="lessThan">
      <formula>$C$4</formula>
    </cfRule>
  </conditionalFormatting>
  <conditionalFormatting sqref="CD49">
    <cfRule type="cellIs" dxfId="3439" priority="2197" operator="lessThan">
      <formula>$C$4</formula>
    </cfRule>
  </conditionalFormatting>
  <conditionalFormatting sqref="CD50">
    <cfRule type="cellIs" dxfId="3438" priority="2198" operator="lessThan">
      <formula>$C$4</formula>
    </cfRule>
  </conditionalFormatting>
  <conditionalFormatting sqref="CD51">
    <cfRule type="cellIs" dxfId="3437" priority="2199" operator="lessThan">
      <formula>$C$4</formula>
    </cfRule>
  </conditionalFormatting>
  <conditionalFormatting sqref="CD52">
    <cfRule type="cellIs" dxfId="3436" priority="2200" operator="lessThan">
      <formula>$C$4</formula>
    </cfRule>
  </conditionalFormatting>
  <conditionalFormatting sqref="CD53">
    <cfRule type="cellIs" dxfId="3435" priority="2201" operator="lessThan">
      <formula>$C$4</formula>
    </cfRule>
  </conditionalFormatting>
  <conditionalFormatting sqref="CD54">
    <cfRule type="cellIs" dxfId="3434" priority="2202" operator="lessThan">
      <formula>$C$4</formula>
    </cfRule>
  </conditionalFormatting>
  <conditionalFormatting sqref="CD55">
    <cfRule type="cellIs" dxfId="3433" priority="2203" operator="lessThan">
      <formula>$C$4</formula>
    </cfRule>
  </conditionalFormatting>
  <conditionalFormatting sqref="CD56">
    <cfRule type="cellIs" dxfId="3432" priority="2204" operator="lessThan">
      <formula>$C$4</formula>
    </cfRule>
  </conditionalFormatting>
  <conditionalFormatting sqref="CD57">
    <cfRule type="cellIs" dxfId="3431" priority="2205" operator="lessThan">
      <formula>$C$4</formula>
    </cfRule>
  </conditionalFormatting>
  <conditionalFormatting sqref="CD58">
    <cfRule type="cellIs" dxfId="3430" priority="2206" operator="lessThan">
      <formula>$C$4</formula>
    </cfRule>
  </conditionalFormatting>
  <conditionalFormatting sqref="CD59">
    <cfRule type="cellIs" dxfId="3429" priority="2207" operator="lessThan">
      <formula>$C$4</formula>
    </cfRule>
  </conditionalFormatting>
  <conditionalFormatting sqref="CD60">
    <cfRule type="cellIs" dxfId="3428" priority="2208" operator="lessThan">
      <formula>$C$4</formula>
    </cfRule>
  </conditionalFormatting>
  <conditionalFormatting sqref="CE11">
    <cfRule type="cellIs" dxfId="3427" priority="2209" operator="lessThan">
      <formula>$C$4</formula>
    </cfRule>
  </conditionalFormatting>
  <conditionalFormatting sqref="CE12">
    <cfRule type="cellIs" dxfId="3426" priority="2210" operator="lessThan">
      <formula>$C$4</formula>
    </cfRule>
  </conditionalFormatting>
  <conditionalFormatting sqref="CE13">
    <cfRule type="cellIs" dxfId="3425" priority="2211" operator="lessThan">
      <formula>$C$4</formula>
    </cfRule>
  </conditionalFormatting>
  <conditionalFormatting sqref="CE14">
    <cfRule type="cellIs" dxfId="3424" priority="2212" operator="lessThan">
      <formula>$C$4</formula>
    </cfRule>
  </conditionalFormatting>
  <conditionalFormatting sqref="CE15">
    <cfRule type="cellIs" dxfId="3423" priority="2213" operator="lessThan">
      <formula>$C$4</formula>
    </cfRule>
  </conditionalFormatting>
  <conditionalFormatting sqref="CE16">
    <cfRule type="cellIs" dxfId="3422" priority="2214" operator="lessThan">
      <formula>$C$4</formula>
    </cfRule>
  </conditionalFormatting>
  <conditionalFormatting sqref="CE17">
    <cfRule type="cellIs" dxfId="3421" priority="2215" operator="lessThan">
      <formula>$C$4</formula>
    </cfRule>
  </conditionalFormatting>
  <conditionalFormatting sqref="CE18">
    <cfRule type="cellIs" dxfId="3420" priority="2216" operator="lessThan">
      <formula>$C$4</formula>
    </cfRule>
  </conditionalFormatting>
  <conditionalFormatting sqref="CE19">
    <cfRule type="cellIs" dxfId="3419" priority="2217" operator="lessThan">
      <formula>$C$4</formula>
    </cfRule>
  </conditionalFormatting>
  <conditionalFormatting sqref="CE20">
    <cfRule type="cellIs" dxfId="3418" priority="2218" operator="lessThan">
      <formula>$C$4</formula>
    </cfRule>
  </conditionalFormatting>
  <conditionalFormatting sqref="CE21">
    <cfRule type="cellIs" dxfId="3417" priority="2219" operator="lessThan">
      <formula>$C$4</formula>
    </cfRule>
  </conditionalFormatting>
  <conditionalFormatting sqref="CE22">
    <cfRule type="cellIs" dxfId="3416" priority="2220" operator="lessThan">
      <formula>$C$4</formula>
    </cfRule>
  </conditionalFormatting>
  <conditionalFormatting sqref="CE23">
    <cfRule type="cellIs" dxfId="3415" priority="2221" operator="lessThan">
      <formula>$C$4</formula>
    </cfRule>
  </conditionalFormatting>
  <conditionalFormatting sqref="CE24">
    <cfRule type="cellIs" dxfId="3414" priority="2222" operator="lessThan">
      <formula>$C$4</formula>
    </cfRule>
  </conditionalFormatting>
  <conditionalFormatting sqref="CE25">
    <cfRule type="cellIs" dxfId="3413" priority="2223" operator="lessThan">
      <formula>$C$4</formula>
    </cfRule>
  </conditionalFormatting>
  <conditionalFormatting sqref="CE26">
    <cfRule type="cellIs" dxfId="3412" priority="2224" operator="lessThan">
      <formula>$C$4</formula>
    </cfRule>
  </conditionalFormatting>
  <conditionalFormatting sqref="CE27">
    <cfRule type="cellIs" dxfId="3411" priority="2225" operator="lessThan">
      <formula>$C$4</formula>
    </cfRule>
  </conditionalFormatting>
  <conditionalFormatting sqref="CE28">
    <cfRule type="cellIs" dxfId="3410" priority="2226" operator="lessThan">
      <formula>$C$4</formula>
    </cfRule>
  </conditionalFormatting>
  <conditionalFormatting sqref="CE29">
    <cfRule type="cellIs" dxfId="3409" priority="2227" operator="lessThan">
      <formula>$C$4</formula>
    </cfRule>
  </conditionalFormatting>
  <conditionalFormatting sqref="CE30">
    <cfRule type="cellIs" dxfId="3408" priority="2228" operator="lessThan">
      <formula>$C$4</formula>
    </cfRule>
  </conditionalFormatting>
  <conditionalFormatting sqref="CE31">
    <cfRule type="cellIs" dxfId="3407" priority="2229" operator="lessThan">
      <formula>$C$4</formula>
    </cfRule>
  </conditionalFormatting>
  <conditionalFormatting sqref="CE32">
    <cfRule type="cellIs" dxfId="3406" priority="2230" operator="lessThan">
      <formula>$C$4</formula>
    </cfRule>
  </conditionalFormatting>
  <conditionalFormatting sqref="CE33">
    <cfRule type="cellIs" dxfId="3405" priority="2231" operator="lessThan">
      <formula>$C$4</formula>
    </cfRule>
  </conditionalFormatting>
  <conditionalFormatting sqref="CE34">
    <cfRule type="cellIs" dxfId="3404" priority="2232" operator="lessThan">
      <formula>$C$4</formula>
    </cfRule>
  </conditionalFormatting>
  <conditionalFormatting sqref="CE35">
    <cfRule type="cellIs" dxfId="3403" priority="2233" operator="lessThan">
      <formula>$C$4</formula>
    </cfRule>
  </conditionalFormatting>
  <conditionalFormatting sqref="CE36">
    <cfRule type="cellIs" dxfId="3402" priority="2234" operator="lessThan">
      <formula>$C$4</formula>
    </cfRule>
  </conditionalFormatting>
  <conditionalFormatting sqref="CE37">
    <cfRule type="cellIs" dxfId="3401" priority="2235" operator="lessThan">
      <formula>$C$4</formula>
    </cfRule>
  </conditionalFormatting>
  <conditionalFormatting sqref="CE38">
    <cfRule type="cellIs" dxfId="3400" priority="2236" operator="lessThan">
      <formula>$C$4</formula>
    </cfRule>
  </conditionalFormatting>
  <conditionalFormatting sqref="CE39">
    <cfRule type="cellIs" dxfId="3399" priority="2237" operator="lessThan">
      <formula>$C$4</formula>
    </cfRule>
  </conditionalFormatting>
  <conditionalFormatting sqref="CE40">
    <cfRule type="cellIs" dxfId="3398" priority="2238" operator="lessThan">
      <formula>$C$4</formula>
    </cfRule>
  </conditionalFormatting>
  <conditionalFormatting sqref="CE41">
    <cfRule type="cellIs" dxfId="3397" priority="2239" operator="lessThan">
      <formula>$C$4</formula>
    </cfRule>
  </conditionalFormatting>
  <conditionalFormatting sqref="CE42">
    <cfRule type="cellIs" dxfId="3396" priority="2240" operator="lessThan">
      <formula>$C$4</formula>
    </cfRule>
  </conditionalFormatting>
  <conditionalFormatting sqref="CE43">
    <cfRule type="cellIs" dxfId="3395" priority="2241" operator="lessThan">
      <formula>$C$4</formula>
    </cfRule>
  </conditionalFormatting>
  <conditionalFormatting sqref="CE44">
    <cfRule type="cellIs" dxfId="3394" priority="2242" operator="lessThan">
      <formula>$C$4</formula>
    </cfRule>
  </conditionalFormatting>
  <conditionalFormatting sqref="CE45">
    <cfRule type="cellIs" dxfId="3393" priority="2243" operator="lessThan">
      <formula>$C$4</formula>
    </cfRule>
  </conditionalFormatting>
  <conditionalFormatting sqref="CE46">
    <cfRule type="cellIs" dxfId="3392" priority="2244" operator="lessThan">
      <formula>$C$4</formula>
    </cfRule>
  </conditionalFormatting>
  <conditionalFormatting sqref="CE47">
    <cfRule type="cellIs" dxfId="3391" priority="2245" operator="lessThan">
      <formula>$C$4</formula>
    </cfRule>
  </conditionalFormatting>
  <conditionalFormatting sqref="CE48">
    <cfRule type="cellIs" dxfId="3390" priority="2246" operator="lessThan">
      <formula>$C$4</formula>
    </cfRule>
  </conditionalFormatting>
  <conditionalFormatting sqref="CE49">
    <cfRule type="cellIs" dxfId="3389" priority="2247" operator="lessThan">
      <formula>$C$4</formula>
    </cfRule>
  </conditionalFormatting>
  <conditionalFormatting sqref="CE50">
    <cfRule type="cellIs" dxfId="3388" priority="2248" operator="lessThan">
      <formula>$C$4</formula>
    </cfRule>
  </conditionalFormatting>
  <conditionalFormatting sqref="CE51">
    <cfRule type="cellIs" dxfId="3387" priority="2249" operator="lessThan">
      <formula>$C$4</formula>
    </cfRule>
  </conditionalFormatting>
  <conditionalFormatting sqref="CE52">
    <cfRule type="cellIs" dxfId="3386" priority="2250" operator="lessThan">
      <formula>$C$4</formula>
    </cfRule>
  </conditionalFormatting>
  <conditionalFormatting sqref="CE53">
    <cfRule type="cellIs" dxfId="3385" priority="2251" operator="lessThan">
      <formula>$C$4</formula>
    </cfRule>
  </conditionalFormatting>
  <conditionalFormatting sqref="CE54">
    <cfRule type="cellIs" dxfId="3384" priority="2252" operator="lessThan">
      <formula>$C$4</formula>
    </cfRule>
  </conditionalFormatting>
  <conditionalFormatting sqref="CE55">
    <cfRule type="cellIs" dxfId="3383" priority="2253" operator="lessThan">
      <formula>$C$4</formula>
    </cfRule>
  </conditionalFormatting>
  <conditionalFormatting sqref="CE56">
    <cfRule type="cellIs" dxfId="3382" priority="2254" operator="lessThan">
      <formula>$C$4</formula>
    </cfRule>
  </conditionalFormatting>
  <conditionalFormatting sqref="CE57">
    <cfRule type="cellIs" dxfId="3381" priority="2255" operator="lessThan">
      <formula>$C$4</formula>
    </cfRule>
  </conditionalFormatting>
  <conditionalFormatting sqref="CE58">
    <cfRule type="cellIs" dxfId="3380" priority="2256" operator="lessThan">
      <formula>$C$4</formula>
    </cfRule>
  </conditionalFormatting>
  <conditionalFormatting sqref="CE59">
    <cfRule type="cellIs" dxfId="3379" priority="2257" operator="lessThan">
      <formula>$C$4</formula>
    </cfRule>
  </conditionalFormatting>
  <conditionalFormatting sqref="CE60">
    <cfRule type="cellIs" dxfId="3378" priority="2258" operator="lessThan">
      <formula>$C$4</formula>
    </cfRule>
  </conditionalFormatting>
  <conditionalFormatting sqref="CF11">
    <cfRule type="cellIs" dxfId="3377" priority="2259" operator="lessThan">
      <formula>$C$4</formula>
    </cfRule>
  </conditionalFormatting>
  <conditionalFormatting sqref="CF12">
    <cfRule type="cellIs" dxfId="3376" priority="2260" operator="lessThan">
      <formula>$C$4</formula>
    </cfRule>
  </conditionalFormatting>
  <conditionalFormatting sqref="CF13">
    <cfRule type="cellIs" dxfId="3375" priority="2261" operator="lessThan">
      <formula>$C$4</formula>
    </cfRule>
  </conditionalFormatting>
  <conditionalFormatting sqref="CF14">
    <cfRule type="cellIs" dxfId="3374" priority="2262" operator="lessThan">
      <formula>$C$4</formula>
    </cfRule>
  </conditionalFormatting>
  <conditionalFormatting sqref="CF15">
    <cfRule type="cellIs" dxfId="3373" priority="2263" operator="lessThan">
      <formula>$C$4</formula>
    </cfRule>
  </conditionalFormatting>
  <conditionalFormatting sqref="CF16">
    <cfRule type="cellIs" dxfId="3372" priority="2264" operator="lessThan">
      <formula>$C$4</formula>
    </cfRule>
  </conditionalFormatting>
  <conditionalFormatting sqref="CF17">
    <cfRule type="cellIs" dxfId="3371" priority="2265" operator="lessThan">
      <formula>$C$4</formula>
    </cfRule>
  </conditionalFormatting>
  <conditionalFormatting sqref="CF18">
    <cfRule type="cellIs" dxfId="3370" priority="2266" operator="lessThan">
      <formula>$C$4</formula>
    </cfRule>
  </conditionalFormatting>
  <conditionalFormatting sqref="CF19">
    <cfRule type="cellIs" dxfId="3369" priority="2267" operator="lessThan">
      <formula>$C$4</formula>
    </cfRule>
  </conditionalFormatting>
  <conditionalFormatting sqref="CF20">
    <cfRule type="cellIs" dxfId="3368" priority="2268" operator="lessThan">
      <formula>$C$4</formula>
    </cfRule>
  </conditionalFormatting>
  <conditionalFormatting sqref="CF21">
    <cfRule type="cellIs" dxfId="3367" priority="2269" operator="lessThan">
      <formula>$C$4</formula>
    </cfRule>
  </conditionalFormatting>
  <conditionalFormatting sqref="CF22">
    <cfRule type="cellIs" dxfId="3366" priority="2270" operator="lessThan">
      <formula>$C$4</formula>
    </cfRule>
  </conditionalFormatting>
  <conditionalFormatting sqref="CF23">
    <cfRule type="cellIs" dxfId="3365" priority="2271" operator="lessThan">
      <formula>$C$4</formula>
    </cfRule>
  </conditionalFormatting>
  <conditionalFormatting sqref="CF24">
    <cfRule type="cellIs" dxfId="3364" priority="2272" operator="lessThan">
      <formula>$C$4</formula>
    </cfRule>
  </conditionalFormatting>
  <conditionalFormatting sqref="CF25">
    <cfRule type="cellIs" dxfId="3363" priority="2273" operator="lessThan">
      <formula>$C$4</formula>
    </cfRule>
  </conditionalFormatting>
  <conditionalFormatting sqref="CF26">
    <cfRule type="cellIs" dxfId="3362" priority="2274" operator="lessThan">
      <formula>$C$4</formula>
    </cfRule>
  </conditionalFormatting>
  <conditionalFormatting sqref="CF27">
    <cfRule type="cellIs" dxfId="3361" priority="2275" operator="lessThan">
      <formula>$C$4</formula>
    </cfRule>
  </conditionalFormatting>
  <conditionalFormatting sqref="CF28">
    <cfRule type="cellIs" dxfId="3360" priority="2276" operator="lessThan">
      <formula>$C$4</formula>
    </cfRule>
  </conditionalFormatting>
  <conditionalFormatting sqref="CF29">
    <cfRule type="cellIs" dxfId="3359" priority="2277" operator="lessThan">
      <formula>$C$4</formula>
    </cfRule>
  </conditionalFormatting>
  <conditionalFormatting sqref="CF30">
    <cfRule type="cellIs" dxfId="3358" priority="2278" operator="lessThan">
      <formula>$C$4</formula>
    </cfRule>
  </conditionalFormatting>
  <conditionalFormatting sqref="CF31">
    <cfRule type="cellIs" dxfId="3357" priority="2279" operator="lessThan">
      <formula>$C$4</formula>
    </cfRule>
  </conditionalFormatting>
  <conditionalFormatting sqref="CF32">
    <cfRule type="cellIs" dxfId="3356" priority="2280" operator="lessThan">
      <formula>$C$4</formula>
    </cfRule>
  </conditionalFormatting>
  <conditionalFormatting sqref="CF33">
    <cfRule type="cellIs" dxfId="3355" priority="2281" operator="lessThan">
      <formula>$C$4</formula>
    </cfRule>
  </conditionalFormatting>
  <conditionalFormatting sqref="CF34">
    <cfRule type="cellIs" dxfId="3354" priority="2282" operator="lessThan">
      <formula>$C$4</formula>
    </cfRule>
  </conditionalFormatting>
  <conditionalFormatting sqref="CF35">
    <cfRule type="cellIs" dxfId="3353" priority="2283" operator="lessThan">
      <formula>$C$4</formula>
    </cfRule>
  </conditionalFormatting>
  <conditionalFormatting sqref="CF36">
    <cfRule type="cellIs" dxfId="3352" priority="2284" operator="lessThan">
      <formula>$C$4</formula>
    </cfRule>
  </conditionalFormatting>
  <conditionalFormatting sqref="CF37">
    <cfRule type="cellIs" dxfId="3351" priority="2285" operator="lessThan">
      <formula>$C$4</formula>
    </cfRule>
  </conditionalFormatting>
  <conditionalFormatting sqref="CF38">
    <cfRule type="cellIs" dxfId="3350" priority="2286" operator="lessThan">
      <formula>$C$4</formula>
    </cfRule>
  </conditionalFormatting>
  <conditionalFormatting sqref="CF39">
    <cfRule type="cellIs" dxfId="3349" priority="2287" operator="lessThan">
      <formula>$C$4</formula>
    </cfRule>
  </conditionalFormatting>
  <conditionalFormatting sqref="CF40">
    <cfRule type="cellIs" dxfId="3348" priority="2288" operator="lessThan">
      <formula>$C$4</formula>
    </cfRule>
  </conditionalFormatting>
  <conditionalFormatting sqref="CF41">
    <cfRule type="cellIs" dxfId="3347" priority="2289" operator="lessThan">
      <formula>$C$4</formula>
    </cfRule>
  </conditionalFormatting>
  <conditionalFormatting sqref="CF42">
    <cfRule type="cellIs" dxfId="3346" priority="2290" operator="lessThan">
      <formula>$C$4</formula>
    </cfRule>
  </conditionalFormatting>
  <conditionalFormatting sqref="CF43">
    <cfRule type="cellIs" dxfId="3345" priority="2291" operator="lessThan">
      <formula>$C$4</formula>
    </cfRule>
  </conditionalFormatting>
  <conditionalFormatting sqref="CF44">
    <cfRule type="cellIs" dxfId="3344" priority="2292" operator="lessThan">
      <formula>$C$4</formula>
    </cfRule>
  </conditionalFormatting>
  <conditionalFormatting sqref="CF45">
    <cfRule type="cellIs" dxfId="3343" priority="2293" operator="lessThan">
      <formula>$C$4</formula>
    </cfRule>
  </conditionalFormatting>
  <conditionalFormatting sqref="CF46">
    <cfRule type="cellIs" dxfId="3342" priority="2294" operator="lessThan">
      <formula>$C$4</formula>
    </cfRule>
  </conditionalFormatting>
  <conditionalFormatting sqref="CF47">
    <cfRule type="cellIs" dxfId="3341" priority="2295" operator="lessThan">
      <formula>$C$4</formula>
    </cfRule>
  </conditionalFormatting>
  <conditionalFormatting sqref="CF48">
    <cfRule type="cellIs" dxfId="3340" priority="2296" operator="lessThan">
      <formula>$C$4</formula>
    </cfRule>
  </conditionalFormatting>
  <conditionalFormatting sqref="CF49">
    <cfRule type="cellIs" dxfId="3339" priority="2297" operator="lessThan">
      <formula>$C$4</formula>
    </cfRule>
  </conditionalFormatting>
  <conditionalFormatting sqref="CF50">
    <cfRule type="cellIs" dxfId="3338" priority="2298" operator="lessThan">
      <formula>$C$4</formula>
    </cfRule>
  </conditionalFormatting>
  <conditionalFormatting sqref="CF51">
    <cfRule type="cellIs" dxfId="3337" priority="2299" operator="lessThan">
      <formula>$C$4</formula>
    </cfRule>
  </conditionalFormatting>
  <conditionalFormatting sqref="CF52">
    <cfRule type="cellIs" dxfId="3336" priority="2300" operator="lessThan">
      <formula>$C$4</formula>
    </cfRule>
  </conditionalFormatting>
  <conditionalFormatting sqref="CF53">
    <cfRule type="cellIs" dxfId="3335" priority="2301" operator="lessThan">
      <formula>$C$4</formula>
    </cfRule>
  </conditionalFormatting>
  <conditionalFormatting sqref="CF54">
    <cfRule type="cellIs" dxfId="3334" priority="2302" operator="lessThan">
      <formula>$C$4</formula>
    </cfRule>
  </conditionalFormatting>
  <conditionalFormatting sqref="CF55">
    <cfRule type="cellIs" dxfId="3333" priority="2303" operator="lessThan">
      <formula>$C$4</formula>
    </cfRule>
  </conditionalFormatting>
  <conditionalFormatting sqref="CF56">
    <cfRule type="cellIs" dxfId="3332" priority="2304" operator="lessThan">
      <formula>$C$4</formula>
    </cfRule>
  </conditionalFormatting>
  <conditionalFormatting sqref="CF57">
    <cfRule type="cellIs" dxfId="3331" priority="2305" operator="lessThan">
      <formula>$C$4</formula>
    </cfRule>
  </conditionalFormatting>
  <conditionalFormatting sqref="CF58">
    <cfRule type="cellIs" dxfId="3330" priority="2306" operator="lessThan">
      <formula>$C$4</formula>
    </cfRule>
  </conditionalFormatting>
  <conditionalFormatting sqref="CF59">
    <cfRule type="cellIs" dxfId="3329" priority="2307" operator="lessThan">
      <formula>$C$4</formula>
    </cfRule>
  </conditionalFormatting>
  <conditionalFormatting sqref="CF60">
    <cfRule type="cellIs" dxfId="3328" priority="2308" operator="lessThan">
      <formula>$C$4</formula>
    </cfRule>
  </conditionalFormatting>
  <conditionalFormatting sqref="CG11">
    <cfRule type="cellIs" dxfId="3327" priority="2309" operator="lessThan">
      <formula>$C$4</formula>
    </cfRule>
  </conditionalFormatting>
  <conditionalFormatting sqref="CG12">
    <cfRule type="cellIs" dxfId="3326" priority="2310" operator="lessThan">
      <formula>$C$4</formula>
    </cfRule>
  </conditionalFormatting>
  <conditionalFormatting sqref="CG13">
    <cfRule type="cellIs" dxfId="3325" priority="2311" operator="lessThan">
      <formula>$C$4</formula>
    </cfRule>
  </conditionalFormatting>
  <conditionalFormatting sqref="CG14">
    <cfRule type="cellIs" dxfId="3324" priority="2312" operator="lessThan">
      <formula>$C$4</formula>
    </cfRule>
  </conditionalFormatting>
  <conditionalFormatting sqref="CG15">
    <cfRule type="cellIs" dxfId="3323" priority="2313" operator="lessThan">
      <formula>$C$4</formula>
    </cfRule>
  </conditionalFormatting>
  <conditionalFormatting sqref="CG16">
    <cfRule type="cellIs" dxfId="3322" priority="2314" operator="lessThan">
      <formula>$C$4</formula>
    </cfRule>
  </conditionalFormatting>
  <conditionalFormatting sqref="CG17">
    <cfRule type="cellIs" dxfId="3321" priority="2315" operator="lessThan">
      <formula>$C$4</formula>
    </cfRule>
  </conditionalFormatting>
  <conditionalFormatting sqref="CG18">
    <cfRule type="cellIs" dxfId="3320" priority="2316" operator="lessThan">
      <formula>$C$4</formula>
    </cfRule>
  </conditionalFormatting>
  <conditionalFormatting sqref="CG19">
    <cfRule type="cellIs" dxfId="3319" priority="2317" operator="lessThan">
      <formula>$C$4</formula>
    </cfRule>
  </conditionalFormatting>
  <conditionalFormatting sqref="CG20">
    <cfRule type="cellIs" dxfId="3318" priority="2318" operator="lessThan">
      <formula>$C$4</formula>
    </cfRule>
  </conditionalFormatting>
  <conditionalFormatting sqref="CG21">
    <cfRule type="cellIs" dxfId="3317" priority="2319" operator="lessThan">
      <formula>$C$4</formula>
    </cfRule>
  </conditionalFormatting>
  <conditionalFormatting sqref="CG22">
    <cfRule type="cellIs" dxfId="3316" priority="2320" operator="lessThan">
      <formula>$C$4</formula>
    </cfRule>
  </conditionalFormatting>
  <conditionalFormatting sqref="CG23">
    <cfRule type="cellIs" dxfId="3315" priority="2321" operator="lessThan">
      <formula>$C$4</formula>
    </cfRule>
  </conditionalFormatting>
  <conditionalFormatting sqref="CG24">
    <cfRule type="cellIs" dxfId="3314" priority="2322" operator="lessThan">
      <formula>$C$4</formula>
    </cfRule>
  </conditionalFormatting>
  <conditionalFormatting sqref="CG25">
    <cfRule type="cellIs" dxfId="3313" priority="2323" operator="lessThan">
      <formula>$C$4</formula>
    </cfRule>
  </conditionalFormatting>
  <conditionalFormatting sqref="CG26">
    <cfRule type="cellIs" dxfId="3312" priority="2324" operator="lessThan">
      <formula>$C$4</formula>
    </cfRule>
  </conditionalFormatting>
  <conditionalFormatting sqref="CG27">
    <cfRule type="cellIs" dxfId="3311" priority="2325" operator="lessThan">
      <formula>$C$4</formula>
    </cfRule>
  </conditionalFormatting>
  <conditionalFormatting sqref="CG28">
    <cfRule type="cellIs" dxfId="3310" priority="2326" operator="lessThan">
      <formula>$C$4</formula>
    </cfRule>
  </conditionalFormatting>
  <conditionalFormatting sqref="CG29">
    <cfRule type="cellIs" dxfId="3309" priority="2327" operator="lessThan">
      <formula>$C$4</formula>
    </cfRule>
  </conditionalFormatting>
  <conditionalFormatting sqref="CG30">
    <cfRule type="cellIs" dxfId="3308" priority="2328" operator="lessThan">
      <formula>$C$4</formula>
    </cfRule>
  </conditionalFormatting>
  <conditionalFormatting sqref="CG31">
    <cfRule type="cellIs" dxfId="3307" priority="2329" operator="lessThan">
      <formula>$C$4</formula>
    </cfRule>
  </conditionalFormatting>
  <conditionalFormatting sqref="CG32">
    <cfRule type="cellIs" dxfId="3306" priority="2330" operator="lessThan">
      <formula>$C$4</formula>
    </cfRule>
  </conditionalFormatting>
  <conditionalFormatting sqref="CG33">
    <cfRule type="cellIs" dxfId="3305" priority="2331" operator="lessThan">
      <formula>$C$4</formula>
    </cfRule>
  </conditionalFormatting>
  <conditionalFormatting sqref="CG34">
    <cfRule type="cellIs" dxfId="3304" priority="2332" operator="lessThan">
      <formula>$C$4</formula>
    </cfRule>
  </conditionalFormatting>
  <conditionalFormatting sqref="CG35">
    <cfRule type="cellIs" dxfId="3303" priority="2333" operator="lessThan">
      <formula>$C$4</formula>
    </cfRule>
  </conditionalFormatting>
  <conditionalFormatting sqref="CG36">
    <cfRule type="cellIs" dxfId="3302" priority="2334" operator="lessThan">
      <formula>$C$4</formula>
    </cfRule>
  </conditionalFormatting>
  <conditionalFormatting sqref="CG37">
    <cfRule type="cellIs" dxfId="3301" priority="2335" operator="lessThan">
      <formula>$C$4</formula>
    </cfRule>
  </conditionalFormatting>
  <conditionalFormatting sqref="CG38">
    <cfRule type="cellIs" dxfId="3300" priority="2336" operator="lessThan">
      <formula>$C$4</formula>
    </cfRule>
  </conditionalFormatting>
  <conditionalFormatting sqref="CG39">
    <cfRule type="cellIs" dxfId="3299" priority="2337" operator="lessThan">
      <formula>$C$4</formula>
    </cfRule>
  </conditionalFormatting>
  <conditionalFormatting sqref="CG40">
    <cfRule type="cellIs" dxfId="3298" priority="2338" operator="lessThan">
      <formula>$C$4</formula>
    </cfRule>
  </conditionalFormatting>
  <conditionalFormatting sqref="CG41">
    <cfRule type="cellIs" dxfId="3297" priority="2339" operator="lessThan">
      <formula>$C$4</formula>
    </cfRule>
  </conditionalFormatting>
  <conditionalFormatting sqref="CG42">
    <cfRule type="cellIs" dxfId="3296" priority="2340" operator="lessThan">
      <formula>$C$4</formula>
    </cfRule>
  </conditionalFormatting>
  <conditionalFormatting sqref="CG43">
    <cfRule type="cellIs" dxfId="3295" priority="2341" operator="lessThan">
      <formula>$C$4</formula>
    </cfRule>
  </conditionalFormatting>
  <conditionalFormatting sqref="CG44">
    <cfRule type="cellIs" dxfId="3294" priority="2342" operator="lessThan">
      <formula>$C$4</formula>
    </cfRule>
  </conditionalFormatting>
  <conditionalFormatting sqref="CG45">
    <cfRule type="cellIs" dxfId="3293" priority="2343" operator="lessThan">
      <formula>$C$4</formula>
    </cfRule>
  </conditionalFormatting>
  <conditionalFormatting sqref="CG46">
    <cfRule type="cellIs" dxfId="3292" priority="2344" operator="lessThan">
      <formula>$C$4</formula>
    </cfRule>
  </conditionalFormatting>
  <conditionalFormatting sqref="CG47">
    <cfRule type="cellIs" dxfId="3291" priority="2345" operator="lessThan">
      <formula>$C$4</formula>
    </cfRule>
  </conditionalFormatting>
  <conditionalFormatting sqref="CG48">
    <cfRule type="cellIs" dxfId="3290" priority="2346" operator="lessThan">
      <formula>$C$4</formula>
    </cfRule>
  </conditionalFormatting>
  <conditionalFormatting sqref="CG49">
    <cfRule type="cellIs" dxfId="3289" priority="2347" operator="lessThan">
      <formula>$C$4</formula>
    </cfRule>
  </conditionalFormatting>
  <conditionalFormatting sqref="CG50">
    <cfRule type="cellIs" dxfId="3288" priority="2348" operator="lessThan">
      <formula>$C$4</formula>
    </cfRule>
  </conditionalFormatting>
  <conditionalFormatting sqref="CG51">
    <cfRule type="cellIs" dxfId="3287" priority="2349" operator="lessThan">
      <formula>$C$4</formula>
    </cfRule>
  </conditionalFormatting>
  <conditionalFormatting sqref="CG52">
    <cfRule type="cellIs" dxfId="3286" priority="2350" operator="lessThan">
      <formula>$C$4</formula>
    </cfRule>
  </conditionalFormatting>
  <conditionalFormatting sqref="CG53">
    <cfRule type="cellIs" dxfId="3285" priority="2351" operator="lessThan">
      <formula>$C$4</formula>
    </cfRule>
  </conditionalFormatting>
  <conditionalFormatting sqref="CG54">
    <cfRule type="cellIs" dxfId="3284" priority="2352" operator="lessThan">
      <formula>$C$4</formula>
    </cfRule>
  </conditionalFormatting>
  <conditionalFormatting sqref="CG55">
    <cfRule type="cellIs" dxfId="3283" priority="2353" operator="lessThan">
      <formula>$C$4</formula>
    </cfRule>
  </conditionalFormatting>
  <conditionalFormatting sqref="CG56">
    <cfRule type="cellIs" dxfId="3282" priority="2354" operator="lessThan">
      <formula>$C$4</formula>
    </cfRule>
  </conditionalFormatting>
  <conditionalFormatting sqref="CG57">
    <cfRule type="cellIs" dxfId="3281" priority="2355" operator="lessThan">
      <formula>$C$4</formula>
    </cfRule>
  </conditionalFormatting>
  <conditionalFormatting sqref="CG58">
    <cfRule type="cellIs" dxfId="3280" priority="2356" operator="lessThan">
      <formula>$C$4</formula>
    </cfRule>
  </conditionalFormatting>
  <conditionalFormatting sqref="CG59">
    <cfRule type="cellIs" dxfId="3279" priority="2357" operator="lessThan">
      <formula>$C$4</formula>
    </cfRule>
  </conditionalFormatting>
  <conditionalFormatting sqref="CG60">
    <cfRule type="cellIs" dxfId="3278" priority="2358" operator="lessThan">
      <formula>$C$4</formula>
    </cfRule>
  </conditionalFormatting>
  <conditionalFormatting sqref="CM11">
    <cfRule type="cellIs" dxfId="3277" priority="2359" operator="lessThan">
      <formula>$C$4</formula>
    </cfRule>
  </conditionalFormatting>
  <conditionalFormatting sqref="CM12">
    <cfRule type="cellIs" dxfId="3276" priority="2360" operator="lessThan">
      <formula>$C$4</formula>
    </cfRule>
  </conditionalFormatting>
  <conditionalFormatting sqref="CM13">
    <cfRule type="cellIs" dxfId="3275" priority="2361" operator="lessThan">
      <formula>$C$4</formula>
    </cfRule>
  </conditionalFormatting>
  <conditionalFormatting sqref="CM14">
    <cfRule type="cellIs" dxfId="3274" priority="2362" operator="lessThan">
      <formula>$C$4</formula>
    </cfRule>
  </conditionalFormatting>
  <conditionalFormatting sqref="CM15">
    <cfRule type="cellIs" dxfId="3273" priority="2363" operator="lessThan">
      <formula>$C$4</formula>
    </cfRule>
  </conditionalFormatting>
  <conditionalFormatting sqref="CM16">
    <cfRule type="cellIs" dxfId="3272" priority="2364" operator="lessThan">
      <formula>$C$4</formula>
    </cfRule>
  </conditionalFormatting>
  <conditionalFormatting sqref="CM17">
    <cfRule type="cellIs" dxfId="3271" priority="2365" operator="lessThan">
      <formula>$C$4</formula>
    </cfRule>
  </conditionalFormatting>
  <conditionalFormatting sqref="CM18">
    <cfRule type="cellIs" dxfId="3270" priority="2366" operator="lessThan">
      <formula>$C$4</formula>
    </cfRule>
  </conditionalFormatting>
  <conditionalFormatting sqref="CM19">
    <cfRule type="cellIs" dxfId="3269" priority="2367" operator="lessThan">
      <formula>$C$4</formula>
    </cfRule>
  </conditionalFormatting>
  <conditionalFormatting sqref="CM20">
    <cfRule type="cellIs" dxfId="3268" priority="2368" operator="lessThan">
      <formula>$C$4</formula>
    </cfRule>
  </conditionalFormatting>
  <conditionalFormatting sqref="CM21">
    <cfRule type="cellIs" dxfId="3267" priority="2369" operator="lessThan">
      <formula>$C$4</formula>
    </cfRule>
  </conditionalFormatting>
  <conditionalFormatting sqref="CM22">
    <cfRule type="cellIs" dxfId="3266" priority="2370" operator="lessThan">
      <formula>$C$4</formula>
    </cfRule>
  </conditionalFormatting>
  <conditionalFormatting sqref="CM23">
    <cfRule type="cellIs" dxfId="3265" priority="2371" operator="lessThan">
      <formula>$C$4</formula>
    </cfRule>
  </conditionalFormatting>
  <conditionalFormatting sqref="CM24">
    <cfRule type="cellIs" dxfId="3264" priority="2372" operator="lessThan">
      <formula>$C$4</formula>
    </cfRule>
  </conditionalFormatting>
  <conditionalFormatting sqref="CM25">
    <cfRule type="cellIs" dxfId="3263" priority="2373" operator="lessThan">
      <formula>$C$4</formula>
    </cfRule>
  </conditionalFormatting>
  <conditionalFormatting sqref="CM26">
    <cfRule type="cellIs" dxfId="3262" priority="2374" operator="lessThan">
      <formula>$C$4</formula>
    </cfRule>
  </conditionalFormatting>
  <conditionalFormatting sqref="CM27">
    <cfRule type="cellIs" dxfId="3261" priority="2375" operator="lessThan">
      <formula>$C$4</formula>
    </cfRule>
  </conditionalFormatting>
  <conditionalFormatting sqref="CM28">
    <cfRule type="cellIs" dxfId="3260" priority="2376" operator="lessThan">
      <formula>$C$4</formula>
    </cfRule>
  </conditionalFormatting>
  <conditionalFormatting sqref="CM29">
    <cfRule type="cellIs" dxfId="3259" priority="2377" operator="lessThan">
      <formula>$C$4</formula>
    </cfRule>
  </conditionalFormatting>
  <conditionalFormatting sqref="CM30">
    <cfRule type="cellIs" dxfId="3258" priority="2378" operator="lessThan">
      <formula>$C$4</formula>
    </cfRule>
  </conditionalFormatting>
  <conditionalFormatting sqref="CM31">
    <cfRule type="cellIs" dxfId="3257" priority="2379" operator="lessThan">
      <formula>$C$4</formula>
    </cfRule>
  </conditionalFormatting>
  <conditionalFormatting sqref="CM32">
    <cfRule type="cellIs" dxfId="3256" priority="2380" operator="lessThan">
      <formula>$C$4</formula>
    </cfRule>
  </conditionalFormatting>
  <conditionalFormatting sqref="CM33">
    <cfRule type="cellIs" dxfId="3255" priority="2381" operator="lessThan">
      <formula>$C$4</formula>
    </cfRule>
  </conditionalFormatting>
  <conditionalFormatting sqref="CM34">
    <cfRule type="cellIs" dxfId="3254" priority="2382" operator="lessThan">
      <formula>$C$4</formula>
    </cfRule>
  </conditionalFormatting>
  <conditionalFormatting sqref="CM35">
    <cfRule type="cellIs" dxfId="3253" priority="2383" operator="lessThan">
      <formula>$C$4</formula>
    </cfRule>
  </conditionalFormatting>
  <conditionalFormatting sqref="CM36">
    <cfRule type="cellIs" dxfId="3252" priority="2384" operator="lessThan">
      <formula>$C$4</formula>
    </cfRule>
  </conditionalFormatting>
  <conditionalFormatting sqref="CM37">
    <cfRule type="cellIs" dxfId="3251" priority="2385" operator="lessThan">
      <formula>$C$4</formula>
    </cfRule>
  </conditionalFormatting>
  <conditionalFormatting sqref="CM38">
    <cfRule type="cellIs" dxfId="3250" priority="2386" operator="lessThan">
      <formula>$C$4</formula>
    </cfRule>
  </conditionalFormatting>
  <conditionalFormatting sqref="CM39">
    <cfRule type="cellIs" dxfId="3249" priority="2387" operator="lessThan">
      <formula>$C$4</formula>
    </cfRule>
  </conditionalFormatting>
  <conditionalFormatting sqref="CM40">
    <cfRule type="cellIs" dxfId="3248" priority="2388" operator="lessThan">
      <formula>$C$4</formula>
    </cfRule>
  </conditionalFormatting>
  <conditionalFormatting sqref="CM41">
    <cfRule type="cellIs" dxfId="3247" priority="2389" operator="lessThan">
      <formula>$C$4</formula>
    </cfRule>
  </conditionalFormatting>
  <conditionalFormatting sqref="CM42">
    <cfRule type="cellIs" dxfId="3246" priority="2390" operator="lessThan">
      <formula>$C$4</formula>
    </cfRule>
  </conditionalFormatting>
  <conditionalFormatting sqref="CM43">
    <cfRule type="cellIs" dxfId="3245" priority="2391" operator="lessThan">
      <formula>$C$4</formula>
    </cfRule>
  </conditionalFormatting>
  <conditionalFormatting sqref="CM44">
    <cfRule type="cellIs" dxfId="3244" priority="2392" operator="lessThan">
      <formula>$C$4</formula>
    </cfRule>
  </conditionalFormatting>
  <conditionalFormatting sqref="CM45">
    <cfRule type="cellIs" dxfId="3243" priority="2393" operator="lessThan">
      <formula>$C$4</formula>
    </cfRule>
  </conditionalFormatting>
  <conditionalFormatting sqref="CM46">
    <cfRule type="cellIs" dxfId="3242" priority="2394" operator="lessThan">
      <formula>$C$4</formula>
    </cfRule>
  </conditionalFormatting>
  <conditionalFormatting sqref="CM47">
    <cfRule type="cellIs" dxfId="3241" priority="2395" operator="lessThan">
      <formula>$C$4</formula>
    </cfRule>
  </conditionalFormatting>
  <conditionalFormatting sqref="CM48">
    <cfRule type="cellIs" dxfId="3240" priority="2396" operator="lessThan">
      <formula>$C$4</formula>
    </cfRule>
  </conditionalFormatting>
  <conditionalFormatting sqref="CM49">
    <cfRule type="cellIs" dxfId="3239" priority="2397" operator="lessThan">
      <formula>$C$4</formula>
    </cfRule>
  </conditionalFormatting>
  <conditionalFormatting sqref="CM50">
    <cfRule type="cellIs" dxfId="3238" priority="2398" operator="lessThan">
      <formula>$C$4</formula>
    </cfRule>
  </conditionalFormatting>
  <conditionalFormatting sqref="CM51">
    <cfRule type="cellIs" dxfId="3237" priority="2399" operator="lessThan">
      <formula>$C$4</formula>
    </cfRule>
  </conditionalFormatting>
  <conditionalFormatting sqref="CM52">
    <cfRule type="cellIs" dxfId="3236" priority="2400" operator="lessThan">
      <formula>$C$4</formula>
    </cfRule>
  </conditionalFormatting>
  <conditionalFormatting sqref="CM53">
    <cfRule type="cellIs" dxfId="3235" priority="2401" operator="lessThan">
      <formula>$C$4</formula>
    </cfRule>
  </conditionalFormatting>
  <conditionalFormatting sqref="CM54">
    <cfRule type="cellIs" dxfId="3234" priority="2402" operator="lessThan">
      <formula>$C$4</formula>
    </cfRule>
  </conditionalFormatting>
  <conditionalFormatting sqref="CM55">
    <cfRule type="cellIs" dxfId="3233" priority="2403" operator="lessThan">
      <formula>$C$4</formula>
    </cfRule>
  </conditionalFormatting>
  <conditionalFormatting sqref="CM56">
    <cfRule type="cellIs" dxfId="3232" priority="2404" operator="lessThan">
      <formula>$C$4</formula>
    </cfRule>
  </conditionalFormatting>
  <conditionalFormatting sqref="CM57">
    <cfRule type="cellIs" dxfId="3231" priority="2405" operator="lessThan">
      <formula>$C$4</formula>
    </cfRule>
  </conditionalFormatting>
  <conditionalFormatting sqref="CM58">
    <cfRule type="cellIs" dxfId="3230" priority="2406" operator="lessThan">
      <formula>$C$4</formula>
    </cfRule>
  </conditionalFormatting>
  <conditionalFormatting sqref="CM59">
    <cfRule type="cellIs" dxfId="3229" priority="2407" operator="lessThan">
      <formula>$C$4</formula>
    </cfRule>
  </conditionalFormatting>
  <conditionalFormatting sqref="CM60">
    <cfRule type="cellIs" dxfId="3228" priority="2408" operator="lessThan">
      <formula>$C$4</formula>
    </cfRule>
  </conditionalFormatting>
  <conditionalFormatting sqref="CN11">
    <cfRule type="cellIs" dxfId="3227" priority="2409" operator="lessThan">
      <formula>$C$4</formula>
    </cfRule>
  </conditionalFormatting>
  <conditionalFormatting sqref="CN12">
    <cfRule type="cellIs" dxfId="3226" priority="2410" operator="lessThan">
      <formula>$C$4</formula>
    </cfRule>
  </conditionalFormatting>
  <conditionalFormatting sqref="CN13">
    <cfRule type="cellIs" dxfId="3225" priority="2411" operator="lessThan">
      <formula>$C$4</formula>
    </cfRule>
  </conditionalFormatting>
  <conditionalFormatting sqref="CN14">
    <cfRule type="cellIs" dxfId="3224" priority="2412" operator="lessThan">
      <formula>$C$4</formula>
    </cfRule>
  </conditionalFormatting>
  <conditionalFormatting sqref="CN15">
    <cfRule type="cellIs" dxfId="3223" priority="2413" operator="lessThan">
      <formula>$C$4</formula>
    </cfRule>
  </conditionalFormatting>
  <conditionalFormatting sqref="CN16">
    <cfRule type="cellIs" dxfId="3222" priority="2414" operator="lessThan">
      <formula>$C$4</formula>
    </cfRule>
  </conditionalFormatting>
  <conditionalFormatting sqref="CN17">
    <cfRule type="cellIs" dxfId="3221" priority="2415" operator="lessThan">
      <formula>$C$4</formula>
    </cfRule>
  </conditionalFormatting>
  <conditionalFormatting sqref="CN18">
    <cfRule type="cellIs" dxfId="3220" priority="2416" operator="lessThan">
      <formula>$C$4</formula>
    </cfRule>
  </conditionalFormatting>
  <conditionalFormatting sqref="CN19">
    <cfRule type="cellIs" dxfId="3219" priority="2417" operator="lessThan">
      <formula>$C$4</formula>
    </cfRule>
  </conditionalFormatting>
  <conditionalFormatting sqref="CN20">
    <cfRule type="cellIs" dxfId="3218" priority="2418" operator="lessThan">
      <formula>$C$4</formula>
    </cfRule>
  </conditionalFormatting>
  <conditionalFormatting sqref="CN21">
    <cfRule type="cellIs" dxfId="3217" priority="2419" operator="lessThan">
      <formula>$C$4</formula>
    </cfRule>
  </conditionalFormatting>
  <conditionalFormatting sqref="CN22">
    <cfRule type="cellIs" dxfId="3216" priority="2420" operator="lessThan">
      <formula>$C$4</formula>
    </cfRule>
  </conditionalFormatting>
  <conditionalFormatting sqref="CN23">
    <cfRule type="cellIs" dxfId="3215" priority="2421" operator="lessThan">
      <formula>$C$4</formula>
    </cfRule>
  </conditionalFormatting>
  <conditionalFormatting sqref="CN24">
    <cfRule type="cellIs" dxfId="3214" priority="2422" operator="lessThan">
      <formula>$C$4</formula>
    </cfRule>
  </conditionalFormatting>
  <conditionalFormatting sqref="CN25">
    <cfRule type="cellIs" dxfId="3213" priority="2423" operator="lessThan">
      <formula>$C$4</formula>
    </cfRule>
  </conditionalFormatting>
  <conditionalFormatting sqref="CN26">
    <cfRule type="cellIs" dxfId="3212" priority="2424" operator="lessThan">
      <formula>$C$4</formula>
    </cfRule>
  </conditionalFormatting>
  <conditionalFormatting sqref="CN27">
    <cfRule type="cellIs" dxfId="3211" priority="2425" operator="lessThan">
      <formula>$C$4</formula>
    </cfRule>
  </conditionalFormatting>
  <conditionalFormatting sqref="CN28">
    <cfRule type="cellIs" dxfId="3210" priority="2426" operator="lessThan">
      <formula>$C$4</formula>
    </cfRule>
  </conditionalFormatting>
  <conditionalFormatting sqref="CN29">
    <cfRule type="cellIs" dxfId="3209" priority="2427" operator="lessThan">
      <formula>$C$4</formula>
    </cfRule>
  </conditionalFormatting>
  <conditionalFormatting sqref="CN30">
    <cfRule type="cellIs" dxfId="3208" priority="2428" operator="lessThan">
      <formula>$C$4</formula>
    </cfRule>
  </conditionalFormatting>
  <conditionalFormatting sqref="CN31">
    <cfRule type="cellIs" dxfId="3207" priority="2429" operator="lessThan">
      <formula>$C$4</formula>
    </cfRule>
  </conditionalFormatting>
  <conditionalFormatting sqref="CN32">
    <cfRule type="cellIs" dxfId="3206" priority="2430" operator="lessThan">
      <formula>$C$4</formula>
    </cfRule>
  </conditionalFormatting>
  <conditionalFormatting sqref="CN33">
    <cfRule type="cellIs" dxfId="3205" priority="2431" operator="lessThan">
      <formula>$C$4</formula>
    </cfRule>
  </conditionalFormatting>
  <conditionalFormatting sqref="CN34">
    <cfRule type="cellIs" dxfId="3204" priority="2432" operator="lessThan">
      <formula>$C$4</formula>
    </cfRule>
  </conditionalFormatting>
  <conditionalFormatting sqref="CN35">
    <cfRule type="cellIs" dxfId="3203" priority="2433" operator="lessThan">
      <formula>$C$4</formula>
    </cfRule>
  </conditionalFormatting>
  <conditionalFormatting sqref="CN36">
    <cfRule type="cellIs" dxfId="3202" priority="2434" operator="lessThan">
      <formula>$C$4</formula>
    </cfRule>
  </conditionalFormatting>
  <conditionalFormatting sqref="CN37">
    <cfRule type="cellIs" dxfId="3201" priority="2435" operator="lessThan">
      <formula>$C$4</formula>
    </cfRule>
  </conditionalFormatting>
  <conditionalFormatting sqref="CN38">
    <cfRule type="cellIs" dxfId="3200" priority="2436" operator="lessThan">
      <formula>$C$4</formula>
    </cfRule>
  </conditionalFormatting>
  <conditionalFormatting sqref="CN39">
    <cfRule type="cellIs" dxfId="3199" priority="2437" operator="lessThan">
      <formula>$C$4</formula>
    </cfRule>
  </conditionalFormatting>
  <conditionalFormatting sqref="CN40">
    <cfRule type="cellIs" dxfId="3198" priority="2438" operator="lessThan">
      <formula>$C$4</formula>
    </cfRule>
  </conditionalFormatting>
  <conditionalFormatting sqref="CN41">
    <cfRule type="cellIs" dxfId="3197" priority="2439" operator="lessThan">
      <formula>$C$4</formula>
    </cfRule>
  </conditionalFormatting>
  <conditionalFormatting sqref="CN42">
    <cfRule type="cellIs" dxfId="3196" priority="2440" operator="lessThan">
      <formula>$C$4</formula>
    </cfRule>
  </conditionalFormatting>
  <conditionalFormatting sqref="CN43">
    <cfRule type="cellIs" dxfId="3195" priority="2441" operator="lessThan">
      <formula>$C$4</formula>
    </cfRule>
  </conditionalFormatting>
  <conditionalFormatting sqref="CN44">
    <cfRule type="cellIs" dxfId="3194" priority="2442" operator="lessThan">
      <formula>$C$4</formula>
    </cfRule>
  </conditionalFormatting>
  <conditionalFormatting sqref="CN45">
    <cfRule type="cellIs" dxfId="3193" priority="2443" operator="lessThan">
      <formula>$C$4</formula>
    </cfRule>
  </conditionalFormatting>
  <conditionalFormatting sqref="CN46">
    <cfRule type="cellIs" dxfId="3192" priority="2444" operator="lessThan">
      <formula>$C$4</formula>
    </cfRule>
  </conditionalFormatting>
  <conditionalFormatting sqref="CN47">
    <cfRule type="cellIs" dxfId="3191" priority="2445" operator="lessThan">
      <formula>$C$4</formula>
    </cfRule>
  </conditionalFormatting>
  <conditionalFormatting sqref="CN48">
    <cfRule type="cellIs" dxfId="3190" priority="2446" operator="lessThan">
      <formula>$C$4</formula>
    </cfRule>
  </conditionalFormatting>
  <conditionalFormatting sqref="CN49">
    <cfRule type="cellIs" dxfId="3189" priority="2447" operator="lessThan">
      <formula>$C$4</formula>
    </cfRule>
  </conditionalFormatting>
  <conditionalFormatting sqref="CN50">
    <cfRule type="cellIs" dxfId="3188" priority="2448" operator="lessThan">
      <formula>$C$4</formula>
    </cfRule>
  </conditionalFormatting>
  <conditionalFormatting sqref="CN51">
    <cfRule type="cellIs" dxfId="3187" priority="2449" operator="lessThan">
      <formula>$C$4</formula>
    </cfRule>
  </conditionalFormatting>
  <conditionalFormatting sqref="CN52">
    <cfRule type="cellIs" dxfId="3186" priority="2450" operator="lessThan">
      <formula>$C$4</formula>
    </cfRule>
  </conditionalFormatting>
  <conditionalFormatting sqref="CN53">
    <cfRule type="cellIs" dxfId="3185" priority="2451" operator="lessThan">
      <formula>$C$4</formula>
    </cfRule>
  </conditionalFormatting>
  <conditionalFormatting sqref="CN54">
    <cfRule type="cellIs" dxfId="3184" priority="2452" operator="lessThan">
      <formula>$C$4</formula>
    </cfRule>
  </conditionalFormatting>
  <conditionalFormatting sqref="CN55">
    <cfRule type="cellIs" dxfId="3183" priority="2453" operator="lessThan">
      <formula>$C$4</formula>
    </cfRule>
  </conditionalFormatting>
  <conditionalFormatting sqref="CN56">
    <cfRule type="cellIs" dxfId="3182" priority="2454" operator="lessThan">
      <formula>$C$4</formula>
    </cfRule>
  </conditionalFormatting>
  <conditionalFormatting sqref="CN57">
    <cfRule type="cellIs" dxfId="3181" priority="2455" operator="lessThan">
      <formula>$C$4</formula>
    </cfRule>
  </conditionalFormatting>
  <conditionalFormatting sqref="CN58">
    <cfRule type="cellIs" dxfId="3180" priority="2456" operator="lessThan">
      <formula>$C$4</formula>
    </cfRule>
  </conditionalFormatting>
  <conditionalFormatting sqref="CN59">
    <cfRule type="cellIs" dxfId="3179" priority="2457" operator="lessThan">
      <formula>$C$4</formula>
    </cfRule>
  </conditionalFormatting>
  <conditionalFormatting sqref="CN60">
    <cfRule type="cellIs" dxfId="3178" priority="2458" operator="lessThan">
      <formula>$C$4</formula>
    </cfRule>
  </conditionalFormatting>
  <conditionalFormatting sqref="CO11">
    <cfRule type="cellIs" dxfId="3177" priority="2459" operator="lessThan">
      <formula>$C$4</formula>
    </cfRule>
  </conditionalFormatting>
  <conditionalFormatting sqref="CO12">
    <cfRule type="cellIs" dxfId="3176" priority="2460" operator="lessThan">
      <formula>$C$4</formula>
    </cfRule>
  </conditionalFormatting>
  <conditionalFormatting sqref="CO13">
    <cfRule type="cellIs" dxfId="3175" priority="2461" operator="lessThan">
      <formula>$C$4</formula>
    </cfRule>
  </conditionalFormatting>
  <conditionalFormatting sqref="CO14">
    <cfRule type="cellIs" dxfId="3174" priority="2462" operator="lessThan">
      <formula>$C$4</formula>
    </cfRule>
  </conditionalFormatting>
  <conditionalFormatting sqref="CO15">
    <cfRule type="cellIs" dxfId="3173" priority="2463" operator="lessThan">
      <formula>$C$4</formula>
    </cfRule>
  </conditionalFormatting>
  <conditionalFormatting sqref="CO16">
    <cfRule type="cellIs" dxfId="3172" priority="2464" operator="lessThan">
      <formula>$C$4</formula>
    </cfRule>
  </conditionalFormatting>
  <conditionalFormatting sqref="CO17">
    <cfRule type="cellIs" dxfId="3171" priority="2465" operator="lessThan">
      <formula>$C$4</formula>
    </cfRule>
  </conditionalFormatting>
  <conditionalFormatting sqref="CO18">
    <cfRule type="cellIs" dxfId="3170" priority="2466" operator="lessThan">
      <formula>$C$4</formula>
    </cfRule>
  </conditionalFormatting>
  <conditionalFormatting sqref="CO19">
    <cfRule type="cellIs" dxfId="3169" priority="2467" operator="lessThan">
      <formula>$C$4</formula>
    </cfRule>
  </conditionalFormatting>
  <conditionalFormatting sqref="CO20">
    <cfRule type="cellIs" dxfId="3168" priority="2468" operator="lessThan">
      <formula>$C$4</formula>
    </cfRule>
  </conditionalFormatting>
  <conditionalFormatting sqref="CO21">
    <cfRule type="cellIs" dxfId="3167" priority="2469" operator="lessThan">
      <formula>$C$4</formula>
    </cfRule>
  </conditionalFormatting>
  <conditionalFormatting sqref="CO22">
    <cfRule type="cellIs" dxfId="3166" priority="2470" operator="lessThan">
      <formula>$C$4</formula>
    </cfRule>
  </conditionalFormatting>
  <conditionalFormatting sqref="CO23">
    <cfRule type="cellIs" dxfId="3165" priority="2471" operator="lessThan">
      <formula>$C$4</formula>
    </cfRule>
  </conditionalFormatting>
  <conditionalFormatting sqref="CO24">
    <cfRule type="cellIs" dxfId="3164" priority="2472" operator="lessThan">
      <formula>$C$4</formula>
    </cfRule>
  </conditionalFormatting>
  <conditionalFormatting sqref="CO25">
    <cfRule type="cellIs" dxfId="3163" priority="2473" operator="lessThan">
      <formula>$C$4</formula>
    </cfRule>
  </conditionalFormatting>
  <conditionalFormatting sqref="CO26">
    <cfRule type="cellIs" dxfId="3162" priority="2474" operator="lessThan">
      <formula>$C$4</formula>
    </cfRule>
  </conditionalFormatting>
  <conditionalFormatting sqref="CO27">
    <cfRule type="cellIs" dxfId="3161" priority="2475" operator="lessThan">
      <formula>$C$4</formula>
    </cfRule>
  </conditionalFormatting>
  <conditionalFormatting sqref="CO28">
    <cfRule type="cellIs" dxfId="3160" priority="2476" operator="lessThan">
      <formula>$C$4</formula>
    </cfRule>
  </conditionalFormatting>
  <conditionalFormatting sqref="CO29">
    <cfRule type="cellIs" dxfId="3159" priority="2477" operator="lessThan">
      <formula>$C$4</formula>
    </cfRule>
  </conditionalFormatting>
  <conditionalFormatting sqref="CO30">
    <cfRule type="cellIs" dxfId="3158" priority="2478" operator="lessThan">
      <formula>$C$4</formula>
    </cfRule>
  </conditionalFormatting>
  <conditionalFormatting sqref="CO31">
    <cfRule type="cellIs" dxfId="3157" priority="2479" operator="lessThan">
      <formula>$C$4</formula>
    </cfRule>
  </conditionalFormatting>
  <conditionalFormatting sqref="CO32">
    <cfRule type="cellIs" dxfId="3156" priority="2480" operator="lessThan">
      <formula>$C$4</formula>
    </cfRule>
  </conditionalFormatting>
  <conditionalFormatting sqref="CO33">
    <cfRule type="cellIs" dxfId="3155" priority="2481" operator="lessThan">
      <formula>$C$4</formula>
    </cfRule>
  </conditionalFormatting>
  <conditionalFormatting sqref="CO34">
    <cfRule type="cellIs" dxfId="3154" priority="2482" operator="lessThan">
      <formula>$C$4</formula>
    </cfRule>
  </conditionalFormatting>
  <conditionalFormatting sqref="CO35">
    <cfRule type="cellIs" dxfId="3153" priority="2483" operator="lessThan">
      <formula>$C$4</formula>
    </cfRule>
  </conditionalFormatting>
  <conditionalFormatting sqref="CO36">
    <cfRule type="cellIs" dxfId="3152" priority="2484" operator="lessThan">
      <formula>$C$4</formula>
    </cfRule>
  </conditionalFormatting>
  <conditionalFormatting sqref="CO37">
    <cfRule type="cellIs" dxfId="3151" priority="2485" operator="lessThan">
      <formula>$C$4</formula>
    </cfRule>
  </conditionalFormatting>
  <conditionalFormatting sqref="CO38">
    <cfRule type="cellIs" dxfId="3150" priority="2486" operator="lessThan">
      <formula>$C$4</formula>
    </cfRule>
  </conditionalFormatting>
  <conditionalFormatting sqref="CO39">
    <cfRule type="cellIs" dxfId="3149" priority="2487" operator="lessThan">
      <formula>$C$4</formula>
    </cfRule>
  </conditionalFormatting>
  <conditionalFormatting sqref="CO40">
    <cfRule type="cellIs" dxfId="3148" priority="2488" operator="lessThan">
      <formula>$C$4</formula>
    </cfRule>
  </conditionalFormatting>
  <conditionalFormatting sqref="CO41">
    <cfRule type="cellIs" dxfId="3147" priority="2489" operator="lessThan">
      <formula>$C$4</formula>
    </cfRule>
  </conditionalFormatting>
  <conditionalFormatting sqref="CO42">
    <cfRule type="cellIs" dxfId="3146" priority="2490" operator="lessThan">
      <formula>$C$4</formula>
    </cfRule>
  </conditionalFormatting>
  <conditionalFormatting sqref="CO43">
    <cfRule type="cellIs" dxfId="3145" priority="2491" operator="lessThan">
      <formula>$C$4</formula>
    </cfRule>
  </conditionalFormatting>
  <conditionalFormatting sqref="CO44">
    <cfRule type="cellIs" dxfId="3144" priority="2492" operator="lessThan">
      <formula>$C$4</formula>
    </cfRule>
  </conditionalFormatting>
  <conditionalFormatting sqref="CO45">
    <cfRule type="cellIs" dxfId="3143" priority="2493" operator="lessThan">
      <formula>$C$4</formula>
    </cfRule>
  </conditionalFormatting>
  <conditionalFormatting sqref="CO46">
    <cfRule type="cellIs" dxfId="3142" priority="2494" operator="lessThan">
      <formula>$C$4</formula>
    </cfRule>
  </conditionalFormatting>
  <conditionalFormatting sqref="CO47">
    <cfRule type="cellIs" dxfId="3141" priority="2495" operator="lessThan">
      <formula>$C$4</formula>
    </cfRule>
  </conditionalFormatting>
  <conditionalFormatting sqref="CO48">
    <cfRule type="cellIs" dxfId="3140" priority="2496" operator="lessThan">
      <formula>$C$4</formula>
    </cfRule>
  </conditionalFormatting>
  <conditionalFormatting sqref="CO49">
    <cfRule type="cellIs" dxfId="3139" priority="2497" operator="lessThan">
      <formula>$C$4</formula>
    </cfRule>
  </conditionalFormatting>
  <conditionalFormatting sqref="CO50">
    <cfRule type="cellIs" dxfId="3138" priority="2498" operator="lessThan">
      <formula>$C$4</formula>
    </cfRule>
  </conditionalFormatting>
  <conditionalFormatting sqref="CO51">
    <cfRule type="cellIs" dxfId="3137" priority="2499" operator="lessThan">
      <formula>$C$4</formula>
    </cfRule>
  </conditionalFormatting>
  <conditionalFormatting sqref="CO52">
    <cfRule type="cellIs" dxfId="3136" priority="2500" operator="lessThan">
      <formula>$C$4</formula>
    </cfRule>
  </conditionalFormatting>
  <conditionalFormatting sqref="CO53">
    <cfRule type="cellIs" dxfId="3135" priority="2501" operator="lessThan">
      <formula>$C$4</formula>
    </cfRule>
  </conditionalFormatting>
  <conditionalFormatting sqref="CO54">
    <cfRule type="cellIs" dxfId="3134" priority="2502" operator="lessThan">
      <formula>$C$4</formula>
    </cfRule>
  </conditionalFormatting>
  <conditionalFormatting sqref="CO55">
    <cfRule type="cellIs" dxfId="3133" priority="2503" operator="lessThan">
      <formula>$C$4</formula>
    </cfRule>
  </conditionalFormatting>
  <conditionalFormatting sqref="CO56">
    <cfRule type="cellIs" dxfId="3132" priority="2504" operator="lessThan">
      <formula>$C$4</formula>
    </cfRule>
  </conditionalFormatting>
  <conditionalFormatting sqref="CO57">
    <cfRule type="cellIs" dxfId="3131" priority="2505" operator="lessThan">
      <formula>$C$4</formula>
    </cfRule>
  </conditionalFormatting>
  <conditionalFormatting sqref="CO58">
    <cfRule type="cellIs" dxfId="3130" priority="2506" operator="lessThan">
      <formula>$C$4</formula>
    </cfRule>
  </conditionalFormatting>
  <conditionalFormatting sqref="CO59">
    <cfRule type="cellIs" dxfId="3129" priority="2507" operator="lessThan">
      <formula>$C$4</formula>
    </cfRule>
  </conditionalFormatting>
  <conditionalFormatting sqref="CO60">
    <cfRule type="cellIs" dxfId="3128" priority="2508" operator="lessThan">
      <formula>$C$4</formula>
    </cfRule>
  </conditionalFormatting>
  <conditionalFormatting sqref="R11">
    <cfRule type="cellIs" dxfId="3127" priority="2509" operator="lessThan">
      <formula>$C$4</formula>
    </cfRule>
  </conditionalFormatting>
  <conditionalFormatting sqref="R12">
    <cfRule type="cellIs" dxfId="3126" priority="2510" operator="lessThan">
      <formula>$C$4</formula>
    </cfRule>
  </conditionalFormatting>
  <conditionalFormatting sqref="R13">
    <cfRule type="cellIs" dxfId="3125" priority="2511" operator="lessThan">
      <formula>$C$4</formula>
    </cfRule>
  </conditionalFormatting>
  <conditionalFormatting sqref="R14">
    <cfRule type="cellIs" dxfId="3124" priority="2512" operator="lessThan">
      <formula>$C$4</formula>
    </cfRule>
  </conditionalFormatting>
  <conditionalFormatting sqref="R15">
    <cfRule type="cellIs" dxfId="3123" priority="2513" operator="lessThan">
      <formula>$C$4</formula>
    </cfRule>
  </conditionalFormatting>
  <conditionalFormatting sqref="R16">
    <cfRule type="cellIs" dxfId="3122" priority="2514" operator="lessThan">
      <formula>$C$4</formula>
    </cfRule>
  </conditionalFormatting>
  <conditionalFormatting sqref="R17">
    <cfRule type="cellIs" dxfId="3121" priority="2515" operator="lessThan">
      <formula>$C$4</formula>
    </cfRule>
  </conditionalFormatting>
  <conditionalFormatting sqref="R18">
    <cfRule type="cellIs" dxfId="3120" priority="2516" operator="lessThan">
      <formula>$C$4</formula>
    </cfRule>
  </conditionalFormatting>
  <conditionalFormatting sqref="R19">
    <cfRule type="cellIs" dxfId="3119" priority="2517" operator="lessThan">
      <formula>$C$4</formula>
    </cfRule>
  </conditionalFormatting>
  <conditionalFormatting sqref="R20">
    <cfRule type="cellIs" dxfId="3118" priority="2518" operator="lessThan">
      <formula>$C$4</formula>
    </cfRule>
  </conditionalFormatting>
  <conditionalFormatting sqref="R21">
    <cfRule type="cellIs" dxfId="3117" priority="2519" operator="lessThan">
      <formula>$C$4</formula>
    </cfRule>
  </conditionalFormatting>
  <conditionalFormatting sqref="R22">
    <cfRule type="cellIs" dxfId="3116" priority="2520" operator="lessThan">
      <formula>$C$4</formula>
    </cfRule>
  </conditionalFormatting>
  <conditionalFormatting sqref="R23">
    <cfRule type="cellIs" dxfId="3115" priority="2521" operator="lessThan">
      <formula>$C$4</formula>
    </cfRule>
  </conditionalFormatting>
  <conditionalFormatting sqref="R24">
    <cfRule type="cellIs" dxfId="3114" priority="2522" operator="lessThan">
      <formula>$C$4</formula>
    </cfRule>
  </conditionalFormatting>
  <conditionalFormatting sqref="R25">
    <cfRule type="cellIs" dxfId="3113" priority="2523" operator="lessThan">
      <formula>$C$4</formula>
    </cfRule>
  </conditionalFormatting>
  <conditionalFormatting sqref="R26">
    <cfRule type="cellIs" dxfId="3112" priority="2524" operator="lessThan">
      <formula>$C$4</formula>
    </cfRule>
  </conditionalFormatting>
  <conditionalFormatting sqref="R27">
    <cfRule type="cellIs" dxfId="3111" priority="2525" operator="lessThan">
      <formula>$C$4</formula>
    </cfRule>
  </conditionalFormatting>
  <conditionalFormatting sqref="R28">
    <cfRule type="cellIs" dxfId="3110" priority="2526" operator="lessThan">
      <formula>$C$4</formula>
    </cfRule>
  </conditionalFormatting>
  <conditionalFormatting sqref="R29">
    <cfRule type="cellIs" dxfId="3109" priority="2527" operator="lessThan">
      <formula>$C$4</formula>
    </cfRule>
  </conditionalFormatting>
  <conditionalFormatting sqref="R30">
    <cfRule type="cellIs" dxfId="3108" priority="2528" operator="lessThan">
      <formula>$C$4</formula>
    </cfRule>
  </conditionalFormatting>
  <conditionalFormatting sqref="R31">
    <cfRule type="cellIs" dxfId="3107" priority="2529" operator="lessThan">
      <formula>$C$4</formula>
    </cfRule>
  </conditionalFormatting>
  <conditionalFormatting sqref="R32">
    <cfRule type="cellIs" dxfId="3106" priority="2530" operator="lessThan">
      <formula>$C$4</formula>
    </cfRule>
  </conditionalFormatting>
  <conditionalFormatting sqref="R33">
    <cfRule type="cellIs" dxfId="3105" priority="2531" operator="lessThan">
      <formula>$C$4</formula>
    </cfRule>
  </conditionalFormatting>
  <conditionalFormatting sqref="R34">
    <cfRule type="cellIs" dxfId="3104" priority="2532" operator="lessThan">
      <formula>$C$4</formula>
    </cfRule>
  </conditionalFormatting>
  <conditionalFormatting sqref="R35">
    <cfRule type="cellIs" dxfId="3103" priority="2533" operator="lessThan">
      <formula>$C$4</formula>
    </cfRule>
  </conditionalFormatting>
  <conditionalFormatting sqref="R36">
    <cfRule type="cellIs" dxfId="3102" priority="2534" operator="lessThan">
      <formula>$C$4</formula>
    </cfRule>
  </conditionalFormatting>
  <conditionalFormatting sqref="R37">
    <cfRule type="cellIs" dxfId="3101" priority="2535" operator="lessThan">
      <formula>$C$4</formula>
    </cfRule>
  </conditionalFormatting>
  <conditionalFormatting sqref="R38">
    <cfRule type="cellIs" dxfId="3100" priority="2536" operator="lessThan">
      <formula>$C$4</formula>
    </cfRule>
  </conditionalFormatting>
  <conditionalFormatting sqref="R39">
    <cfRule type="cellIs" dxfId="3099" priority="2537" operator="lessThan">
      <formula>$C$4</formula>
    </cfRule>
  </conditionalFormatting>
  <conditionalFormatting sqref="R40">
    <cfRule type="cellIs" dxfId="3098" priority="2538" operator="lessThan">
      <formula>$C$4</formula>
    </cfRule>
  </conditionalFormatting>
  <conditionalFormatting sqref="R41">
    <cfRule type="cellIs" dxfId="3097" priority="2539" operator="lessThan">
      <formula>$C$4</formula>
    </cfRule>
  </conditionalFormatting>
  <conditionalFormatting sqref="R42">
    <cfRule type="cellIs" dxfId="3096" priority="2540" operator="lessThan">
      <formula>$C$4</formula>
    </cfRule>
  </conditionalFormatting>
  <conditionalFormatting sqref="R43">
    <cfRule type="cellIs" dxfId="3095" priority="2541" operator="lessThan">
      <formula>$C$4</formula>
    </cfRule>
  </conditionalFormatting>
  <conditionalFormatting sqref="R44">
    <cfRule type="cellIs" dxfId="3094" priority="2542" operator="lessThan">
      <formula>$C$4</formula>
    </cfRule>
  </conditionalFormatting>
  <conditionalFormatting sqref="R45">
    <cfRule type="cellIs" dxfId="3093" priority="2543" operator="lessThan">
      <formula>$C$4</formula>
    </cfRule>
  </conditionalFormatting>
  <conditionalFormatting sqref="R46">
    <cfRule type="cellIs" dxfId="3092" priority="2544" operator="lessThan">
      <formula>$C$4</formula>
    </cfRule>
  </conditionalFormatting>
  <conditionalFormatting sqref="R47">
    <cfRule type="cellIs" dxfId="3091" priority="2545" operator="lessThan">
      <formula>$C$4</formula>
    </cfRule>
  </conditionalFormatting>
  <conditionalFormatting sqref="R48">
    <cfRule type="cellIs" dxfId="3090" priority="2546" operator="lessThan">
      <formula>$C$4</formula>
    </cfRule>
  </conditionalFormatting>
  <conditionalFormatting sqref="R49">
    <cfRule type="cellIs" dxfId="3089" priority="2547" operator="lessThan">
      <formula>$C$4</formula>
    </cfRule>
  </conditionalFormatting>
  <conditionalFormatting sqref="R50">
    <cfRule type="cellIs" dxfId="3088" priority="2548" operator="lessThan">
      <formula>$C$4</formula>
    </cfRule>
  </conditionalFormatting>
  <conditionalFormatting sqref="R51">
    <cfRule type="cellIs" dxfId="3087" priority="2549" operator="lessThan">
      <formula>$C$4</formula>
    </cfRule>
  </conditionalFormatting>
  <conditionalFormatting sqref="R52">
    <cfRule type="cellIs" dxfId="3086" priority="2550" operator="lessThan">
      <formula>$C$4</formula>
    </cfRule>
  </conditionalFormatting>
  <conditionalFormatting sqref="R53">
    <cfRule type="cellIs" dxfId="3085" priority="2551" operator="lessThan">
      <formula>$C$4</formula>
    </cfRule>
  </conditionalFormatting>
  <conditionalFormatting sqref="R54">
    <cfRule type="cellIs" dxfId="3084" priority="2552" operator="lessThan">
      <formula>$C$4</formula>
    </cfRule>
  </conditionalFormatting>
  <conditionalFormatting sqref="R55">
    <cfRule type="cellIs" dxfId="3083" priority="2553" operator="lessThan">
      <formula>$C$4</formula>
    </cfRule>
  </conditionalFormatting>
  <conditionalFormatting sqref="R56">
    <cfRule type="cellIs" dxfId="3082" priority="2554" operator="lessThan">
      <formula>$C$4</formula>
    </cfRule>
  </conditionalFormatting>
  <conditionalFormatting sqref="R57">
    <cfRule type="cellIs" dxfId="3081" priority="2555" operator="lessThan">
      <formula>$C$4</formula>
    </cfRule>
  </conditionalFormatting>
  <conditionalFormatting sqref="R58">
    <cfRule type="cellIs" dxfId="3080" priority="2556" operator="lessThan">
      <formula>$C$4</formula>
    </cfRule>
  </conditionalFormatting>
  <conditionalFormatting sqref="R59">
    <cfRule type="cellIs" dxfId="3079" priority="2557" operator="lessThan">
      <formula>$C$4</formula>
    </cfRule>
  </conditionalFormatting>
  <conditionalFormatting sqref="R60">
    <cfRule type="cellIs" dxfId="3078" priority="2558" operator="lessThan">
      <formula>$C$4</formula>
    </cfRule>
  </conditionalFormatting>
  <conditionalFormatting sqref="S11">
    <cfRule type="cellIs" dxfId="3077" priority="2559" operator="lessThan">
      <formula>$C$4</formula>
    </cfRule>
  </conditionalFormatting>
  <conditionalFormatting sqref="S12">
    <cfRule type="cellIs" dxfId="3076" priority="2560" operator="lessThan">
      <formula>$C$4</formula>
    </cfRule>
  </conditionalFormatting>
  <conditionalFormatting sqref="S13">
    <cfRule type="cellIs" dxfId="3075" priority="2561" operator="lessThan">
      <formula>$C$4</formula>
    </cfRule>
  </conditionalFormatting>
  <conditionalFormatting sqref="S14">
    <cfRule type="cellIs" dxfId="3074" priority="2562" operator="lessThan">
      <formula>$C$4</formula>
    </cfRule>
  </conditionalFormatting>
  <conditionalFormatting sqref="S15">
    <cfRule type="cellIs" dxfId="3073" priority="2563" operator="lessThan">
      <formula>$C$4</formula>
    </cfRule>
  </conditionalFormatting>
  <conditionalFormatting sqref="S16">
    <cfRule type="cellIs" dxfId="3072" priority="2564" operator="lessThan">
      <formula>$C$4</formula>
    </cfRule>
  </conditionalFormatting>
  <conditionalFormatting sqref="S17">
    <cfRule type="cellIs" dxfId="3071" priority="2565" operator="lessThan">
      <formula>$C$4</formula>
    </cfRule>
  </conditionalFormatting>
  <conditionalFormatting sqref="S18">
    <cfRule type="cellIs" dxfId="3070" priority="2566" operator="lessThan">
      <formula>$C$4</formula>
    </cfRule>
  </conditionalFormatting>
  <conditionalFormatting sqref="S19">
    <cfRule type="cellIs" dxfId="3069" priority="2567" operator="lessThan">
      <formula>$C$4</formula>
    </cfRule>
  </conditionalFormatting>
  <conditionalFormatting sqref="S20">
    <cfRule type="cellIs" dxfId="3068" priority="2568" operator="lessThan">
      <formula>$C$4</formula>
    </cfRule>
  </conditionalFormatting>
  <conditionalFormatting sqref="S21">
    <cfRule type="cellIs" dxfId="3067" priority="2569" operator="lessThan">
      <formula>$C$4</formula>
    </cfRule>
  </conditionalFormatting>
  <conditionalFormatting sqref="S22">
    <cfRule type="cellIs" dxfId="3066" priority="2570" operator="lessThan">
      <formula>$C$4</formula>
    </cfRule>
  </conditionalFormatting>
  <conditionalFormatting sqref="S23">
    <cfRule type="cellIs" dxfId="3065" priority="2571" operator="lessThan">
      <formula>$C$4</formula>
    </cfRule>
  </conditionalFormatting>
  <conditionalFormatting sqref="S24">
    <cfRule type="cellIs" dxfId="3064" priority="2572" operator="lessThan">
      <formula>$C$4</formula>
    </cfRule>
  </conditionalFormatting>
  <conditionalFormatting sqref="S25">
    <cfRule type="cellIs" dxfId="3063" priority="2573" operator="lessThan">
      <formula>$C$4</formula>
    </cfRule>
  </conditionalFormatting>
  <conditionalFormatting sqref="S26">
    <cfRule type="cellIs" dxfId="3062" priority="2574" operator="lessThan">
      <formula>$C$4</formula>
    </cfRule>
  </conditionalFormatting>
  <conditionalFormatting sqref="S27">
    <cfRule type="cellIs" dxfId="3061" priority="2575" operator="lessThan">
      <formula>$C$4</formula>
    </cfRule>
  </conditionalFormatting>
  <conditionalFormatting sqref="S28">
    <cfRule type="cellIs" dxfId="3060" priority="2576" operator="lessThan">
      <formula>$C$4</formula>
    </cfRule>
  </conditionalFormatting>
  <conditionalFormatting sqref="S29">
    <cfRule type="cellIs" dxfId="3059" priority="2577" operator="lessThan">
      <formula>$C$4</formula>
    </cfRule>
  </conditionalFormatting>
  <conditionalFormatting sqref="S30">
    <cfRule type="cellIs" dxfId="3058" priority="2578" operator="lessThan">
      <formula>$C$4</formula>
    </cfRule>
  </conditionalFormatting>
  <conditionalFormatting sqref="S31">
    <cfRule type="cellIs" dxfId="3057" priority="2579" operator="lessThan">
      <formula>$C$4</formula>
    </cfRule>
  </conditionalFormatting>
  <conditionalFormatting sqref="S32">
    <cfRule type="cellIs" dxfId="3056" priority="2580" operator="lessThan">
      <formula>$C$4</formula>
    </cfRule>
  </conditionalFormatting>
  <conditionalFormatting sqref="S33">
    <cfRule type="cellIs" dxfId="3055" priority="2581" operator="lessThan">
      <formula>$C$4</formula>
    </cfRule>
  </conditionalFormatting>
  <conditionalFormatting sqref="S34">
    <cfRule type="cellIs" dxfId="3054" priority="2582" operator="lessThan">
      <formula>$C$4</formula>
    </cfRule>
  </conditionalFormatting>
  <conditionalFormatting sqref="S35">
    <cfRule type="cellIs" dxfId="3053" priority="2583" operator="lessThan">
      <formula>$C$4</formula>
    </cfRule>
  </conditionalFormatting>
  <conditionalFormatting sqref="S36">
    <cfRule type="cellIs" dxfId="3052" priority="2584" operator="lessThan">
      <formula>$C$4</formula>
    </cfRule>
  </conditionalFormatting>
  <conditionalFormatting sqref="S37">
    <cfRule type="cellIs" dxfId="3051" priority="2585" operator="lessThan">
      <formula>$C$4</formula>
    </cfRule>
  </conditionalFormatting>
  <conditionalFormatting sqref="S38">
    <cfRule type="cellIs" dxfId="3050" priority="2586" operator="lessThan">
      <formula>$C$4</formula>
    </cfRule>
  </conditionalFormatting>
  <conditionalFormatting sqref="S39">
    <cfRule type="cellIs" dxfId="3049" priority="2587" operator="lessThan">
      <formula>$C$4</formula>
    </cfRule>
  </conditionalFormatting>
  <conditionalFormatting sqref="S40">
    <cfRule type="cellIs" dxfId="3048" priority="2588" operator="lessThan">
      <formula>$C$4</formula>
    </cfRule>
  </conditionalFormatting>
  <conditionalFormatting sqref="S41">
    <cfRule type="cellIs" dxfId="3047" priority="2589" operator="lessThan">
      <formula>$C$4</formula>
    </cfRule>
  </conditionalFormatting>
  <conditionalFormatting sqref="S42">
    <cfRule type="cellIs" dxfId="3046" priority="2590" operator="lessThan">
      <formula>$C$4</formula>
    </cfRule>
  </conditionalFormatting>
  <conditionalFormatting sqref="S43">
    <cfRule type="cellIs" dxfId="3045" priority="2591" operator="lessThan">
      <formula>$C$4</formula>
    </cfRule>
  </conditionalFormatting>
  <conditionalFormatting sqref="S44">
    <cfRule type="cellIs" dxfId="3044" priority="2592" operator="lessThan">
      <formula>$C$4</formula>
    </cfRule>
  </conditionalFormatting>
  <conditionalFormatting sqref="S45">
    <cfRule type="cellIs" dxfId="3043" priority="2593" operator="lessThan">
      <formula>$C$4</formula>
    </cfRule>
  </conditionalFormatting>
  <conditionalFormatting sqref="S46">
    <cfRule type="cellIs" dxfId="3042" priority="2594" operator="lessThan">
      <formula>$C$4</formula>
    </cfRule>
  </conditionalFormatting>
  <conditionalFormatting sqref="S47">
    <cfRule type="cellIs" dxfId="3041" priority="2595" operator="lessThan">
      <formula>$C$4</formula>
    </cfRule>
  </conditionalFormatting>
  <conditionalFormatting sqref="S48">
    <cfRule type="cellIs" dxfId="3040" priority="2596" operator="lessThan">
      <formula>$C$4</formula>
    </cfRule>
  </conditionalFormatting>
  <conditionalFormatting sqref="S49">
    <cfRule type="cellIs" dxfId="3039" priority="2597" operator="lessThan">
      <formula>$C$4</formula>
    </cfRule>
  </conditionalFormatting>
  <conditionalFormatting sqref="S50">
    <cfRule type="cellIs" dxfId="3038" priority="2598" operator="lessThan">
      <formula>$C$4</formula>
    </cfRule>
  </conditionalFormatting>
  <conditionalFormatting sqref="S51">
    <cfRule type="cellIs" dxfId="3037" priority="2599" operator="lessThan">
      <formula>$C$4</formula>
    </cfRule>
  </conditionalFormatting>
  <conditionalFormatting sqref="S52">
    <cfRule type="cellIs" dxfId="3036" priority="2600" operator="lessThan">
      <formula>$C$4</formula>
    </cfRule>
  </conditionalFormatting>
  <conditionalFormatting sqref="S53">
    <cfRule type="cellIs" dxfId="3035" priority="2601" operator="lessThan">
      <formula>$C$4</formula>
    </cfRule>
  </conditionalFormatting>
  <conditionalFormatting sqref="S54">
    <cfRule type="cellIs" dxfId="3034" priority="2602" operator="lessThan">
      <formula>$C$4</formula>
    </cfRule>
  </conditionalFormatting>
  <conditionalFormatting sqref="S55">
    <cfRule type="cellIs" dxfId="3033" priority="2603" operator="lessThan">
      <formula>$C$4</formula>
    </cfRule>
  </conditionalFormatting>
  <conditionalFormatting sqref="S56">
    <cfRule type="cellIs" dxfId="3032" priority="2604" operator="lessThan">
      <formula>$C$4</formula>
    </cfRule>
  </conditionalFormatting>
  <conditionalFormatting sqref="S57">
    <cfRule type="cellIs" dxfId="3031" priority="2605" operator="lessThan">
      <formula>$C$4</formula>
    </cfRule>
  </conditionalFormatting>
  <conditionalFormatting sqref="S58">
    <cfRule type="cellIs" dxfId="3030" priority="2606" operator="lessThan">
      <formula>$C$4</formula>
    </cfRule>
  </conditionalFormatting>
  <conditionalFormatting sqref="S59">
    <cfRule type="cellIs" dxfId="3029" priority="2607" operator="lessThan">
      <formula>$C$4</formula>
    </cfRule>
  </conditionalFormatting>
  <conditionalFormatting sqref="S60">
    <cfRule type="cellIs" dxfId="3028" priority="2608" operator="lessThan">
      <formula>$C$4</formula>
    </cfRule>
  </conditionalFormatting>
  <conditionalFormatting sqref="U11">
    <cfRule type="cellIs" dxfId="3027" priority="2609" operator="lessThan">
      <formula>$C$4</formula>
    </cfRule>
  </conditionalFormatting>
  <conditionalFormatting sqref="U12">
    <cfRule type="cellIs" dxfId="3026" priority="2610" operator="lessThan">
      <formula>$C$4</formula>
    </cfRule>
  </conditionalFormatting>
  <conditionalFormatting sqref="U13">
    <cfRule type="cellIs" dxfId="3025" priority="2611" operator="lessThan">
      <formula>$C$4</formula>
    </cfRule>
  </conditionalFormatting>
  <conditionalFormatting sqref="U14">
    <cfRule type="cellIs" dxfId="3024" priority="2612" operator="lessThan">
      <formula>$C$4</formula>
    </cfRule>
  </conditionalFormatting>
  <conditionalFormatting sqref="U15">
    <cfRule type="cellIs" dxfId="3023" priority="2613" operator="lessThan">
      <formula>$C$4</formula>
    </cfRule>
  </conditionalFormatting>
  <conditionalFormatting sqref="U16">
    <cfRule type="cellIs" dxfId="3022" priority="2614" operator="lessThan">
      <formula>$C$4</formula>
    </cfRule>
  </conditionalFormatting>
  <conditionalFormatting sqref="U17">
    <cfRule type="cellIs" dxfId="3021" priority="2615" operator="lessThan">
      <formula>$C$4</formula>
    </cfRule>
  </conditionalFormatting>
  <conditionalFormatting sqref="U18">
    <cfRule type="cellIs" dxfId="3020" priority="2616" operator="lessThan">
      <formula>$C$4</formula>
    </cfRule>
  </conditionalFormatting>
  <conditionalFormatting sqref="U19">
    <cfRule type="cellIs" dxfId="3019" priority="2617" operator="lessThan">
      <formula>$C$4</formula>
    </cfRule>
  </conditionalFormatting>
  <conditionalFormatting sqref="U20">
    <cfRule type="cellIs" dxfId="3018" priority="2618" operator="lessThan">
      <formula>$C$4</formula>
    </cfRule>
  </conditionalFormatting>
  <conditionalFormatting sqref="U21">
    <cfRule type="cellIs" dxfId="3017" priority="2619" operator="lessThan">
      <formula>$C$4</formula>
    </cfRule>
  </conditionalFormatting>
  <conditionalFormatting sqref="U22">
    <cfRule type="cellIs" dxfId="3016" priority="2620" operator="lessThan">
      <formula>$C$4</formula>
    </cfRule>
  </conditionalFormatting>
  <conditionalFormatting sqref="U23">
    <cfRule type="cellIs" dxfId="3015" priority="2621" operator="lessThan">
      <formula>$C$4</formula>
    </cfRule>
  </conditionalFormatting>
  <conditionalFormatting sqref="U24">
    <cfRule type="cellIs" dxfId="3014" priority="2622" operator="lessThan">
      <formula>$C$4</formula>
    </cfRule>
  </conditionalFormatting>
  <conditionalFormatting sqref="U25">
    <cfRule type="cellIs" dxfId="3013" priority="2623" operator="lessThan">
      <formula>$C$4</formula>
    </cfRule>
  </conditionalFormatting>
  <conditionalFormatting sqref="U26">
    <cfRule type="cellIs" dxfId="3012" priority="2624" operator="lessThan">
      <formula>$C$4</formula>
    </cfRule>
  </conditionalFormatting>
  <conditionalFormatting sqref="U27">
    <cfRule type="cellIs" dxfId="3011" priority="2625" operator="lessThan">
      <formula>$C$4</formula>
    </cfRule>
  </conditionalFormatting>
  <conditionalFormatting sqref="U28">
    <cfRule type="cellIs" dxfId="3010" priority="2626" operator="lessThan">
      <formula>$C$4</formula>
    </cfRule>
  </conditionalFormatting>
  <conditionalFormatting sqref="U29">
    <cfRule type="cellIs" dxfId="3009" priority="2627" operator="lessThan">
      <formula>$C$4</formula>
    </cfRule>
  </conditionalFormatting>
  <conditionalFormatting sqref="U30">
    <cfRule type="cellIs" dxfId="3008" priority="2628" operator="lessThan">
      <formula>$C$4</formula>
    </cfRule>
  </conditionalFormatting>
  <conditionalFormatting sqref="U31">
    <cfRule type="cellIs" dxfId="3007" priority="2629" operator="lessThan">
      <formula>$C$4</formula>
    </cfRule>
  </conditionalFormatting>
  <conditionalFormatting sqref="U32">
    <cfRule type="cellIs" dxfId="3006" priority="2630" operator="lessThan">
      <formula>$C$4</formula>
    </cfRule>
  </conditionalFormatting>
  <conditionalFormatting sqref="U33">
    <cfRule type="cellIs" dxfId="3005" priority="2631" operator="lessThan">
      <formula>$C$4</formula>
    </cfRule>
  </conditionalFormatting>
  <conditionalFormatting sqref="U34">
    <cfRule type="cellIs" dxfId="3004" priority="2632" operator="lessThan">
      <formula>$C$4</formula>
    </cfRule>
  </conditionalFormatting>
  <conditionalFormatting sqref="U35">
    <cfRule type="cellIs" dxfId="3003" priority="2633" operator="lessThan">
      <formula>$C$4</formula>
    </cfRule>
  </conditionalFormatting>
  <conditionalFormatting sqref="U36">
    <cfRule type="cellIs" dxfId="3002" priority="2634" operator="lessThan">
      <formula>$C$4</formula>
    </cfRule>
  </conditionalFormatting>
  <conditionalFormatting sqref="U37">
    <cfRule type="cellIs" dxfId="3001" priority="2635" operator="lessThan">
      <formula>$C$4</formula>
    </cfRule>
  </conditionalFormatting>
  <conditionalFormatting sqref="U38">
    <cfRule type="cellIs" dxfId="3000" priority="2636" operator="lessThan">
      <formula>$C$4</formula>
    </cfRule>
  </conditionalFormatting>
  <conditionalFormatting sqref="U39">
    <cfRule type="cellIs" dxfId="2999" priority="2637" operator="lessThan">
      <formula>$C$4</formula>
    </cfRule>
  </conditionalFormatting>
  <conditionalFormatting sqref="U40">
    <cfRule type="cellIs" dxfId="2998" priority="2638" operator="lessThan">
      <formula>$C$4</formula>
    </cfRule>
  </conditionalFormatting>
  <conditionalFormatting sqref="U41">
    <cfRule type="cellIs" dxfId="2997" priority="2639" operator="lessThan">
      <formula>$C$4</formula>
    </cfRule>
  </conditionalFormatting>
  <conditionalFormatting sqref="U42">
    <cfRule type="cellIs" dxfId="2996" priority="2640" operator="lessThan">
      <formula>$C$4</formula>
    </cfRule>
  </conditionalFormatting>
  <conditionalFormatting sqref="U43">
    <cfRule type="cellIs" dxfId="2995" priority="2641" operator="lessThan">
      <formula>$C$4</formula>
    </cfRule>
  </conditionalFormatting>
  <conditionalFormatting sqref="U44">
    <cfRule type="cellIs" dxfId="2994" priority="2642" operator="lessThan">
      <formula>$C$4</formula>
    </cfRule>
  </conditionalFormatting>
  <conditionalFormatting sqref="U45">
    <cfRule type="cellIs" dxfId="2993" priority="2643" operator="lessThan">
      <formula>$C$4</formula>
    </cfRule>
  </conditionalFormatting>
  <conditionalFormatting sqref="U46">
    <cfRule type="cellIs" dxfId="2992" priority="2644" operator="lessThan">
      <formula>$C$4</formula>
    </cfRule>
  </conditionalFormatting>
  <conditionalFormatting sqref="U47">
    <cfRule type="cellIs" dxfId="2991" priority="2645" operator="lessThan">
      <formula>$C$4</formula>
    </cfRule>
  </conditionalFormatting>
  <conditionalFormatting sqref="U48">
    <cfRule type="cellIs" dxfId="2990" priority="2646" operator="lessThan">
      <formula>$C$4</formula>
    </cfRule>
  </conditionalFormatting>
  <conditionalFormatting sqref="U49">
    <cfRule type="cellIs" dxfId="2989" priority="2647" operator="lessThan">
      <formula>$C$4</formula>
    </cfRule>
  </conditionalFormatting>
  <conditionalFormatting sqref="U50">
    <cfRule type="cellIs" dxfId="2988" priority="2648" operator="lessThan">
      <formula>$C$4</formula>
    </cfRule>
  </conditionalFormatting>
  <conditionalFormatting sqref="U51">
    <cfRule type="cellIs" dxfId="2987" priority="2649" operator="lessThan">
      <formula>$C$4</formula>
    </cfRule>
  </conditionalFormatting>
  <conditionalFormatting sqref="U52">
    <cfRule type="cellIs" dxfId="2986" priority="2650" operator="lessThan">
      <formula>$C$4</formula>
    </cfRule>
  </conditionalFormatting>
  <conditionalFormatting sqref="U53">
    <cfRule type="cellIs" dxfId="2985" priority="2651" operator="lessThan">
      <formula>$C$4</formula>
    </cfRule>
  </conditionalFormatting>
  <conditionalFormatting sqref="U54">
    <cfRule type="cellIs" dxfId="2984" priority="2652" operator="lessThan">
      <formula>$C$4</formula>
    </cfRule>
  </conditionalFormatting>
  <conditionalFormatting sqref="U55">
    <cfRule type="cellIs" dxfId="2983" priority="2653" operator="lessThan">
      <formula>$C$4</formula>
    </cfRule>
  </conditionalFormatting>
  <conditionalFormatting sqref="U56">
    <cfRule type="cellIs" dxfId="2982" priority="2654" operator="lessThan">
      <formula>$C$4</formula>
    </cfRule>
  </conditionalFormatting>
  <conditionalFormatting sqref="U57">
    <cfRule type="cellIs" dxfId="2981" priority="2655" operator="lessThan">
      <formula>$C$4</formula>
    </cfRule>
  </conditionalFormatting>
  <conditionalFormatting sqref="U58">
    <cfRule type="cellIs" dxfId="2980" priority="2656" operator="lessThan">
      <formula>$C$4</formula>
    </cfRule>
  </conditionalFormatting>
  <conditionalFormatting sqref="U59">
    <cfRule type="cellIs" dxfId="2979" priority="2657" operator="lessThan">
      <formula>$C$4</formula>
    </cfRule>
  </conditionalFormatting>
  <conditionalFormatting sqref="U60">
    <cfRule type="cellIs" dxfId="2978" priority="2658" operator="lessThan">
      <formula>$C$4</formula>
    </cfRule>
  </conditionalFormatting>
  <conditionalFormatting sqref="V11">
    <cfRule type="cellIs" dxfId="2977" priority="2659" operator="lessThan">
      <formula>$C$4</formula>
    </cfRule>
  </conditionalFormatting>
  <conditionalFormatting sqref="V12">
    <cfRule type="cellIs" dxfId="2976" priority="2660" operator="lessThan">
      <formula>$C$4</formula>
    </cfRule>
  </conditionalFormatting>
  <conditionalFormatting sqref="V13">
    <cfRule type="cellIs" dxfId="2975" priority="2661" operator="lessThan">
      <formula>$C$4</formula>
    </cfRule>
  </conditionalFormatting>
  <conditionalFormatting sqref="V14">
    <cfRule type="cellIs" dxfId="2974" priority="2662" operator="lessThan">
      <formula>$C$4</formula>
    </cfRule>
  </conditionalFormatting>
  <conditionalFormatting sqref="V15">
    <cfRule type="cellIs" dxfId="2973" priority="2663" operator="lessThan">
      <formula>$C$4</formula>
    </cfRule>
  </conditionalFormatting>
  <conditionalFormatting sqref="V16">
    <cfRule type="cellIs" dxfId="2972" priority="2664" operator="lessThan">
      <formula>$C$4</formula>
    </cfRule>
  </conditionalFormatting>
  <conditionalFormatting sqref="V17">
    <cfRule type="cellIs" dxfId="2971" priority="2665" operator="lessThan">
      <formula>$C$4</formula>
    </cfRule>
  </conditionalFormatting>
  <conditionalFormatting sqref="V18">
    <cfRule type="cellIs" dxfId="2970" priority="2666" operator="lessThan">
      <formula>$C$4</formula>
    </cfRule>
  </conditionalFormatting>
  <conditionalFormatting sqref="V19">
    <cfRule type="cellIs" dxfId="2969" priority="2667" operator="lessThan">
      <formula>$C$4</formula>
    </cfRule>
  </conditionalFormatting>
  <conditionalFormatting sqref="V20">
    <cfRule type="cellIs" dxfId="2968" priority="2668" operator="lessThan">
      <formula>$C$4</formula>
    </cfRule>
  </conditionalFormatting>
  <conditionalFormatting sqref="V21">
    <cfRule type="cellIs" dxfId="2967" priority="2669" operator="lessThan">
      <formula>$C$4</formula>
    </cfRule>
  </conditionalFormatting>
  <conditionalFormatting sqref="V22">
    <cfRule type="cellIs" dxfId="2966" priority="2670" operator="lessThan">
      <formula>$C$4</formula>
    </cfRule>
  </conditionalFormatting>
  <conditionalFormatting sqref="V23">
    <cfRule type="cellIs" dxfId="2965" priority="2671" operator="lessThan">
      <formula>$C$4</formula>
    </cfRule>
  </conditionalFormatting>
  <conditionalFormatting sqref="V24">
    <cfRule type="cellIs" dxfId="2964" priority="2672" operator="lessThan">
      <formula>$C$4</formula>
    </cfRule>
  </conditionalFormatting>
  <conditionalFormatting sqref="V25">
    <cfRule type="cellIs" dxfId="2963" priority="2673" operator="lessThan">
      <formula>$C$4</formula>
    </cfRule>
  </conditionalFormatting>
  <conditionalFormatting sqref="V26">
    <cfRule type="cellIs" dxfId="2962" priority="2674" operator="lessThan">
      <formula>$C$4</formula>
    </cfRule>
  </conditionalFormatting>
  <conditionalFormatting sqref="V27">
    <cfRule type="cellIs" dxfId="2961" priority="2675" operator="lessThan">
      <formula>$C$4</formula>
    </cfRule>
  </conditionalFormatting>
  <conditionalFormatting sqref="V28">
    <cfRule type="cellIs" dxfId="2960" priority="2676" operator="lessThan">
      <formula>$C$4</formula>
    </cfRule>
  </conditionalFormatting>
  <conditionalFormatting sqref="V29">
    <cfRule type="cellIs" dxfId="2959" priority="2677" operator="lessThan">
      <formula>$C$4</formula>
    </cfRule>
  </conditionalFormatting>
  <conditionalFormatting sqref="V30">
    <cfRule type="cellIs" dxfId="2958" priority="2678" operator="lessThan">
      <formula>$C$4</formula>
    </cfRule>
  </conditionalFormatting>
  <conditionalFormatting sqref="V31">
    <cfRule type="cellIs" dxfId="2957" priority="2679" operator="lessThan">
      <formula>$C$4</formula>
    </cfRule>
  </conditionalFormatting>
  <conditionalFormatting sqref="V32">
    <cfRule type="cellIs" dxfId="2956" priority="2680" operator="lessThan">
      <formula>$C$4</formula>
    </cfRule>
  </conditionalFormatting>
  <conditionalFormatting sqref="V33">
    <cfRule type="cellIs" dxfId="2955" priority="2681" operator="lessThan">
      <formula>$C$4</formula>
    </cfRule>
  </conditionalFormatting>
  <conditionalFormatting sqref="V34">
    <cfRule type="cellIs" dxfId="2954" priority="2682" operator="lessThan">
      <formula>$C$4</formula>
    </cfRule>
  </conditionalFormatting>
  <conditionalFormatting sqref="V35">
    <cfRule type="cellIs" dxfId="2953" priority="2683" operator="lessThan">
      <formula>$C$4</formula>
    </cfRule>
  </conditionalFormatting>
  <conditionalFormatting sqref="V36">
    <cfRule type="cellIs" dxfId="2952" priority="2684" operator="lessThan">
      <formula>$C$4</formula>
    </cfRule>
  </conditionalFormatting>
  <conditionalFormatting sqref="V37">
    <cfRule type="cellIs" dxfId="2951" priority="2685" operator="lessThan">
      <formula>$C$4</formula>
    </cfRule>
  </conditionalFormatting>
  <conditionalFormatting sqref="V38">
    <cfRule type="cellIs" dxfId="2950" priority="2686" operator="lessThan">
      <formula>$C$4</formula>
    </cfRule>
  </conditionalFormatting>
  <conditionalFormatting sqref="V39">
    <cfRule type="cellIs" dxfId="2949" priority="2687" operator="lessThan">
      <formula>$C$4</formula>
    </cfRule>
  </conditionalFormatting>
  <conditionalFormatting sqref="V40">
    <cfRule type="cellIs" dxfId="2948" priority="2688" operator="lessThan">
      <formula>$C$4</formula>
    </cfRule>
  </conditionalFormatting>
  <conditionalFormatting sqref="V41">
    <cfRule type="cellIs" dxfId="2947" priority="2689" operator="lessThan">
      <formula>$C$4</formula>
    </cfRule>
  </conditionalFormatting>
  <conditionalFormatting sqref="V42">
    <cfRule type="cellIs" dxfId="2946" priority="2690" operator="lessThan">
      <formula>$C$4</formula>
    </cfRule>
  </conditionalFormatting>
  <conditionalFormatting sqref="V43">
    <cfRule type="cellIs" dxfId="2945" priority="2691" operator="lessThan">
      <formula>$C$4</formula>
    </cfRule>
  </conditionalFormatting>
  <conditionalFormatting sqref="V44">
    <cfRule type="cellIs" dxfId="2944" priority="2692" operator="lessThan">
      <formula>$C$4</formula>
    </cfRule>
  </conditionalFormatting>
  <conditionalFormatting sqref="V45">
    <cfRule type="cellIs" dxfId="2943" priority="2693" operator="lessThan">
      <formula>$C$4</formula>
    </cfRule>
  </conditionalFormatting>
  <conditionalFormatting sqref="V46">
    <cfRule type="cellIs" dxfId="2942" priority="2694" operator="lessThan">
      <formula>$C$4</formula>
    </cfRule>
  </conditionalFormatting>
  <conditionalFormatting sqref="V47">
    <cfRule type="cellIs" dxfId="2941" priority="2695" operator="lessThan">
      <formula>$C$4</formula>
    </cfRule>
  </conditionalFormatting>
  <conditionalFormatting sqref="V48">
    <cfRule type="cellIs" dxfId="2940" priority="2696" operator="lessThan">
      <formula>$C$4</formula>
    </cfRule>
  </conditionalFormatting>
  <conditionalFormatting sqref="V49">
    <cfRule type="cellIs" dxfId="2939" priority="2697" operator="lessThan">
      <formula>$C$4</formula>
    </cfRule>
  </conditionalFormatting>
  <conditionalFormatting sqref="V50">
    <cfRule type="cellIs" dxfId="2938" priority="2698" operator="lessThan">
      <formula>$C$4</formula>
    </cfRule>
  </conditionalFormatting>
  <conditionalFormatting sqref="V51">
    <cfRule type="cellIs" dxfId="2937" priority="2699" operator="lessThan">
      <formula>$C$4</formula>
    </cfRule>
  </conditionalFormatting>
  <conditionalFormatting sqref="V52">
    <cfRule type="cellIs" dxfId="2936" priority="2700" operator="lessThan">
      <formula>$C$4</formula>
    </cfRule>
  </conditionalFormatting>
  <conditionalFormatting sqref="V53">
    <cfRule type="cellIs" dxfId="2935" priority="2701" operator="lessThan">
      <formula>$C$4</formula>
    </cfRule>
  </conditionalFormatting>
  <conditionalFormatting sqref="V54">
    <cfRule type="cellIs" dxfId="2934" priority="2702" operator="lessThan">
      <formula>$C$4</formula>
    </cfRule>
  </conditionalFormatting>
  <conditionalFormatting sqref="V55">
    <cfRule type="cellIs" dxfId="2933" priority="2703" operator="lessThan">
      <formula>$C$4</formula>
    </cfRule>
  </conditionalFormatting>
  <conditionalFormatting sqref="V56">
    <cfRule type="cellIs" dxfId="2932" priority="2704" operator="lessThan">
      <formula>$C$4</formula>
    </cfRule>
  </conditionalFormatting>
  <conditionalFormatting sqref="V57">
    <cfRule type="cellIs" dxfId="2931" priority="2705" operator="lessThan">
      <formula>$C$4</formula>
    </cfRule>
  </conditionalFormatting>
  <conditionalFormatting sqref="V58">
    <cfRule type="cellIs" dxfId="2930" priority="2706" operator="lessThan">
      <formula>$C$4</formula>
    </cfRule>
  </conditionalFormatting>
  <conditionalFormatting sqref="V59">
    <cfRule type="cellIs" dxfId="2929" priority="2707" operator="lessThan">
      <formula>$C$4</formula>
    </cfRule>
  </conditionalFormatting>
  <conditionalFormatting sqref="V60">
    <cfRule type="cellIs" dxfId="2928" priority="2708" operator="lessThan">
      <formula>$C$4</formula>
    </cfRule>
  </conditionalFormatting>
  <conditionalFormatting sqref="CR11">
    <cfRule type="cellIs" dxfId="2927" priority="2709" operator="lessThan">
      <formula>$C$4</formula>
    </cfRule>
  </conditionalFormatting>
  <conditionalFormatting sqref="CR11">
    <cfRule type="cellIs" dxfId="2926" priority="2710" operator="lessThan">
      <formula>$C$4</formula>
    </cfRule>
  </conditionalFormatting>
  <conditionalFormatting sqref="CR12">
    <cfRule type="cellIs" dxfId="2925" priority="2711" operator="lessThan">
      <formula>$C$4</formula>
    </cfRule>
  </conditionalFormatting>
  <conditionalFormatting sqref="CR12">
    <cfRule type="cellIs" dxfId="2924" priority="2712" operator="lessThan">
      <formula>$C$4</formula>
    </cfRule>
  </conditionalFormatting>
  <conditionalFormatting sqref="CR13">
    <cfRule type="cellIs" dxfId="2923" priority="2713" operator="lessThan">
      <formula>$C$4</formula>
    </cfRule>
  </conditionalFormatting>
  <conditionalFormatting sqref="CR13">
    <cfRule type="cellIs" dxfId="2922" priority="2714" operator="lessThan">
      <formula>$C$4</formula>
    </cfRule>
  </conditionalFormatting>
  <conditionalFormatting sqref="CR14">
    <cfRule type="cellIs" dxfId="2921" priority="2715" operator="lessThan">
      <formula>$C$4</formula>
    </cfRule>
  </conditionalFormatting>
  <conditionalFormatting sqref="CR14">
    <cfRule type="cellIs" dxfId="2920" priority="2716" operator="lessThan">
      <formula>$C$4</formula>
    </cfRule>
  </conditionalFormatting>
  <conditionalFormatting sqref="CR15">
    <cfRule type="cellIs" dxfId="2919" priority="2717" operator="lessThan">
      <formula>$C$4</formula>
    </cfRule>
  </conditionalFormatting>
  <conditionalFormatting sqref="CR15">
    <cfRule type="cellIs" dxfId="2918" priority="2718" operator="lessThan">
      <formula>$C$4</formula>
    </cfRule>
  </conditionalFormatting>
  <conditionalFormatting sqref="CR16">
    <cfRule type="cellIs" dxfId="2917" priority="2719" operator="lessThan">
      <formula>$C$4</formula>
    </cfRule>
  </conditionalFormatting>
  <conditionalFormatting sqref="CR16">
    <cfRule type="cellIs" dxfId="2916" priority="2720" operator="lessThan">
      <formula>$C$4</formula>
    </cfRule>
  </conditionalFormatting>
  <conditionalFormatting sqref="CR17">
    <cfRule type="cellIs" dxfId="2915" priority="2721" operator="lessThan">
      <formula>$C$4</formula>
    </cfRule>
  </conditionalFormatting>
  <conditionalFormatting sqref="CR17">
    <cfRule type="cellIs" dxfId="2914" priority="2722" operator="lessThan">
      <formula>$C$4</formula>
    </cfRule>
  </conditionalFormatting>
  <conditionalFormatting sqref="CR18">
    <cfRule type="cellIs" dxfId="2913" priority="2723" operator="lessThan">
      <formula>$C$4</formula>
    </cfRule>
  </conditionalFormatting>
  <conditionalFormatting sqref="CR18">
    <cfRule type="cellIs" dxfId="2912" priority="2724" operator="lessThan">
      <formula>$C$4</formula>
    </cfRule>
  </conditionalFormatting>
  <conditionalFormatting sqref="CR19">
    <cfRule type="cellIs" dxfId="2911" priority="2725" operator="lessThan">
      <formula>$C$4</formula>
    </cfRule>
  </conditionalFormatting>
  <conditionalFormatting sqref="CR19">
    <cfRule type="cellIs" dxfId="2910" priority="2726" operator="lessThan">
      <formula>$C$4</formula>
    </cfRule>
  </conditionalFormatting>
  <conditionalFormatting sqref="CR20">
    <cfRule type="cellIs" dxfId="2909" priority="2727" operator="lessThan">
      <formula>$C$4</formula>
    </cfRule>
  </conditionalFormatting>
  <conditionalFormatting sqref="CR20">
    <cfRule type="cellIs" dxfId="2908" priority="2728" operator="lessThan">
      <formula>$C$4</formula>
    </cfRule>
  </conditionalFormatting>
  <conditionalFormatting sqref="CR21">
    <cfRule type="cellIs" dxfId="2907" priority="2729" operator="lessThan">
      <formula>$C$4</formula>
    </cfRule>
  </conditionalFormatting>
  <conditionalFormatting sqref="CR21">
    <cfRule type="cellIs" dxfId="2906" priority="2730" operator="lessThan">
      <formula>$C$4</formula>
    </cfRule>
  </conditionalFormatting>
  <conditionalFormatting sqref="CR22">
    <cfRule type="cellIs" dxfId="2905" priority="2731" operator="lessThan">
      <formula>$C$4</formula>
    </cfRule>
  </conditionalFormatting>
  <conditionalFormatting sqref="CR22">
    <cfRule type="cellIs" dxfId="2904" priority="2732" operator="lessThan">
      <formula>$C$4</formula>
    </cfRule>
  </conditionalFormatting>
  <conditionalFormatting sqref="CR23">
    <cfRule type="cellIs" dxfId="2903" priority="2733" operator="lessThan">
      <formula>$C$4</formula>
    </cfRule>
  </conditionalFormatting>
  <conditionalFormatting sqref="CR23">
    <cfRule type="cellIs" dxfId="2902" priority="2734" operator="lessThan">
      <formula>$C$4</formula>
    </cfRule>
  </conditionalFormatting>
  <conditionalFormatting sqref="CR24">
    <cfRule type="cellIs" dxfId="2901" priority="2735" operator="lessThan">
      <formula>$C$4</formula>
    </cfRule>
  </conditionalFormatting>
  <conditionalFormatting sqref="CR24">
    <cfRule type="cellIs" dxfId="2900" priority="2736" operator="lessThan">
      <formula>$C$4</formula>
    </cfRule>
  </conditionalFormatting>
  <conditionalFormatting sqref="CR25">
    <cfRule type="cellIs" dxfId="2899" priority="2737" operator="lessThan">
      <formula>$C$4</formula>
    </cfRule>
  </conditionalFormatting>
  <conditionalFormatting sqref="CR25">
    <cfRule type="cellIs" dxfId="2898" priority="2738" operator="lessThan">
      <formula>$C$4</formula>
    </cfRule>
  </conditionalFormatting>
  <conditionalFormatting sqref="CR26">
    <cfRule type="cellIs" dxfId="2897" priority="2739" operator="lessThan">
      <formula>$C$4</formula>
    </cfRule>
  </conditionalFormatting>
  <conditionalFormatting sqref="CR26">
    <cfRule type="cellIs" dxfId="2896" priority="2740" operator="lessThan">
      <formula>$C$4</formula>
    </cfRule>
  </conditionalFormatting>
  <conditionalFormatting sqref="CR27">
    <cfRule type="cellIs" dxfId="2895" priority="2741" operator="lessThan">
      <formula>$C$4</formula>
    </cfRule>
  </conditionalFormatting>
  <conditionalFormatting sqref="CR27">
    <cfRule type="cellIs" dxfId="2894" priority="2742" operator="lessThan">
      <formula>$C$4</formula>
    </cfRule>
  </conditionalFormatting>
  <conditionalFormatting sqref="CR28">
    <cfRule type="cellIs" dxfId="2893" priority="2743" operator="lessThan">
      <formula>$C$4</formula>
    </cfRule>
  </conditionalFormatting>
  <conditionalFormatting sqref="CR28">
    <cfRule type="cellIs" dxfId="2892" priority="2744" operator="lessThan">
      <formula>$C$4</formula>
    </cfRule>
  </conditionalFormatting>
  <conditionalFormatting sqref="CR29">
    <cfRule type="cellIs" dxfId="2891" priority="2745" operator="lessThan">
      <formula>$C$4</formula>
    </cfRule>
  </conditionalFormatting>
  <conditionalFormatting sqref="CR29">
    <cfRule type="cellIs" dxfId="2890" priority="2746" operator="lessThan">
      <formula>$C$4</formula>
    </cfRule>
  </conditionalFormatting>
  <conditionalFormatting sqref="CR30">
    <cfRule type="cellIs" dxfId="2889" priority="2747" operator="lessThan">
      <formula>$C$4</formula>
    </cfRule>
  </conditionalFormatting>
  <conditionalFormatting sqref="CR30">
    <cfRule type="cellIs" dxfId="2888" priority="2748" operator="lessThan">
      <formula>$C$4</formula>
    </cfRule>
  </conditionalFormatting>
  <conditionalFormatting sqref="CR31">
    <cfRule type="cellIs" dxfId="2887" priority="2749" operator="lessThan">
      <formula>$C$4</formula>
    </cfRule>
  </conditionalFormatting>
  <conditionalFormatting sqref="CR31">
    <cfRule type="cellIs" dxfId="2886" priority="2750" operator="lessThan">
      <formula>$C$4</formula>
    </cfRule>
  </conditionalFormatting>
  <conditionalFormatting sqref="CR32">
    <cfRule type="cellIs" dxfId="2885" priority="2751" operator="lessThan">
      <formula>$C$4</formula>
    </cfRule>
  </conditionalFormatting>
  <conditionalFormatting sqref="CR32">
    <cfRule type="cellIs" dxfId="2884" priority="2752" operator="lessThan">
      <formula>$C$4</formula>
    </cfRule>
  </conditionalFormatting>
  <conditionalFormatting sqref="CR33">
    <cfRule type="cellIs" dxfId="2883" priority="2753" operator="lessThan">
      <formula>$C$4</formula>
    </cfRule>
  </conditionalFormatting>
  <conditionalFormatting sqref="CR33">
    <cfRule type="cellIs" dxfId="2882" priority="2754" operator="lessThan">
      <formula>$C$4</formula>
    </cfRule>
  </conditionalFormatting>
  <conditionalFormatting sqref="CR34">
    <cfRule type="cellIs" dxfId="2881" priority="2755" operator="lessThan">
      <formula>$C$4</formula>
    </cfRule>
  </conditionalFormatting>
  <conditionalFormatting sqref="CR34">
    <cfRule type="cellIs" dxfId="2880" priority="2756" operator="lessThan">
      <formula>$C$4</formula>
    </cfRule>
  </conditionalFormatting>
  <conditionalFormatting sqref="CR35">
    <cfRule type="cellIs" dxfId="2879" priority="2757" operator="lessThan">
      <formula>$C$4</formula>
    </cfRule>
  </conditionalFormatting>
  <conditionalFormatting sqref="CR35">
    <cfRule type="cellIs" dxfId="2878" priority="2758" operator="lessThan">
      <formula>$C$4</formula>
    </cfRule>
  </conditionalFormatting>
  <conditionalFormatting sqref="CR36">
    <cfRule type="cellIs" dxfId="2877" priority="2759" operator="lessThan">
      <formula>$C$4</formula>
    </cfRule>
  </conditionalFormatting>
  <conditionalFormatting sqref="CR36">
    <cfRule type="cellIs" dxfId="2876" priority="2760" operator="lessThan">
      <formula>$C$4</formula>
    </cfRule>
  </conditionalFormatting>
  <conditionalFormatting sqref="CR37">
    <cfRule type="cellIs" dxfId="2875" priority="2761" operator="lessThan">
      <formula>$C$4</formula>
    </cfRule>
  </conditionalFormatting>
  <conditionalFormatting sqref="CR37">
    <cfRule type="cellIs" dxfId="2874" priority="2762" operator="lessThan">
      <formula>$C$4</formula>
    </cfRule>
  </conditionalFormatting>
  <conditionalFormatting sqref="CR38">
    <cfRule type="cellIs" dxfId="2873" priority="2763" operator="lessThan">
      <formula>$C$4</formula>
    </cfRule>
  </conditionalFormatting>
  <conditionalFormatting sqref="CR38">
    <cfRule type="cellIs" dxfId="2872" priority="2764" operator="lessThan">
      <formula>$C$4</formula>
    </cfRule>
  </conditionalFormatting>
  <conditionalFormatting sqref="CR39">
    <cfRule type="cellIs" dxfId="2871" priority="2765" operator="lessThan">
      <formula>$C$4</formula>
    </cfRule>
  </conditionalFormatting>
  <conditionalFormatting sqref="CR39">
    <cfRule type="cellIs" dxfId="2870" priority="2766" operator="lessThan">
      <formula>$C$4</formula>
    </cfRule>
  </conditionalFormatting>
  <conditionalFormatting sqref="CR40">
    <cfRule type="cellIs" dxfId="2869" priority="2767" operator="lessThan">
      <formula>$C$4</formula>
    </cfRule>
  </conditionalFormatting>
  <conditionalFormatting sqref="CR40">
    <cfRule type="cellIs" dxfId="2868" priority="2768" operator="lessThan">
      <formula>$C$4</formula>
    </cfRule>
  </conditionalFormatting>
  <conditionalFormatting sqref="CR41">
    <cfRule type="cellIs" dxfId="2867" priority="2769" operator="lessThan">
      <formula>$C$4</formula>
    </cfRule>
  </conditionalFormatting>
  <conditionalFormatting sqref="CR41">
    <cfRule type="cellIs" dxfId="2866" priority="2770" operator="lessThan">
      <formula>$C$4</formula>
    </cfRule>
  </conditionalFormatting>
  <conditionalFormatting sqref="CR42">
    <cfRule type="cellIs" dxfId="2865" priority="2771" operator="lessThan">
      <formula>$C$4</formula>
    </cfRule>
  </conditionalFormatting>
  <conditionalFormatting sqref="CR42">
    <cfRule type="cellIs" dxfId="2864" priority="2772" operator="lessThan">
      <formula>$C$4</formula>
    </cfRule>
  </conditionalFormatting>
  <conditionalFormatting sqref="CR43">
    <cfRule type="cellIs" dxfId="2863" priority="2773" operator="lessThan">
      <formula>$C$4</formula>
    </cfRule>
  </conditionalFormatting>
  <conditionalFormatting sqref="CR43">
    <cfRule type="cellIs" dxfId="2862" priority="2774" operator="lessThan">
      <formula>$C$4</formula>
    </cfRule>
  </conditionalFormatting>
  <conditionalFormatting sqref="CR44">
    <cfRule type="cellIs" dxfId="2861" priority="2775" operator="lessThan">
      <formula>$C$4</formula>
    </cfRule>
  </conditionalFormatting>
  <conditionalFormatting sqref="CR44">
    <cfRule type="cellIs" dxfId="2860" priority="2776" operator="lessThan">
      <formula>$C$4</formula>
    </cfRule>
  </conditionalFormatting>
  <conditionalFormatting sqref="CR45">
    <cfRule type="cellIs" dxfId="2859" priority="2777" operator="lessThan">
      <formula>$C$4</formula>
    </cfRule>
  </conditionalFormatting>
  <conditionalFormatting sqref="CR45">
    <cfRule type="cellIs" dxfId="2858" priority="2778" operator="lessThan">
      <formula>$C$4</formula>
    </cfRule>
  </conditionalFormatting>
  <conditionalFormatting sqref="CR46">
    <cfRule type="cellIs" dxfId="2857" priority="2779" operator="lessThan">
      <formula>$C$4</formula>
    </cfRule>
  </conditionalFormatting>
  <conditionalFormatting sqref="CR46">
    <cfRule type="cellIs" dxfId="2856" priority="2780" operator="lessThan">
      <formula>$C$4</formula>
    </cfRule>
  </conditionalFormatting>
  <conditionalFormatting sqref="CR47">
    <cfRule type="cellIs" dxfId="2855" priority="2781" operator="lessThan">
      <formula>$C$4</formula>
    </cfRule>
  </conditionalFormatting>
  <conditionalFormatting sqref="CR47">
    <cfRule type="cellIs" dxfId="2854" priority="2782" operator="lessThan">
      <formula>$C$4</formula>
    </cfRule>
  </conditionalFormatting>
  <conditionalFormatting sqref="CR48">
    <cfRule type="cellIs" dxfId="2853" priority="2783" operator="lessThan">
      <formula>$C$4</formula>
    </cfRule>
  </conditionalFormatting>
  <conditionalFormatting sqref="CR48">
    <cfRule type="cellIs" dxfId="2852" priority="2784" operator="lessThan">
      <formula>$C$4</formula>
    </cfRule>
  </conditionalFormatting>
  <conditionalFormatting sqref="CR49">
    <cfRule type="cellIs" dxfId="2851" priority="2785" operator="lessThan">
      <formula>$C$4</formula>
    </cfRule>
  </conditionalFormatting>
  <conditionalFormatting sqref="CR49">
    <cfRule type="cellIs" dxfId="2850" priority="2786" operator="lessThan">
      <formula>$C$4</formula>
    </cfRule>
  </conditionalFormatting>
  <conditionalFormatting sqref="CR50">
    <cfRule type="cellIs" dxfId="2849" priority="2787" operator="lessThan">
      <formula>$C$4</formula>
    </cfRule>
  </conditionalFormatting>
  <conditionalFormatting sqref="CR50">
    <cfRule type="cellIs" dxfId="2848" priority="2788" operator="lessThan">
      <formula>$C$4</formula>
    </cfRule>
  </conditionalFormatting>
  <conditionalFormatting sqref="CR51">
    <cfRule type="cellIs" dxfId="2847" priority="2789" operator="lessThan">
      <formula>$C$4</formula>
    </cfRule>
  </conditionalFormatting>
  <conditionalFormatting sqref="CR51">
    <cfRule type="cellIs" dxfId="2846" priority="2790" operator="lessThan">
      <formula>$C$4</formula>
    </cfRule>
  </conditionalFormatting>
  <conditionalFormatting sqref="CR52">
    <cfRule type="cellIs" dxfId="2845" priority="2791" operator="lessThan">
      <formula>$C$4</formula>
    </cfRule>
  </conditionalFormatting>
  <conditionalFormatting sqref="CR52">
    <cfRule type="cellIs" dxfId="2844" priority="2792" operator="lessThan">
      <formula>$C$4</formula>
    </cfRule>
  </conditionalFormatting>
  <conditionalFormatting sqref="CR53">
    <cfRule type="cellIs" dxfId="2843" priority="2793" operator="lessThan">
      <formula>$C$4</formula>
    </cfRule>
  </conditionalFormatting>
  <conditionalFormatting sqref="CR53">
    <cfRule type="cellIs" dxfId="2842" priority="2794" operator="lessThan">
      <formula>$C$4</formula>
    </cfRule>
  </conditionalFormatting>
  <conditionalFormatting sqref="CR54">
    <cfRule type="cellIs" dxfId="2841" priority="2795" operator="lessThan">
      <formula>$C$4</formula>
    </cfRule>
  </conditionalFormatting>
  <conditionalFormatting sqref="CR54">
    <cfRule type="cellIs" dxfId="2840" priority="2796" operator="lessThan">
      <formula>$C$4</formula>
    </cfRule>
  </conditionalFormatting>
  <conditionalFormatting sqref="CR55">
    <cfRule type="cellIs" dxfId="2839" priority="2797" operator="lessThan">
      <formula>$C$4</formula>
    </cfRule>
  </conditionalFormatting>
  <conditionalFormatting sqref="CR55">
    <cfRule type="cellIs" dxfId="2838" priority="2798" operator="lessThan">
      <formula>$C$4</formula>
    </cfRule>
  </conditionalFormatting>
  <conditionalFormatting sqref="CR56">
    <cfRule type="cellIs" dxfId="2837" priority="2799" operator="lessThan">
      <formula>$C$4</formula>
    </cfRule>
  </conditionalFormatting>
  <conditionalFormatting sqref="CR56">
    <cfRule type="cellIs" dxfId="2836" priority="2800" operator="lessThan">
      <formula>$C$4</formula>
    </cfRule>
  </conditionalFormatting>
  <conditionalFormatting sqref="CR57">
    <cfRule type="cellIs" dxfId="2835" priority="2801" operator="lessThan">
      <formula>$C$4</formula>
    </cfRule>
  </conditionalFormatting>
  <conditionalFormatting sqref="CR57">
    <cfRule type="cellIs" dxfId="2834" priority="2802" operator="lessThan">
      <formula>$C$4</formula>
    </cfRule>
  </conditionalFormatting>
  <conditionalFormatting sqref="CR58">
    <cfRule type="cellIs" dxfId="2833" priority="2803" operator="lessThan">
      <formula>$C$4</formula>
    </cfRule>
  </conditionalFormatting>
  <conditionalFormatting sqref="CR58">
    <cfRule type="cellIs" dxfId="2832" priority="2804" operator="lessThan">
      <formula>$C$4</formula>
    </cfRule>
  </conditionalFormatting>
  <conditionalFormatting sqref="CR59">
    <cfRule type="cellIs" dxfId="2831" priority="2805" operator="lessThan">
      <formula>$C$4</formula>
    </cfRule>
  </conditionalFormatting>
  <conditionalFormatting sqref="CR59">
    <cfRule type="cellIs" dxfId="2830" priority="2806" operator="lessThan">
      <formula>$C$4</formula>
    </cfRule>
  </conditionalFormatting>
  <conditionalFormatting sqref="CR60">
    <cfRule type="cellIs" dxfId="2829" priority="2807" operator="lessThan">
      <formula>$C$4</formula>
    </cfRule>
  </conditionalFormatting>
  <conditionalFormatting sqref="CR60">
    <cfRule type="cellIs" dxfId="2828" priority="2808" operator="lessThan">
      <formula>$C$4</formula>
    </cfRule>
  </conditionalFormatting>
  <conditionalFormatting sqref="L11">
    <cfRule type="cellIs" dxfId="2827" priority="2809" operator="lessThan">
      <formula>$C$4</formula>
    </cfRule>
  </conditionalFormatting>
  <conditionalFormatting sqref="L11">
    <cfRule type="cellIs" dxfId="2826" priority="2810" operator="lessThan">
      <formula>$C$4</formula>
    </cfRule>
  </conditionalFormatting>
  <conditionalFormatting sqref="L12">
    <cfRule type="cellIs" dxfId="2825" priority="2811" operator="lessThan">
      <formula>$C$4</formula>
    </cfRule>
  </conditionalFormatting>
  <conditionalFormatting sqref="L12">
    <cfRule type="cellIs" dxfId="2824" priority="2812" operator="lessThan">
      <formula>$C$4</formula>
    </cfRule>
  </conditionalFormatting>
  <conditionalFormatting sqref="L13">
    <cfRule type="cellIs" dxfId="2823" priority="2813" operator="lessThan">
      <formula>$C$4</formula>
    </cfRule>
  </conditionalFormatting>
  <conditionalFormatting sqref="L13">
    <cfRule type="cellIs" dxfId="2822" priority="2814" operator="lessThan">
      <formula>$C$4</formula>
    </cfRule>
  </conditionalFormatting>
  <conditionalFormatting sqref="L14">
    <cfRule type="cellIs" dxfId="2821" priority="2815" operator="lessThan">
      <formula>$C$4</formula>
    </cfRule>
  </conditionalFormatting>
  <conditionalFormatting sqref="L14">
    <cfRule type="cellIs" dxfId="2820" priority="2816" operator="lessThan">
      <formula>$C$4</formula>
    </cfRule>
  </conditionalFormatting>
  <conditionalFormatting sqref="L15">
    <cfRule type="cellIs" dxfId="2819" priority="2817" operator="lessThan">
      <formula>$C$4</formula>
    </cfRule>
  </conditionalFormatting>
  <conditionalFormatting sqref="L15">
    <cfRule type="cellIs" dxfId="2818" priority="2818" operator="lessThan">
      <formula>$C$4</formula>
    </cfRule>
  </conditionalFormatting>
  <conditionalFormatting sqref="L16">
    <cfRule type="cellIs" dxfId="2817" priority="2819" operator="lessThan">
      <formula>$C$4</formula>
    </cfRule>
  </conditionalFormatting>
  <conditionalFormatting sqref="L16">
    <cfRule type="cellIs" dxfId="2816" priority="2820" operator="lessThan">
      <formula>$C$4</formula>
    </cfRule>
  </conditionalFormatting>
  <conditionalFormatting sqref="L17">
    <cfRule type="cellIs" dxfId="2815" priority="2821" operator="lessThan">
      <formula>$C$4</formula>
    </cfRule>
  </conditionalFormatting>
  <conditionalFormatting sqref="L17">
    <cfRule type="cellIs" dxfId="2814" priority="2822" operator="lessThan">
      <formula>$C$4</formula>
    </cfRule>
  </conditionalFormatting>
  <conditionalFormatting sqref="L18">
    <cfRule type="cellIs" dxfId="2813" priority="2823" operator="lessThan">
      <formula>$C$4</formula>
    </cfRule>
  </conditionalFormatting>
  <conditionalFormatting sqref="L18">
    <cfRule type="cellIs" dxfId="2812" priority="2824" operator="lessThan">
      <formula>$C$4</formula>
    </cfRule>
  </conditionalFormatting>
  <conditionalFormatting sqref="L19">
    <cfRule type="cellIs" dxfId="2811" priority="2825" operator="lessThan">
      <formula>$C$4</formula>
    </cfRule>
  </conditionalFormatting>
  <conditionalFormatting sqref="L19">
    <cfRule type="cellIs" dxfId="2810" priority="2826" operator="lessThan">
      <formula>$C$4</formula>
    </cfRule>
  </conditionalFormatting>
  <conditionalFormatting sqref="L20">
    <cfRule type="cellIs" dxfId="2809" priority="2827" operator="lessThan">
      <formula>$C$4</formula>
    </cfRule>
  </conditionalFormatting>
  <conditionalFormatting sqref="L20">
    <cfRule type="cellIs" dxfId="2808" priority="2828" operator="lessThan">
      <formula>$C$4</formula>
    </cfRule>
  </conditionalFormatting>
  <conditionalFormatting sqref="L21">
    <cfRule type="cellIs" dxfId="2807" priority="2829" operator="lessThan">
      <formula>$C$4</formula>
    </cfRule>
  </conditionalFormatting>
  <conditionalFormatting sqref="L21">
    <cfRule type="cellIs" dxfId="2806" priority="2830" operator="lessThan">
      <formula>$C$4</formula>
    </cfRule>
  </conditionalFormatting>
  <conditionalFormatting sqref="L22">
    <cfRule type="cellIs" dxfId="2805" priority="2831" operator="lessThan">
      <formula>$C$4</formula>
    </cfRule>
  </conditionalFormatting>
  <conditionalFormatting sqref="L22">
    <cfRule type="cellIs" dxfId="2804" priority="2832" operator="lessThan">
      <formula>$C$4</formula>
    </cfRule>
  </conditionalFormatting>
  <conditionalFormatting sqref="L23">
    <cfRule type="cellIs" dxfId="2803" priority="2833" operator="lessThan">
      <formula>$C$4</formula>
    </cfRule>
  </conditionalFormatting>
  <conditionalFormatting sqref="L23">
    <cfRule type="cellIs" dxfId="2802" priority="2834" operator="lessThan">
      <formula>$C$4</formula>
    </cfRule>
  </conditionalFormatting>
  <conditionalFormatting sqref="L24">
    <cfRule type="cellIs" dxfId="2801" priority="2835" operator="lessThan">
      <formula>$C$4</formula>
    </cfRule>
  </conditionalFormatting>
  <conditionalFormatting sqref="L24">
    <cfRule type="cellIs" dxfId="2800" priority="2836" operator="lessThan">
      <formula>$C$4</formula>
    </cfRule>
  </conditionalFormatting>
  <conditionalFormatting sqref="L25">
    <cfRule type="cellIs" dxfId="2799" priority="2837" operator="lessThan">
      <formula>$C$4</formula>
    </cfRule>
  </conditionalFormatting>
  <conditionalFormatting sqref="L25">
    <cfRule type="cellIs" dxfId="2798" priority="2838" operator="lessThan">
      <formula>$C$4</formula>
    </cfRule>
  </conditionalFormatting>
  <conditionalFormatting sqref="L26">
    <cfRule type="cellIs" dxfId="2797" priority="2839" operator="lessThan">
      <formula>$C$4</formula>
    </cfRule>
  </conditionalFormatting>
  <conditionalFormatting sqref="L26">
    <cfRule type="cellIs" dxfId="2796" priority="2840" operator="lessThan">
      <formula>$C$4</formula>
    </cfRule>
  </conditionalFormatting>
  <conditionalFormatting sqref="L27">
    <cfRule type="cellIs" dxfId="2795" priority="2841" operator="lessThan">
      <formula>$C$4</formula>
    </cfRule>
  </conditionalFormatting>
  <conditionalFormatting sqref="L27">
    <cfRule type="cellIs" dxfId="2794" priority="2842" operator="lessThan">
      <formula>$C$4</formula>
    </cfRule>
  </conditionalFormatting>
  <conditionalFormatting sqref="L28">
    <cfRule type="cellIs" dxfId="2793" priority="2843" operator="lessThan">
      <formula>$C$4</formula>
    </cfRule>
  </conditionalFormatting>
  <conditionalFormatting sqref="L28">
    <cfRule type="cellIs" dxfId="2792" priority="2844" operator="lessThan">
      <formula>$C$4</formula>
    </cfRule>
  </conditionalFormatting>
  <conditionalFormatting sqref="L29">
    <cfRule type="cellIs" dxfId="2791" priority="2845" operator="lessThan">
      <formula>$C$4</formula>
    </cfRule>
  </conditionalFormatting>
  <conditionalFormatting sqref="L29">
    <cfRule type="cellIs" dxfId="2790" priority="2846" operator="lessThan">
      <formula>$C$4</formula>
    </cfRule>
  </conditionalFormatting>
  <conditionalFormatting sqref="L30">
    <cfRule type="cellIs" dxfId="2789" priority="2847" operator="lessThan">
      <formula>$C$4</formula>
    </cfRule>
  </conditionalFormatting>
  <conditionalFormatting sqref="L30">
    <cfRule type="cellIs" dxfId="2788" priority="2848" operator="lessThan">
      <formula>$C$4</formula>
    </cfRule>
  </conditionalFormatting>
  <conditionalFormatting sqref="L31">
    <cfRule type="cellIs" dxfId="2787" priority="2849" operator="lessThan">
      <formula>$C$4</formula>
    </cfRule>
  </conditionalFormatting>
  <conditionalFormatting sqref="L31">
    <cfRule type="cellIs" dxfId="2786" priority="2850" operator="lessThan">
      <formula>$C$4</formula>
    </cfRule>
  </conditionalFormatting>
  <conditionalFormatting sqref="L32">
    <cfRule type="cellIs" dxfId="2785" priority="2851" operator="lessThan">
      <formula>$C$4</formula>
    </cfRule>
  </conditionalFormatting>
  <conditionalFormatting sqref="L32">
    <cfRule type="cellIs" dxfId="2784" priority="2852" operator="lessThan">
      <formula>$C$4</formula>
    </cfRule>
  </conditionalFormatting>
  <conditionalFormatting sqref="L33">
    <cfRule type="cellIs" dxfId="2783" priority="2853" operator="lessThan">
      <formula>$C$4</formula>
    </cfRule>
  </conditionalFormatting>
  <conditionalFormatting sqref="L33">
    <cfRule type="cellIs" dxfId="2782" priority="2854" operator="lessThan">
      <formula>$C$4</formula>
    </cfRule>
  </conditionalFormatting>
  <conditionalFormatting sqref="L34">
    <cfRule type="cellIs" dxfId="2781" priority="2855" operator="lessThan">
      <formula>$C$4</formula>
    </cfRule>
  </conditionalFormatting>
  <conditionalFormatting sqref="L34">
    <cfRule type="cellIs" dxfId="2780" priority="2856" operator="lessThan">
      <formula>$C$4</formula>
    </cfRule>
  </conditionalFormatting>
  <conditionalFormatting sqref="L35">
    <cfRule type="cellIs" dxfId="2779" priority="2857" operator="lessThan">
      <formula>$C$4</formula>
    </cfRule>
  </conditionalFormatting>
  <conditionalFormatting sqref="L35">
    <cfRule type="cellIs" dxfId="2778" priority="2858" operator="lessThan">
      <formula>$C$4</formula>
    </cfRule>
  </conditionalFormatting>
  <conditionalFormatting sqref="L36">
    <cfRule type="cellIs" dxfId="2777" priority="2859" operator="lessThan">
      <formula>$C$4</formula>
    </cfRule>
  </conditionalFormatting>
  <conditionalFormatting sqref="L36">
    <cfRule type="cellIs" dxfId="2776" priority="2860" operator="lessThan">
      <formula>$C$4</formula>
    </cfRule>
  </conditionalFormatting>
  <conditionalFormatting sqref="L37">
    <cfRule type="cellIs" dxfId="2775" priority="2861" operator="lessThan">
      <formula>$C$4</formula>
    </cfRule>
  </conditionalFormatting>
  <conditionalFormatting sqref="L37">
    <cfRule type="cellIs" dxfId="2774" priority="2862" operator="lessThan">
      <formula>$C$4</formula>
    </cfRule>
  </conditionalFormatting>
  <conditionalFormatting sqref="L38">
    <cfRule type="cellIs" dxfId="2773" priority="2863" operator="lessThan">
      <formula>$C$4</formula>
    </cfRule>
  </conditionalFormatting>
  <conditionalFormatting sqref="L38">
    <cfRule type="cellIs" dxfId="2772" priority="2864" operator="lessThan">
      <formula>$C$4</formula>
    </cfRule>
  </conditionalFormatting>
  <conditionalFormatting sqref="L39">
    <cfRule type="cellIs" dxfId="2771" priority="2865" operator="lessThan">
      <formula>$C$4</formula>
    </cfRule>
  </conditionalFormatting>
  <conditionalFormatting sqref="L39">
    <cfRule type="cellIs" dxfId="2770" priority="2866" operator="lessThan">
      <formula>$C$4</formula>
    </cfRule>
  </conditionalFormatting>
  <conditionalFormatting sqref="L40">
    <cfRule type="cellIs" dxfId="2769" priority="2867" operator="lessThan">
      <formula>$C$4</formula>
    </cfRule>
  </conditionalFormatting>
  <conditionalFormatting sqref="L40">
    <cfRule type="cellIs" dxfId="2768" priority="2868" operator="lessThan">
      <formula>$C$4</formula>
    </cfRule>
  </conditionalFormatting>
  <conditionalFormatting sqref="L41">
    <cfRule type="cellIs" dxfId="2767" priority="2869" operator="lessThan">
      <formula>$C$4</formula>
    </cfRule>
  </conditionalFormatting>
  <conditionalFormatting sqref="L41">
    <cfRule type="cellIs" dxfId="2766" priority="2870" operator="lessThan">
      <formula>$C$4</formula>
    </cfRule>
  </conditionalFormatting>
  <conditionalFormatting sqref="L42">
    <cfRule type="cellIs" dxfId="2765" priority="2871" operator="lessThan">
      <formula>$C$4</formula>
    </cfRule>
  </conditionalFormatting>
  <conditionalFormatting sqref="L42">
    <cfRule type="cellIs" dxfId="2764" priority="2872" operator="lessThan">
      <formula>$C$4</formula>
    </cfRule>
  </conditionalFormatting>
  <conditionalFormatting sqref="L43">
    <cfRule type="cellIs" dxfId="2763" priority="2873" operator="lessThan">
      <formula>$C$4</formula>
    </cfRule>
  </conditionalFormatting>
  <conditionalFormatting sqref="L43">
    <cfRule type="cellIs" dxfId="2762" priority="2874" operator="lessThan">
      <formula>$C$4</formula>
    </cfRule>
  </conditionalFormatting>
  <conditionalFormatting sqref="L44">
    <cfRule type="cellIs" dxfId="2761" priority="2875" operator="lessThan">
      <formula>$C$4</formula>
    </cfRule>
  </conditionalFormatting>
  <conditionalFormatting sqref="L44">
    <cfRule type="cellIs" dxfId="2760" priority="2876" operator="lessThan">
      <formula>$C$4</formula>
    </cfRule>
  </conditionalFormatting>
  <conditionalFormatting sqref="L45">
    <cfRule type="cellIs" dxfId="2759" priority="2877" operator="lessThan">
      <formula>$C$4</formula>
    </cfRule>
  </conditionalFormatting>
  <conditionalFormatting sqref="L45">
    <cfRule type="cellIs" dxfId="2758" priority="2878" operator="lessThan">
      <formula>$C$4</formula>
    </cfRule>
  </conditionalFormatting>
  <conditionalFormatting sqref="L46">
    <cfRule type="cellIs" dxfId="2757" priority="2879" operator="lessThan">
      <formula>$C$4</formula>
    </cfRule>
  </conditionalFormatting>
  <conditionalFormatting sqref="L46">
    <cfRule type="cellIs" dxfId="2756" priority="2880" operator="lessThan">
      <formula>$C$4</formula>
    </cfRule>
  </conditionalFormatting>
  <conditionalFormatting sqref="L47">
    <cfRule type="cellIs" dxfId="2755" priority="2881" operator="lessThan">
      <formula>$C$4</formula>
    </cfRule>
  </conditionalFormatting>
  <conditionalFormatting sqref="L47">
    <cfRule type="cellIs" dxfId="2754" priority="2882" operator="lessThan">
      <formula>$C$4</formula>
    </cfRule>
  </conditionalFormatting>
  <conditionalFormatting sqref="L48">
    <cfRule type="cellIs" dxfId="2753" priority="2883" operator="lessThan">
      <formula>$C$4</formula>
    </cfRule>
  </conditionalFormatting>
  <conditionalFormatting sqref="L48">
    <cfRule type="cellIs" dxfId="2752" priority="2884" operator="lessThan">
      <formula>$C$4</formula>
    </cfRule>
  </conditionalFormatting>
  <conditionalFormatting sqref="L49">
    <cfRule type="cellIs" dxfId="2751" priority="2885" operator="lessThan">
      <formula>$C$4</formula>
    </cfRule>
  </conditionalFormatting>
  <conditionalFormatting sqref="L49">
    <cfRule type="cellIs" dxfId="2750" priority="2886" operator="lessThan">
      <formula>$C$4</formula>
    </cfRule>
  </conditionalFormatting>
  <conditionalFormatting sqref="L50">
    <cfRule type="cellIs" dxfId="2749" priority="2887" operator="lessThan">
      <formula>$C$4</formula>
    </cfRule>
  </conditionalFormatting>
  <conditionalFormatting sqref="L50">
    <cfRule type="cellIs" dxfId="2748" priority="2888" operator="lessThan">
      <formula>$C$4</formula>
    </cfRule>
  </conditionalFormatting>
  <conditionalFormatting sqref="L51">
    <cfRule type="cellIs" dxfId="2747" priority="2889" operator="lessThan">
      <formula>$C$4</formula>
    </cfRule>
  </conditionalFormatting>
  <conditionalFormatting sqref="L51">
    <cfRule type="cellIs" dxfId="2746" priority="2890" operator="lessThan">
      <formula>$C$4</formula>
    </cfRule>
  </conditionalFormatting>
  <conditionalFormatting sqref="L52">
    <cfRule type="cellIs" dxfId="2745" priority="2891" operator="lessThan">
      <formula>$C$4</formula>
    </cfRule>
  </conditionalFormatting>
  <conditionalFormatting sqref="L52">
    <cfRule type="cellIs" dxfId="2744" priority="2892" operator="lessThan">
      <formula>$C$4</formula>
    </cfRule>
  </conditionalFormatting>
  <conditionalFormatting sqref="L53">
    <cfRule type="cellIs" dxfId="2743" priority="2893" operator="lessThan">
      <formula>$C$4</formula>
    </cfRule>
  </conditionalFormatting>
  <conditionalFormatting sqref="L53">
    <cfRule type="cellIs" dxfId="2742" priority="2894" operator="lessThan">
      <formula>$C$4</formula>
    </cfRule>
  </conditionalFormatting>
  <conditionalFormatting sqref="L54">
    <cfRule type="cellIs" dxfId="2741" priority="2895" operator="lessThan">
      <formula>$C$4</formula>
    </cfRule>
  </conditionalFormatting>
  <conditionalFormatting sqref="L54">
    <cfRule type="cellIs" dxfId="2740" priority="2896" operator="lessThan">
      <formula>$C$4</formula>
    </cfRule>
  </conditionalFormatting>
  <conditionalFormatting sqref="L55">
    <cfRule type="cellIs" dxfId="2739" priority="2897" operator="lessThan">
      <formula>$C$4</formula>
    </cfRule>
  </conditionalFormatting>
  <conditionalFormatting sqref="L55">
    <cfRule type="cellIs" dxfId="2738" priority="2898" operator="lessThan">
      <formula>$C$4</formula>
    </cfRule>
  </conditionalFormatting>
  <conditionalFormatting sqref="L56">
    <cfRule type="cellIs" dxfId="2737" priority="2899" operator="lessThan">
      <formula>$C$4</formula>
    </cfRule>
  </conditionalFormatting>
  <conditionalFormatting sqref="L56">
    <cfRule type="cellIs" dxfId="2736" priority="2900" operator="lessThan">
      <formula>$C$4</formula>
    </cfRule>
  </conditionalFormatting>
  <conditionalFormatting sqref="L57">
    <cfRule type="cellIs" dxfId="2735" priority="2901" operator="lessThan">
      <formula>$C$4</formula>
    </cfRule>
  </conditionalFormatting>
  <conditionalFormatting sqref="L57">
    <cfRule type="cellIs" dxfId="2734" priority="2902" operator="lessThan">
      <formula>$C$4</formula>
    </cfRule>
  </conditionalFormatting>
  <conditionalFormatting sqref="L58">
    <cfRule type="cellIs" dxfId="2733" priority="2903" operator="lessThan">
      <formula>$C$4</formula>
    </cfRule>
  </conditionalFormatting>
  <conditionalFormatting sqref="L58">
    <cfRule type="cellIs" dxfId="2732" priority="2904" operator="lessThan">
      <formula>$C$4</formula>
    </cfRule>
  </conditionalFormatting>
  <conditionalFormatting sqref="L59">
    <cfRule type="cellIs" dxfId="2731" priority="2905" operator="lessThan">
      <formula>$C$4</formula>
    </cfRule>
  </conditionalFormatting>
  <conditionalFormatting sqref="L59">
    <cfRule type="cellIs" dxfId="2730" priority="2906" operator="lessThan">
      <formula>$C$4</formula>
    </cfRule>
  </conditionalFormatting>
  <conditionalFormatting sqref="L60">
    <cfRule type="cellIs" dxfId="2729" priority="2907" operator="lessThan">
      <formula>$C$4</formula>
    </cfRule>
  </conditionalFormatting>
  <conditionalFormatting sqref="L60">
    <cfRule type="cellIs" dxfId="2728" priority="2908" operator="lessThan">
      <formula>$C$4</formula>
    </cfRule>
  </conditionalFormatting>
  <conditionalFormatting sqref="M11">
    <cfRule type="cellIs" dxfId="2727" priority="2909" operator="lessThan">
      <formula>$C$4</formula>
    </cfRule>
  </conditionalFormatting>
  <conditionalFormatting sqref="M11">
    <cfRule type="cellIs" dxfId="2726" priority="2910" operator="lessThan">
      <formula>$C$4</formula>
    </cfRule>
  </conditionalFormatting>
  <conditionalFormatting sqref="M12">
    <cfRule type="cellIs" dxfId="2725" priority="2911" operator="lessThan">
      <formula>$C$4</formula>
    </cfRule>
  </conditionalFormatting>
  <conditionalFormatting sqref="M12">
    <cfRule type="cellIs" dxfId="2724" priority="2912" operator="lessThan">
      <formula>$C$4</formula>
    </cfRule>
  </conditionalFormatting>
  <conditionalFormatting sqref="M13">
    <cfRule type="cellIs" dxfId="2723" priority="2913" operator="lessThan">
      <formula>$C$4</formula>
    </cfRule>
  </conditionalFormatting>
  <conditionalFormatting sqref="M13">
    <cfRule type="cellIs" dxfId="2722" priority="2914" operator="lessThan">
      <formula>$C$4</formula>
    </cfRule>
  </conditionalFormatting>
  <conditionalFormatting sqref="M14">
    <cfRule type="cellIs" dxfId="2721" priority="2915" operator="lessThan">
      <formula>$C$4</formula>
    </cfRule>
  </conditionalFormatting>
  <conditionalFormatting sqref="M14">
    <cfRule type="cellIs" dxfId="2720" priority="2916" operator="lessThan">
      <formula>$C$4</formula>
    </cfRule>
  </conditionalFormatting>
  <conditionalFormatting sqref="M15">
    <cfRule type="cellIs" dxfId="2719" priority="2917" operator="lessThan">
      <formula>$C$4</formula>
    </cfRule>
  </conditionalFormatting>
  <conditionalFormatting sqref="M15">
    <cfRule type="cellIs" dxfId="2718" priority="2918" operator="lessThan">
      <formula>$C$4</formula>
    </cfRule>
  </conditionalFormatting>
  <conditionalFormatting sqref="M16">
    <cfRule type="cellIs" dxfId="2717" priority="2919" operator="lessThan">
      <formula>$C$4</formula>
    </cfRule>
  </conditionalFormatting>
  <conditionalFormatting sqref="M16">
    <cfRule type="cellIs" dxfId="2716" priority="2920" operator="lessThan">
      <formula>$C$4</formula>
    </cfRule>
  </conditionalFormatting>
  <conditionalFormatting sqref="M17">
    <cfRule type="cellIs" dxfId="2715" priority="2921" operator="lessThan">
      <formula>$C$4</formula>
    </cfRule>
  </conditionalFormatting>
  <conditionalFormatting sqref="M17">
    <cfRule type="cellIs" dxfId="2714" priority="2922" operator="lessThan">
      <formula>$C$4</formula>
    </cfRule>
  </conditionalFormatting>
  <conditionalFormatting sqref="M18">
    <cfRule type="cellIs" dxfId="2713" priority="2923" operator="lessThan">
      <formula>$C$4</formula>
    </cfRule>
  </conditionalFormatting>
  <conditionalFormatting sqref="M18">
    <cfRule type="cellIs" dxfId="2712" priority="2924" operator="lessThan">
      <formula>$C$4</formula>
    </cfRule>
  </conditionalFormatting>
  <conditionalFormatting sqref="M19">
    <cfRule type="cellIs" dxfId="2711" priority="2925" operator="lessThan">
      <formula>$C$4</formula>
    </cfRule>
  </conditionalFormatting>
  <conditionalFormatting sqref="M19">
    <cfRule type="cellIs" dxfId="2710" priority="2926" operator="lessThan">
      <formula>$C$4</formula>
    </cfRule>
  </conditionalFormatting>
  <conditionalFormatting sqref="M20">
    <cfRule type="cellIs" dxfId="2709" priority="2927" operator="lessThan">
      <formula>$C$4</formula>
    </cfRule>
  </conditionalFormatting>
  <conditionalFormatting sqref="M20">
    <cfRule type="cellIs" dxfId="2708" priority="2928" operator="lessThan">
      <formula>$C$4</formula>
    </cfRule>
  </conditionalFormatting>
  <conditionalFormatting sqref="M21">
    <cfRule type="cellIs" dxfId="2707" priority="2929" operator="lessThan">
      <formula>$C$4</formula>
    </cfRule>
  </conditionalFormatting>
  <conditionalFormatting sqref="M21">
    <cfRule type="cellIs" dxfId="2706" priority="2930" operator="lessThan">
      <formula>$C$4</formula>
    </cfRule>
  </conditionalFormatting>
  <conditionalFormatting sqref="M22">
    <cfRule type="cellIs" dxfId="2705" priority="2931" operator="lessThan">
      <formula>$C$4</formula>
    </cfRule>
  </conditionalFormatting>
  <conditionalFormatting sqref="M22">
    <cfRule type="cellIs" dxfId="2704" priority="2932" operator="lessThan">
      <formula>$C$4</formula>
    </cfRule>
  </conditionalFormatting>
  <conditionalFormatting sqref="M23">
    <cfRule type="cellIs" dxfId="2703" priority="2933" operator="lessThan">
      <formula>$C$4</formula>
    </cfRule>
  </conditionalFormatting>
  <conditionalFormatting sqref="M23">
    <cfRule type="cellIs" dxfId="2702" priority="2934" operator="lessThan">
      <formula>$C$4</formula>
    </cfRule>
  </conditionalFormatting>
  <conditionalFormatting sqref="M24">
    <cfRule type="cellIs" dxfId="2701" priority="2935" operator="lessThan">
      <formula>$C$4</formula>
    </cfRule>
  </conditionalFormatting>
  <conditionalFormatting sqref="M24">
    <cfRule type="cellIs" dxfId="2700" priority="2936" operator="lessThan">
      <formula>$C$4</formula>
    </cfRule>
  </conditionalFormatting>
  <conditionalFormatting sqref="M25">
    <cfRule type="cellIs" dxfId="2699" priority="2937" operator="lessThan">
      <formula>$C$4</formula>
    </cfRule>
  </conditionalFormatting>
  <conditionalFormatting sqref="M25">
    <cfRule type="cellIs" dxfId="2698" priority="2938" operator="lessThan">
      <formula>$C$4</formula>
    </cfRule>
  </conditionalFormatting>
  <conditionalFormatting sqref="M26">
    <cfRule type="cellIs" dxfId="2697" priority="2939" operator="lessThan">
      <formula>$C$4</formula>
    </cfRule>
  </conditionalFormatting>
  <conditionalFormatting sqref="M26">
    <cfRule type="cellIs" dxfId="2696" priority="2940" operator="lessThan">
      <formula>$C$4</formula>
    </cfRule>
  </conditionalFormatting>
  <conditionalFormatting sqref="M27">
    <cfRule type="cellIs" dxfId="2695" priority="2941" operator="lessThan">
      <formula>$C$4</formula>
    </cfRule>
  </conditionalFormatting>
  <conditionalFormatting sqref="M27">
    <cfRule type="cellIs" dxfId="2694" priority="2942" operator="lessThan">
      <formula>$C$4</formula>
    </cfRule>
  </conditionalFormatting>
  <conditionalFormatting sqref="M28">
    <cfRule type="cellIs" dxfId="2693" priority="2943" operator="lessThan">
      <formula>$C$4</formula>
    </cfRule>
  </conditionalFormatting>
  <conditionalFormatting sqref="M28">
    <cfRule type="cellIs" dxfId="2692" priority="2944" operator="lessThan">
      <formula>$C$4</formula>
    </cfRule>
  </conditionalFormatting>
  <conditionalFormatting sqref="M29">
    <cfRule type="cellIs" dxfId="2691" priority="2945" operator="lessThan">
      <formula>$C$4</formula>
    </cfRule>
  </conditionalFormatting>
  <conditionalFormatting sqref="M29">
    <cfRule type="cellIs" dxfId="2690" priority="2946" operator="lessThan">
      <formula>$C$4</formula>
    </cfRule>
  </conditionalFormatting>
  <conditionalFormatting sqref="M30">
    <cfRule type="cellIs" dxfId="2689" priority="2947" operator="lessThan">
      <formula>$C$4</formula>
    </cfRule>
  </conditionalFormatting>
  <conditionalFormatting sqref="M30">
    <cfRule type="cellIs" dxfId="2688" priority="2948" operator="lessThan">
      <formula>$C$4</formula>
    </cfRule>
  </conditionalFormatting>
  <conditionalFormatting sqref="M31">
    <cfRule type="cellIs" dxfId="2687" priority="2949" operator="lessThan">
      <formula>$C$4</formula>
    </cfRule>
  </conditionalFormatting>
  <conditionalFormatting sqref="M31">
    <cfRule type="cellIs" dxfId="2686" priority="2950" operator="lessThan">
      <formula>$C$4</formula>
    </cfRule>
  </conditionalFormatting>
  <conditionalFormatting sqref="M32">
    <cfRule type="cellIs" dxfId="2685" priority="2951" operator="lessThan">
      <formula>$C$4</formula>
    </cfRule>
  </conditionalFormatting>
  <conditionalFormatting sqref="M32">
    <cfRule type="cellIs" dxfId="2684" priority="2952" operator="lessThan">
      <formula>$C$4</formula>
    </cfRule>
  </conditionalFormatting>
  <conditionalFormatting sqref="M33">
    <cfRule type="cellIs" dxfId="2683" priority="2953" operator="lessThan">
      <formula>$C$4</formula>
    </cfRule>
  </conditionalFormatting>
  <conditionalFormatting sqref="M33">
    <cfRule type="cellIs" dxfId="2682" priority="2954" operator="lessThan">
      <formula>$C$4</formula>
    </cfRule>
  </conditionalFormatting>
  <conditionalFormatting sqref="M34">
    <cfRule type="cellIs" dxfId="2681" priority="2955" operator="lessThan">
      <formula>$C$4</formula>
    </cfRule>
  </conditionalFormatting>
  <conditionalFormatting sqref="M34">
    <cfRule type="cellIs" dxfId="2680" priority="2956" operator="lessThan">
      <formula>$C$4</formula>
    </cfRule>
  </conditionalFormatting>
  <conditionalFormatting sqref="M35">
    <cfRule type="cellIs" dxfId="2679" priority="2957" operator="lessThan">
      <formula>$C$4</formula>
    </cfRule>
  </conditionalFormatting>
  <conditionalFormatting sqref="M35">
    <cfRule type="cellIs" dxfId="2678" priority="2958" operator="lessThan">
      <formula>$C$4</formula>
    </cfRule>
  </conditionalFormatting>
  <conditionalFormatting sqref="M36">
    <cfRule type="cellIs" dxfId="2677" priority="2959" operator="lessThan">
      <formula>$C$4</formula>
    </cfRule>
  </conditionalFormatting>
  <conditionalFormatting sqref="M36">
    <cfRule type="cellIs" dxfId="2676" priority="2960" operator="lessThan">
      <formula>$C$4</formula>
    </cfRule>
  </conditionalFormatting>
  <conditionalFormatting sqref="M37">
    <cfRule type="cellIs" dxfId="2675" priority="2961" operator="lessThan">
      <formula>$C$4</formula>
    </cfRule>
  </conditionalFormatting>
  <conditionalFormatting sqref="M37">
    <cfRule type="cellIs" dxfId="2674" priority="2962" operator="lessThan">
      <formula>$C$4</formula>
    </cfRule>
  </conditionalFormatting>
  <conditionalFormatting sqref="M38">
    <cfRule type="cellIs" dxfId="2673" priority="2963" operator="lessThan">
      <formula>$C$4</formula>
    </cfRule>
  </conditionalFormatting>
  <conditionalFormatting sqref="M38">
    <cfRule type="cellIs" dxfId="2672" priority="2964" operator="lessThan">
      <formula>$C$4</formula>
    </cfRule>
  </conditionalFormatting>
  <conditionalFormatting sqref="M39">
    <cfRule type="cellIs" dxfId="2671" priority="2965" operator="lessThan">
      <formula>$C$4</formula>
    </cfRule>
  </conditionalFormatting>
  <conditionalFormatting sqref="M39">
    <cfRule type="cellIs" dxfId="2670" priority="2966" operator="lessThan">
      <formula>$C$4</formula>
    </cfRule>
  </conditionalFormatting>
  <conditionalFormatting sqref="M40">
    <cfRule type="cellIs" dxfId="2669" priority="2967" operator="lessThan">
      <formula>$C$4</formula>
    </cfRule>
  </conditionalFormatting>
  <conditionalFormatting sqref="M40">
    <cfRule type="cellIs" dxfId="2668" priority="2968" operator="lessThan">
      <formula>$C$4</formula>
    </cfRule>
  </conditionalFormatting>
  <conditionalFormatting sqref="M41">
    <cfRule type="cellIs" dxfId="2667" priority="2969" operator="lessThan">
      <formula>$C$4</formula>
    </cfRule>
  </conditionalFormatting>
  <conditionalFormatting sqref="M41">
    <cfRule type="cellIs" dxfId="2666" priority="2970" operator="lessThan">
      <formula>$C$4</formula>
    </cfRule>
  </conditionalFormatting>
  <conditionalFormatting sqref="M42">
    <cfRule type="cellIs" dxfId="2665" priority="2971" operator="lessThan">
      <formula>$C$4</formula>
    </cfRule>
  </conditionalFormatting>
  <conditionalFormatting sqref="M42">
    <cfRule type="cellIs" dxfId="2664" priority="2972" operator="lessThan">
      <formula>$C$4</formula>
    </cfRule>
  </conditionalFormatting>
  <conditionalFormatting sqref="M43">
    <cfRule type="cellIs" dxfId="2663" priority="2973" operator="lessThan">
      <formula>$C$4</formula>
    </cfRule>
  </conditionalFormatting>
  <conditionalFormatting sqref="M43">
    <cfRule type="cellIs" dxfId="2662" priority="2974" operator="lessThan">
      <formula>$C$4</formula>
    </cfRule>
  </conditionalFormatting>
  <conditionalFormatting sqref="M44">
    <cfRule type="cellIs" dxfId="2661" priority="2975" operator="lessThan">
      <formula>$C$4</formula>
    </cfRule>
  </conditionalFormatting>
  <conditionalFormatting sqref="M44">
    <cfRule type="cellIs" dxfId="2660" priority="2976" operator="lessThan">
      <formula>$C$4</formula>
    </cfRule>
  </conditionalFormatting>
  <conditionalFormatting sqref="M45">
    <cfRule type="cellIs" dxfId="2659" priority="2977" operator="lessThan">
      <formula>$C$4</formula>
    </cfRule>
  </conditionalFormatting>
  <conditionalFormatting sqref="M45">
    <cfRule type="cellIs" dxfId="2658" priority="2978" operator="lessThan">
      <formula>$C$4</formula>
    </cfRule>
  </conditionalFormatting>
  <conditionalFormatting sqref="M46">
    <cfRule type="cellIs" dxfId="2657" priority="2979" operator="lessThan">
      <formula>$C$4</formula>
    </cfRule>
  </conditionalFormatting>
  <conditionalFormatting sqref="M46">
    <cfRule type="cellIs" dxfId="2656" priority="2980" operator="lessThan">
      <formula>$C$4</formula>
    </cfRule>
  </conditionalFormatting>
  <conditionalFormatting sqref="M47">
    <cfRule type="cellIs" dxfId="2655" priority="2981" operator="lessThan">
      <formula>$C$4</formula>
    </cfRule>
  </conditionalFormatting>
  <conditionalFormatting sqref="M47">
    <cfRule type="cellIs" dxfId="2654" priority="2982" operator="lessThan">
      <formula>$C$4</formula>
    </cfRule>
  </conditionalFormatting>
  <conditionalFormatting sqref="M48">
    <cfRule type="cellIs" dxfId="2653" priority="2983" operator="lessThan">
      <formula>$C$4</formula>
    </cfRule>
  </conditionalFormatting>
  <conditionalFormatting sqref="M48">
    <cfRule type="cellIs" dxfId="2652" priority="2984" operator="lessThan">
      <formula>$C$4</formula>
    </cfRule>
  </conditionalFormatting>
  <conditionalFormatting sqref="M49">
    <cfRule type="cellIs" dxfId="2651" priority="2985" operator="lessThan">
      <formula>$C$4</formula>
    </cfRule>
  </conditionalFormatting>
  <conditionalFormatting sqref="M49">
    <cfRule type="cellIs" dxfId="2650" priority="2986" operator="lessThan">
      <formula>$C$4</formula>
    </cfRule>
  </conditionalFormatting>
  <conditionalFormatting sqref="M50">
    <cfRule type="cellIs" dxfId="2649" priority="2987" operator="lessThan">
      <formula>$C$4</formula>
    </cfRule>
  </conditionalFormatting>
  <conditionalFormatting sqref="M50">
    <cfRule type="cellIs" dxfId="2648" priority="2988" operator="lessThan">
      <formula>$C$4</formula>
    </cfRule>
  </conditionalFormatting>
  <conditionalFormatting sqref="M51">
    <cfRule type="cellIs" dxfId="2647" priority="2989" operator="lessThan">
      <formula>$C$4</formula>
    </cfRule>
  </conditionalFormatting>
  <conditionalFormatting sqref="M51">
    <cfRule type="cellIs" dxfId="2646" priority="2990" operator="lessThan">
      <formula>$C$4</formula>
    </cfRule>
  </conditionalFormatting>
  <conditionalFormatting sqref="M52">
    <cfRule type="cellIs" dxfId="2645" priority="2991" operator="lessThan">
      <formula>$C$4</formula>
    </cfRule>
  </conditionalFormatting>
  <conditionalFormatting sqref="M52">
    <cfRule type="cellIs" dxfId="2644" priority="2992" operator="lessThan">
      <formula>$C$4</formula>
    </cfRule>
  </conditionalFormatting>
  <conditionalFormatting sqref="M53">
    <cfRule type="cellIs" dxfId="2643" priority="2993" operator="lessThan">
      <formula>$C$4</formula>
    </cfRule>
  </conditionalFormatting>
  <conditionalFormatting sqref="M53">
    <cfRule type="cellIs" dxfId="2642" priority="2994" operator="lessThan">
      <formula>$C$4</formula>
    </cfRule>
  </conditionalFormatting>
  <conditionalFormatting sqref="M54">
    <cfRule type="cellIs" dxfId="2641" priority="2995" operator="lessThan">
      <formula>$C$4</formula>
    </cfRule>
  </conditionalFormatting>
  <conditionalFormatting sqref="M54">
    <cfRule type="cellIs" dxfId="2640" priority="2996" operator="lessThan">
      <formula>$C$4</formula>
    </cfRule>
  </conditionalFormatting>
  <conditionalFormatting sqref="M55">
    <cfRule type="cellIs" dxfId="2639" priority="2997" operator="lessThan">
      <formula>$C$4</formula>
    </cfRule>
  </conditionalFormatting>
  <conditionalFormatting sqref="M55">
    <cfRule type="cellIs" dxfId="2638" priority="2998" operator="lessThan">
      <formula>$C$4</formula>
    </cfRule>
  </conditionalFormatting>
  <conditionalFormatting sqref="M56">
    <cfRule type="cellIs" dxfId="2637" priority="2999" operator="lessThan">
      <formula>$C$4</formula>
    </cfRule>
  </conditionalFormatting>
  <conditionalFormatting sqref="M56">
    <cfRule type="cellIs" dxfId="2636" priority="3000" operator="lessThan">
      <formula>$C$4</formula>
    </cfRule>
  </conditionalFormatting>
  <conditionalFormatting sqref="M57">
    <cfRule type="cellIs" dxfId="2635" priority="3001" operator="lessThan">
      <formula>$C$4</formula>
    </cfRule>
  </conditionalFormatting>
  <conditionalFormatting sqref="M57">
    <cfRule type="cellIs" dxfId="2634" priority="3002" operator="lessThan">
      <formula>$C$4</formula>
    </cfRule>
  </conditionalFormatting>
  <conditionalFormatting sqref="M58">
    <cfRule type="cellIs" dxfId="2633" priority="3003" operator="lessThan">
      <formula>$C$4</formula>
    </cfRule>
  </conditionalFormatting>
  <conditionalFormatting sqref="M58">
    <cfRule type="cellIs" dxfId="2632" priority="3004" operator="lessThan">
      <formula>$C$4</formula>
    </cfRule>
  </conditionalFormatting>
  <conditionalFormatting sqref="M59">
    <cfRule type="cellIs" dxfId="2631" priority="3005" operator="lessThan">
      <formula>$C$4</formula>
    </cfRule>
  </conditionalFormatting>
  <conditionalFormatting sqref="M59">
    <cfRule type="cellIs" dxfId="2630" priority="3006" operator="lessThan">
      <formula>$C$4</formula>
    </cfRule>
  </conditionalFormatting>
  <conditionalFormatting sqref="M60">
    <cfRule type="cellIs" dxfId="2629" priority="3007" operator="lessThan">
      <formula>$C$4</formula>
    </cfRule>
  </conditionalFormatting>
  <conditionalFormatting sqref="M60">
    <cfRule type="cellIs" dxfId="2628" priority="3008" operator="lessThan">
      <formula>$C$4</formula>
    </cfRule>
  </conditionalFormatting>
  <conditionalFormatting sqref="CW12">
    <cfRule type="cellIs" dxfId="2627" priority="3011" operator="lessThan">
      <formula>1</formula>
    </cfRule>
  </conditionalFormatting>
  <conditionalFormatting sqref="CW13">
    <cfRule type="cellIs" dxfId="2626" priority="3012" operator="lessThan">
      <formula>1</formula>
    </cfRule>
  </conditionalFormatting>
  <conditionalFormatting sqref="CW14">
    <cfRule type="cellIs" dxfId="2625" priority="3013" operator="lessThan">
      <formula>1</formula>
    </cfRule>
  </conditionalFormatting>
  <conditionalFormatting sqref="CW15">
    <cfRule type="cellIs" dxfId="2624" priority="3014" operator="lessThan">
      <formula>1</formula>
    </cfRule>
  </conditionalFormatting>
  <conditionalFormatting sqref="CW16">
    <cfRule type="cellIs" dxfId="2623" priority="3015" operator="lessThan">
      <formula>1</formula>
    </cfRule>
  </conditionalFormatting>
  <conditionalFormatting sqref="CW17">
    <cfRule type="cellIs" dxfId="2622" priority="3016" operator="lessThan">
      <formula>1</formula>
    </cfRule>
  </conditionalFormatting>
  <conditionalFormatting sqref="CW18">
    <cfRule type="cellIs" dxfId="2621" priority="3017" operator="lessThan">
      <formula>1</formula>
    </cfRule>
  </conditionalFormatting>
  <conditionalFormatting sqref="CW19">
    <cfRule type="cellIs" dxfId="2620" priority="3018" operator="lessThan">
      <formula>1</formula>
    </cfRule>
  </conditionalFormatting>
  <conditionalFormatting sqref="CW27">
    <cfRule type="cellIs" dxfId="2619" priority="3023" operator="lessThan">
      <formula>1</formula>
    </cfRule>
  </conditionalFormatting>
  <conditionalFormatting sqref="CW28">
    <cfRule type="cellIs" dxfId="2618" priority="3024" operator="lessThan">
      <formula>1</formula>
    </cfRule>
  </conditionalFormatting>
  <conditionalFormatting sqref="CW29">
    <cfRule type="cellIs" dxfId="2617" priority="3025" operator="lessThan">
      <formula>1</formula>
    </cfRule>
  </conditionalFormatting>
  <conditionalFormatting sqref="CW30">
    <cfRule type="cellIs" dxfId="2616" priority="3026" operator="lessThan">
      <formula>1</formula>
    </cfRule>
  </conditionalFormatting>
  <conditionalFormatting sqref="CW31">
    <cfRule type="cellIs" dxfId="2615" priority="3027" operator="lessThan">
      <formula>1</formula>
    </cfRule>
  </conditionalFormatting>
  <conditionalFormatting sqref="CW32">
    <cfRule type="cellIs" dxfId="2614" priority="3028" operator="lessThan">
      <formula>1</formula>
    </cfRule>
  </conditionalFormatting>
  <conditionalFormatting sqref="AX11">
    <cfRule type="cellIs" dxfId="2613" priority="3029" operator="lessThan">
      <formula>$C$4</formula>
    </cfRule>
  </conditionalFormatting>
  <conditionalFormatting sqref="AX11">
    <cfRule type="cellIs" dxfId="2612" priority="3030" operator="lessThan">
      <formula>$C$4</formula>
    </cfRule>
  </conditionalFormatting>
  <conditionalFormatting sqref="AX12">
    <cfRule type="cellIs" dxfId="2611" priority="3031" operator="lessThan">
      <formula>$C$4</formula>
    </cfRule>
  </conditionalFormatting>
  <conditionalFormatting sqref="AX12">
    <cfRule type="cellIs" dxfId="2610" priority="3032" operator="lessThan">
      <formula>$C$4</formula>
    </cfRule>
  </conditionalFormatting>
  <conditionalFormatting sqref="AX13">
    <cfRule type="cellIs" dxfId="2609" priority="3033" operator="lessThan">
      <formula>$C$4</formula>
    </cfRule>
  </conditionalFormatting>
  <conditionalFormatting sqref="AX13">
    <cfRule type="cellIs" dxfId="2608" priority="3034" operator="lessThan">
      <formula>$C$4</formula>
    </cfRule>
  </conditionalFormatting>
  <conditionalFormatting sqref="AX14">
    <cfRule type="cellIs" dxfId="2607" priority="3035" operator="lessThan">
      <formula>$C$4</formula>
    </cfRule>
  </conditionalFormatting>
  <conditionalFormatting sqref="AX14">
    <cfRule type="cellIs" dxfId="2606" priority="3036" operator="lessThan">
      <formula>$C$4</formula>
    </cfRule>
  </conditionalFormatting>
  <conditionalFormatting sqref="AX15">
    <cfRule type="cellIs" dxfId="2605" priority="3037" operator="lessThan">
      <formula>$C$4</formula>
    </cfRule>
  </conditionalFormatting>
  <conditionalFormatting sqref="AX15">
    <cfRule type="cellIs" dxfId="2604" priority="3038" operator="lessThan">
      <formula>$C$4</formula>
    </cfRule>
  </conditionalFormatting>
  <conditionalFormatting sqref="AX16">
    <cfRule type="cellIs" dxfId="2603" priority="3039" operator="lessThan">
      <formula>$C$4</formula>
    </cfRule>
  </conditionalFormatting>
  <conditionalFormatting sqref="AX16">
    <cfRule type="cellIs" dxfId="2602" priority="3040" operator="lessThan">
      <formula>$C$4</formula>
    </cfRule>
  </conditionalFormatting>
  <conditionalFormatting sqref="AX17">
    <cfRule type="cellIs" dxfId="2601" priority="3041" operator="lessThan">
      <formula>$C$4</formula>
    </cfRule>
  </conditionalFormatting>
  <conditionalFormatting sqref="AX17">
    <cfRule type="cellIs" dxfId="2600" priority="3042" operator="lessThan">
      <formula>$C$4</formula>
    </cfRule>
  </conditionalFormatting>
  <conditionalFormatting sqref="AX18">
    <cfRule type="cellIs" dxfId="2599" priority="3043" operator="lessThan">
      <formula>$C$4</formula>
    </cfRule>
  </conditionalFormatting>
  <conditionalFormatting sqref="AX18">
    <cfRule type="cellIs" dxfId="2598" priority="3044" operator="lessThan">
      <formula>$C$4</formula>
    </cfRule>
  </conditionalFormatting>
  <conditionalFormatting sqref="AX19">
    <cfRule type="cellIs" dxfId="2597" priority="3045" operator="lessThan">
      <formula>$C$4</formula>
    </cfRule>
  </conditionalFormatting>
  <conditionalFormatting sqref="AX19">
    <cfRule type="cellIs" dxfId="2596" priority="3046" operator="lessThan">
      <formula>$C$4</formula>
    </cfRule>
  </conditionalFormatting>
  <conditionalFormatting sqref="AX20">
    <cfRule type="cellIs" dxfId="2595" priority="3047" operator="lessThan">
      <formula>$C$4</formula>
    </cfRule>
  </conditionalFormatting>
  <conditionalFormatting sqref="AX20">
    <cfRule type="cellIs" dxfId="2594" priority="3048" operator="lessThan">
      <formula>$C$4</formula>
    </cfRule>
  </conditionalFormatting>
  <conditionalFormatting sqref="AX21">
    <cfRule type="cellIs" dxfId="2593" priority="3049" operator="lessThan">
      <formula>$C$4</formula>
    </cfRule>
  </conditionalFormatting>
  <conditionalFormatting sqref="AX21">
    <cfRule type="cellIs" dxfId="2592" priority="3050" operator="lessThan">
      <formula>$C$4</formula>
    </cfRule>
  </conditionalFormatting>
  <conditionalFormatting sqref="AX22">
    <cfRule type="cellIs" dxfId="2591" priority="3051" operator="lessThan">
      <formula>$C$4</formula>
    </cfRule>
  </conditionalFormatting>
  <conditionalFormatting sqref="AX22">
    <cfRule type="cellIs" dxfId="2590" priority="3052" operator="lessThan">
      <formula>$C$4</formula>
    </cfRule>
  </conditionalFormatting>
  <conditionalFormatting sqref="AX23">
    <cfRule type="cellIs" dxfId="2589" priority="3053" operator="lessThan">
      <formula>$C$4</formula>
    </cfRule>
  </conditionalFormatting>
  <conditionalFormatting sqref="AX23">
    <cfRule type="cellIs" dxfId="2588" priority="3054" operator="lessThan">
      <formula>$C$4</formula>
    </cfRule>
  </conditionalFormatting>
  <conditionalFormatting sqref="AX24">
    <cfRule type="cellIs" dxfId="2587" priority="3055" operator="lessThan">
      <formula>$C$4</formula>
    </cfRule>
  </conditionalFormatting>
  <conditionalFormatting sqref="AX24">
    <cfRule type="cellIs" dxfId="2586" priority="3056" operator="lessThan">
      <formula>$C$4</formula>
    </cfRule>
  </conditionalFormatting>
  <conditionalFormatting sqref="AX25">
    <cfRule type="cellIs" dxfId="2585" priority="3057" operator="lessThan">
      <formula>$C$4</formula>
    </cfRule>
  </conditionalFormatting>
  <conditionalFormatting sqref="AX25">
    <cfRule type="cellIs" dxfId="2584" priority="3058" operator="lessThan">
      <formula>$C$4</formula>
    </cfRule>
  </conditionalFormatting>
  <conditionalFormatting sqref="AX26">
    <cfRule type="cellIs" dxfId="2583" priority="3059" operator="lessThan">
      <formula>$C$4</formula>
    </cfRule>
  </conditionalFormatting>
  <conditionalFormatting sqref="AX26">
    <cfRule type="cellIs" dxfId="2582" priority="3060" operator="lessThan">
      <formula>$C$4</formula>
    </cfRule>
  </conditionalFormatting>
  <conditionalFormatting sqref="AX27">
    <cfRule type="cellIs" dxfId="2581" priority="3061" operator="lessThan">
      <formula>$C$4</formula>
    </cfRule>
  </conditionalFormatting>
  <conditionalFormatting sqref="AX27">
    <cfRule type="cellIs" dxfId="2580" priority="3062" operator="lessThan">
      <formula>$C$4</formula>
    </cfRule>
  </conditionalFormatting>
  <conditionalFormatting sqref="AX28">
    <cfRule type="cellIs" dxfId="2579" priority="3063" operator="lessThan">
      <formula>$C$4</formula>
    </cfRule>
  </conditionalFormatting>
  <conditionalFormatting sqref="AX28">
    <cfRule type="cellIs" dxfId="2578" priority="3064" operator="lessThan">
      <formula>$C$4</formula>
    </cfRule>
  </conditionalFormatting>
  <conditionalFormatting sqref="AX29">
    <cfRule type="cellIs" dxfId="2577" priority="3065" operator="lessThan">
      <formula>$C$4</formula>
    </cfRule>
  </conditionalFormatting>
  <conditionalFormatting sqref="AX29">
    <cfRule type="cellIs" dxfId="2576" priority="3066" operator="lessThan">
      <formula>$C$4</formula>
    </cfRule>
  </conditionalFormatting>
  <conditionalFormatting sqref="AX30">
    <cfRule type="cellIs" dxfId="2575" priority="3067" operator="lessThan">
      <formula>$C$4</formula>
    </cfRule>
  </conditionalFormatting>
  <conditionalFormatting sqref="AX30">
    <cfRule type="cellIs" dxfId="2574" priority="3068" operator="lessThan">
      <formula>$C$4</formula>
    </cfRule>
  </conditionalFormatting>
  <conditionalFormatting sqref="AX31">
    <cfRule type="cellIs" dxfId="2573" priority="3069" operator="lessThan">
      <formula>$C$4</formula>
    </cfRule>
  </conditionalFormatting>
  <conditionalFormatting sqref="AX31">
    <cfRule type="cellIs" dxfId="2572" priority="3070" operator="lessThan">
      <formula>$C$4</formula>
    </cfRule>
  </conditionalFormatting>
  <conditionalFormatting sqref="AX32">
    <cfRule type="cellIs" dxfId="2571" priority="3071" operator="lessThan">
      <formula>$C$4</formula>
    </cfRule>
  </conditionalFormatting>
  <conditionalFormatting sqref="AX32">
    <cfRule type="cellIs" dxfId="2570" priority="3072" operator="lessThan">
      <formula>$C$4</formula>
    </cfRule>
  </conditionalFormatting>
  <conditionalFormatting sqref="AX33">
    <cfRule type="cellIs" dxfId="2569" priority="3073" operator="lessThan">
      <formula>$C$4</formula>
    </cfRule>
  </conditionalFormatting>
  <conditionalFormatting sqref="AX33">
    <cfRule type="cellIs" dxfId="2568" priority="3074" operator="lessThan">
      <formula>$C$4</formula>
    </cfRule>
  </conditionalFormatting>
  <conditionalFormatting sqref="AX34">
    <cfRule type="cellIs" dxfId="2567" priority="3075" operator="lessThan">
      <formula>$C$4</formula>
    </cfRule>
  </conditionalFormatting>
  <conditionalFormatting sqref="AX34">
    <cfRule type="cellIs" dxfId="2566" priority="3076" operator="lessThan">
      <formula>$C$4</formula>
    </cfRule>
  </conditionalFormatting>
  <conditionalFormatting sqref="AX35">
    <cfRule type="cellIs" dxfId="2565" priority="3077" operator="lessThan">
      <formula>$C$4</formula>
    </cfRule>
  </conditionalFormatting>
  <conditionalFormatting sqref="AX35">
    <cfRule type="cellIs" dxfId="2564" priority="3078" operator="lessThan">
      <formula>$C$4</formula>
    </cfRule>
  </conditionalFormatting>
  <conditionalFormatting sqref="AX36">
    <cfRule type="cellIs" dxfId="2563" priority="3079" operator="lessThan">
      <formula>$C$4</formula>
    </cfRule>
  </conditionalFormatting>
  <conditionalFormatting sqref="AX36">
    <cfRule type="cellIs" dxfId="2562" priority="3080" operator="lessThan">
      <formula>$C$4</formula>
    </cfRule>
  </conditionalFormatting>
  <conditionalFormatting sqref="AX37">
    <cfRule type="cellIs" dxfId="2561" priority="3081" operator="lessThan">
      <formula>$C$4</formula>
    </cfRule>
  </conditionalFormatting>
  <conditionalFormatting sqref="AX37">
    <cfRule type="cellIs" dxfId="2560" priority="3082" operator="lessThan">
      <formula>$C$4</formula>
    </cfRule>
  </conditionalFormatting>
  <conditionalFormatting sqref="AX38">
    <cfRule type="cellIs" dxfId="2559" priority="3083" operator="lessThan">
      <formula>$C$4</formula>
    </cfRule>
  </conditionalFormatting>
  <conditionalFormatting sqref="AX38">
    <cfRule type="cellIs" dxfId="2558" priority="3084" operator="lessThan">
      <formula>$C$4</formula>
    </cfRule>
  </conditionalFormatting>
  <conditionalFormatting sqref="AX39">
    <cfRule type="cellIs" dxfId="2557" priority="3085" operator="lessThan">
      <formula>$C$4</formula>
    </cfRule>
  </conditionalFormatting>
  <conditionalFormatting sqref="AX39">
    <cfRule type="cellIs" dxfId="2556" priority="3086" operator="lessThan">
      <formula>$C$4</formula>
    </cfRule>
  </conditionalFormatting>
  <conditionalFormatting sqref="AX40">
    <cfRule type="cellIs" dxfId="2555" priority="3087" operator="lessThan">
      <formula>$C$4</formula>
    </cfRule>
  </conditionalFormatting>
  <conditionalFormatting sqref="AX40">
    <cfRule type="cellIs" dxfId="2554" priority="3088" operator="lessThan">
      <formula>$C$4</formula>
    </cfRule>
  </conditionalFormatting>
  <conditionalFormatting sqref="AX41">
    <cfRule type="cellIs" dxfId="2553" priority="3089" operator="lessThan">
      <formula>$C$4</formula>
    </cfRule>
  </conditionalFormatting>
  <conditionalFormatting sqref="AX41">
    <cfRule type="cellIs" dxfId="2552" priority="3090" operator="lessThan">
      <formula>$C$4</formula>
    </cfRule>
  </conditionalFormatting>
  <conditionalFormatting sqref="AX42">
    <cfRule type="cellIs" dxfId="2551" priority="3091" operator="lessThan">
      <formula>$C$4</formula>
    </cfRule>
  </conditionalFormatting>
  <conditionalFormatting sqref="AX42">
    <cfRule type="cellIs" dxfId="2550" priority="3092" operator="lessThan">
      <formula>$C$4</formula>
    </cfRule>
  </conditionalFormatting>
  <conditionalFormatting sqref="AX43">
    <cfRule type="cellIs" dxfId="2549" priority="3093" operator="lessThan">
      <formula>$C$4</formula>
    </cfRule>
  </conditionalFormatting>
  <conditionalFormatting sqref="AX43">
    <cfRule type="cellIs" dxfId="2548" priority="3094" operator="lessThan">
      <formula>$C$4</formula>
    </cfRule>
  </conditionalFormatting>
  <conditionalFormatting sqref="AX44">
    <cfRule type="cellIs" dxfId="2547" priority="3095" operator="lessThan">
      <formula>$C$4</formula>
    </cfRule>
  </conditionalFormatting>
  <conditionalFormatting sqref="AX44">
    <cfRule type="cellIs" dxfId="2546" priority="3096" operator="lessThan">
      <formula>$C$4</formula>
    </cfRule>
  </conditionalFormatting>
  <conditionalFormatting sqref="AX45">
    <cfRule type="cellIs" dxfId="2545" priority="3097" operator="lessThan">
      <formula>$C$4</formula>
    </cfRule>
  </conditionalFormatting>
  <conditionalFormatting sqref="AX45">
    <cfRule type="cellIs" dxfId="2544" priority="3098" operator="lessThan">
      <formula>$C$4</formula>
    </cfRule>
  </conditionalFormatting>
  <conditionalFormatting sqref="AX46">
    <cfRule type="cellIs" dxfId="2543" priority="3099" operator="lessThan">
      <formula>$C$4</formula>
    </cfRule>
  </conditionalFormatting>
  <conditionalFormatting sqref="AX46">
    <cfRule type="cellIs" dxfId="2542" priority="3100" operator="lessThan">
      <formula>$C$4</formula>
    </cfRule>
  </conditionalFormatting>
  <conditionalFormatting sqref="AX47">
    <cfRule type="cellIs" dxfId="2541" priority="3101" operator="lessThan">
      <formula>$C$4</formula>
    </cfRule>
  </conditionalFormatting>
  <conditionalFormatting sqref="AX47">
    <cfRule type="cellIs" dxfId="2540" priority="3102" operator="lessThan">
      <formula>$C$4</formula>
    </cfRule>
  </conditionalFormatting>
  <conditionalFormatting sqref="AX48">
    <cfRule type="cellIs" dxfId="2539" priority="3103" operator="lessThan">
      <formula>$C$4</formula>
    </cfRule>
  </conditionalFormatting>
  <conditionalFormatting sqref="AX48">
    <cfRule type="cellIs" dxfId="2538" priority="3104" operator="lessThan">
      <formula>$C$4</formula>
    </cfRule>
  </conditionalFormatting>
  <conditionalFormatting sqref="AX49">
    <cfRule type="cellIs" dxfId="2537" priority="3105" operator="lessThan">
      <formula>$C$4</formula>
    </cfRule>
  </conditionalFormatting>
  <conditionalFormatting sqref="AX49">
    <cfRule type="cellIs" dxfId="2536" priority="3106" operator="lessThan">
      <formula>$C$4</formula>
    </cfRule>
  </conditionalFormatting>
  <conditionalFormatting sqref="AX50">
    <cfRule type="cellIs" dxfId="2535" priority="3107" operator="lessThan">
      <formula>$C$4</formula>
    </cfRule>
  </conditionalFormatting>
  <conditionalFormatting sqref="AX50">
    <cfRule type="cellIs" dxfId="2534" priority="3108" operator="lessThan">
      <formula>$C$4</formula>
    </cfRule>
  </conditionalFormatting>
  <conditionalFormatting sqref="AX51">
    <cfRule type="cellIs" dxfId="2533" priority="3109" operator="lessThan">
      <formula>$C$4</formula>
    </cfRule>
  </conditionalFormatting>
  <conditionalFormatting sqref="AX51">
    <cfRule type="cellIs" dxfId="2532" priority="3110" operator="lessThan">
      <formula>$C$4</formula>
    </cfRule>
  </conditionalFormatting>
  <conditionalFormatting sqref="AX52">
    <cfRule type="cellIs" dxfId="2531" priority="3111" operator="lessThan">
      <formula>$C$4</formula>
    </cfRule>
  </conditionalFormatting>
  <conditionalFormatting sqref="AX52">
    <cfRule type="cellIs" dxfId="2530" priority="3112" operator="lessThan">
      <formula>$C$4</formula>
    </cfRule>
  </conditionalFormatting>
  <conditionalFormatting sqref="AX53">
    <cfRule type="cellIs" dxfId="2529" priority="3113" operator="lessThan">
      <formula>$C$4</formula>
    </cfRule>
  </conditionalFormatting>
  <conditionalFormatting sqref="AX53">
    <cfRule type="cellIs" dxfId="2528" priority="3114" operator="lessThan">
      <formula>$C$4</formula>
    </cfRule>
  </conditionalFormatting>
  <conditionalFormatting sqref="AX54">
    <cfRule type="cellIs" dxfId="2527" priority="3115" operator="lessThan">
      <formula>$C$4</formula>
    </cfRule>
  </conditionalFormatting>
  <conditionalFormatting sqref="AX54">
    <cfRule type="cellIs" dxfId="2526" priority="3116" operator="lessThan">
      <formula>$C$4</formula>
    </cfRule>
  </conditionalFormatting>
  <conditionalFormatting sqref="AX55">
    <cfRule type="cellIs" dxfId="2525" priority="3117" operator="lessThan">
      <formula>$C$4</formula>
    </cfRule>
  </conditionalFormatting>
  <conditionalFormatting sqref="AX55">
    <cfRule type="cellIs" dxfId="2524" priority="3118" operator="lessThan">
      <formula>$C$4</formula>
    </cfRule>
  </conditionalFormatting>
  <conditionalFormatting sqref="AX56">
    <cfRule type="cellIs" dxfId="2523" priority="3119" operator="lessThan">
      <formula>$C$4</formula>
    </cfRule>
  </conditionalFormatting>
  <conditionalFormatting sqref="AX56">
    <cfRule type="cellIs" dxfId="2522" priority="3120" operator="lessThan">
      <formula>$C$4</formula>
    </cfRule>
  </conditionalFormatting>
  <conditionalFormatting sqref="AX57">
    <cfRule type="cellIs" dxfId="2521" priority="3121" operator="lessThan">
      <formula>$C$4</formula>
    </cfRule>
  </conditionalFormatting>
  <conditionalFormatting sqref="AX57">
    <cfRule type="cellIs" dxfId="2520" priority="3122" operator="lessThan">
      <formula>$C$4</formula>
    </cfRule>
  </conditionalFormatting>
  <conditionalFormatting sqref="AX58">
    <cfRule type="cellIs" dxfId="2519" priority="3123" operator="lessThan">
      <formula>$C$4</formula>
    </cfRule>
  </conditionalFormatting>
  <conditionalFormatting sqref="AX58">
    <cfRule type="cellIs" dxfId="2518" priority="3124" operator="lessThan">
      <formula>$C$4</formula>
    </cfRule>
  </conditionalFormatting>
  <conditionalFormatting sqref="AX59">
    <cfRule type="cellIs" dxfId="2517" priority="3125" operator="lessThan">
      <formula>$C$4</formula>
    </cfRule>
  </conditionalFormatting>
  <conditionalFormatting sqref="AX59">
    <cfRule type="cellIs" dxfId="2516" priority="3126" operator="lessThan">
      <formula>$C$4</formula>
    </cfRule>
  </conditionalFormatting>
  <conditionalFormatting sqref="AX60">
    <cfRule type="cellIs" dxfId="2515" priority="3127" operator="lessThan">
      <formula>$C$4</formula>
    </cfRule>
  </conditionalFormatting>
  <conditionalFormatting sqref="AX60">
    <cfRule type="cellIs" dxfId="2514" priority="3128" operator="lessThan">
      <formula>$C$4</formula>
    </cfRule>
  </conditionalFormatting>
  <conditionalFormatting sqref="AY11">
    <cfRule type="cellIs" dxfId="2513" priority="3129" operator="lessThan">
      <formula>$C$4</formula>
    </cfRule>
  </conditionalFormatting>
  <conditionalFormatting sqref="AY11">
    <cfRule type="cellIs" dxfId="2512" priority="3130" operator="lessThan">
      <formula>$C$4</formula>
    </cfRule>
  </conditionalFormatting>
  <conditionalFormatting sqref="AY12">
    <cfRule type="cellIs" dxfId="2511" priority="3131" operator="lessThan">
      <formula>$C$4</formula>
    </cfRule>
  </conditionalFormatting>
  <conditionalFormatting sqref="AY12">
    <cfRule type="cellIs" dxfId="2510" priority="3132" operator="lessThan">
      <formula>$C$4</formula>
    </cfRule>
  </conditionalFormatting>
  <conditionalFormatting sqref="AY13">
    <cfRule type="cellIs" dxfId="2509" priority="3133" operator="lessThan">
      <formula>$C$4</formula>
    </cfRule>
  </conditionalFormatting>
  <conditionalFormatting sqref="AY13">
    <cfRule type="cellIs" dxfId="2508" priority="3134" operator="lessThan">
      <formula>$C$4</formula>
    </cfRule>
  </conditionalFormatting>
  <conditionalFormatting sqref="AY14">
    <cfRule type="cellIs" dxfId="2507" priority="3135" operator="lessThan">
      <formula>$C$4</formula>
    </cfRule>
  </conditionalFormatting>
  <conditionalFormatting sqref="AY14">
    <cfRule type="cellIs" dxfId="2506" priority="3136" operator="lessThan">
      <formula>$C$4</formula>
    </cfRule>
  </conditionalFormatting>
  <conditionalFormatting sqref="AY15">
    <cfRule type="cellIs" dxfId="2505" priority="3137" operator="lessThan">
      <formula>$C$4</formula>
    </cfRule>
  </conditionalFormatting>
  <conditionalFormatting sqref="AY15">
    <cfRule type="cellIs" dxfId="2504" priority="3138" operator="lessThan">
      <formula>$C$4</formula>
    </cfRule>
  </conditionalFormatting>
  <conditionalFormatting sqref="AY16">
    <cfRule type="cellIs" dxfId="2503" priority="3139" operator="lessThan">
      <formula>$C$4</formula>
    </cfRule>
  </conditionalFormatting>
  <conditionalFormatting sqref="AY16">
    <cfRule type="cellIs" dxfId="2502" priority="3140" operator="lessThan">
      <formula>$C$4</formula>
    </cfRule>
  </conditionalFormatting>
  <conditionalFormatting sqref="AY17">
    <cfRule type="cellIs" dxfId="2501" priority="3141" operator="lessThan">
      <formula>$C$4</formula>
    </cfRule>
  </conditionalFormatting>
  <conditionalFormatting sqref="AY17">
    <cfRule type="cellIs" dxfId="2500" priority="3142" operator="lessThan">
      <formula>$C$4</formula>
    </cfRule>
  </conditionalFormatting>
  <conditionalFormatting sqref="AY18">
    <cfRule type="cellIs" dxfId="2499" priority="3143" operator="lessThan">
      <formula>$C$4</formula>
    </cfRule>
  </conditionalFormatting>
  <conditionalFormatting sqref="AY18">
    <cfRule type="cellIs" dxfId="2498" priority="3144" operator="lessThan">
      <formula>$C$4</formula>
    </cfRule>
  </conditionalFormatting>
  <conditionalFormatting sqref="AY19">
    <cfRule type="cellIs" dxfId="2497" priority="3145" operator="lessThan">
      <formula>$C$4</formula>
    </cfRule>
  </conditionalFormatting>
  <conditionalFormatting sqref="AY19">
    <cfRule type="cellIs" dxfId="2496" priority="3146" operator="lessThan">
      <formula>$C$4</formula>
    </cfRule>
  </conditionalFormatting>
  <conditionalFormatting sqref="AY20">
    <cfRule type="cellIs" dxfId="2495" priority="3147" operator="lessThan">
      <formula>$C$4</formula>
    </cfRule>
  </conditionalFormatting>
  <conditionalFormatting sqref="AY20">
    <cfRule type="cellIs" dxfId="2494" priority="3148" operator="lessThan">
      <formula>$C$4</formula>
    </cfRule>
  </conditionalFormatting>
  <conditionalFormatting sqref="AY21">
    <cfRule type="cellIs" dxfId="2493" priority="3149" operator="lessThan">
      <formula>$C$4</formula>
    </cfRule>
  </conditionalFormatting>
  <conditionalFormatting sqref="AY21">
    <cfRule type="cellIs" dxfId="2492" priority="3150" operator="lessThan">
      <formula>$C$4</formula>
    </cfRule>
  </conditionalFormatting>
  <conditionalFormatting sqref="AY22">
    <cfRule type="cellIs" dxfId="2491" priority="3151" operator="lessThan">
      <formula>$C$4</formula>
    </cfRule>
  </conditionalFormatting>
  <conditionalFormatting sqref="AY22">
    <cfRule type="cellIs" dxfId="2490" priority="3152" operator="lessThan">
      <formula>$C$4</formula>
    </cfRule>
  </conditionalFormatting>
  <conditionalFormatting sqref="AY23">
    <cfRule type="cellIs" dxfId="2489" priority="3153" operator="lessThan">
      <formula>$C$4</formula>
    </cfRule>
  </conditionalFormatting>
  <conditionalFormatting sqref="AY23">
    <cfRule type="cellIs" dxfId="2488" priority="3154" operator="lessThan">
      <formula>$C$4</formula>
    </cfRule>
  </conditionalFormatting>
  <conditionalFormatting sqref="AY24">
    <cfRule type="cellIs" dxfId="2487" priority="3155" operator="lessThan">
      <formula>$C$4</formula>
    </cfRule>
  </conditionalFormatting>
  <conditionalFormatting sqref="AY24">
    <cfRule type="cellIs" dxfId="2486" priority="3156" operator="lessThan">
      <formula>$C$4</formula>
    </cfRule>
  </conditionalFormatting>
  <conditionalFormatting sqref="AY25">
    <cfRule type="cellIs" dxfId="2485" priority="3157" operator="lessThan">
      <formula>$C$4</formula>
    </cfRule>
  </conditionalFormatting>
  <conditionalFormatting sqref="AY25">
    <cfRule type="cellIs" dxfId="2484" priority="3158" operator="lessThan">
      <formula>$C$4</formula>
    </cfRule>
  </conditionalFormatting>
  <conditionalFormatting sqref="AY26">
    <cfRule type="cellIs" dxfId="2483" priority="3159" operator="lessThan">
      <formula>$C$4</formula>
    </cfRule>
  </conditionalFormatting>
  <conditionalFormatting sqref="AY26">
    <cfRule type="cellIs" dxfId="2482" priority="3160" operator="lessThan">
      <formula>$C$4</formula>
    </cfRule>
  </conditionalFormatting>
  <conditionalFormatting sqref="AY27">
    <cfRule type="cellIs" dxfId="2481" priority="3161" operator="lessThan">
      <formula>$C$4</formula>
    </cfRule>
  </conditionalFormatting>
  <conditionalFormatting sqref="AY27">
    <cfRule type="cellIs" dxfId="2480" priority="3162" operator="lessThan">
      <formula>$C$4</formula>
    </cfRule>
  </conditionalFormatting>
  <conditionalFormatting sqref="AY28">
    <cfRule type="cellIs" dxfId="2479" priority="3163" operator="lessThan">
      <formula>$C$4</formula>
    </cfRule>
  </conditionalFormatting>
  <conditionalFormatting sqref="AY28">
    <cfRule type="cellIs" dxfId="2478" priority="3164" operator="lessThan">
      <formula>$C$4</formula>
    </cfRule>
  </conditionalFormatting>
  <conditionalFormatting sqref="AY29">
    <cfRule type="cellIs" dxfId="2477" priority="3165" operator="lessThan">
      <formula>$C$4</formula>
    </cfRule>
  </conditionalFormatting>
  <conditionalFormatting sqref="AY29">
    <cfRule type="cellIs" dxfId="2476" priority="3166" operator="lessThan">
      <formula>$C$4</formula>
    </cfRule>
  </conditionalFormatting>
  <conditionalFormatting sqref="AY30">
    <cfRule type="cellIs" dxfId="2475" priority="3167" operator="lessThan">
      <formula>$C$4</formula>
    </cfRule>
  </conditionalFormatting>
  <conditionalFormatting sqref="AY30">
    <cfRule type="cellIs" dxfId="2474" priority="3168" operator="lessThan">
      <formula>$C$4</formula>
    </cfRule>
  </conditionalFormatting>
  <conditionalFormatting sqref="AY31">
    <cfRule type="cellIs" dxfId="2473" priority="3169" operator="lessThan">
      <formula>$C$4</formula>
    </cfRule>
  </conditionalFormatting>
  <conditionalFormatting sqref="AY31">
    <cfRule type="cellIs" dxfId="2472" priority="3170" operator="lessThan">
      <formula>$C$4</formula>
    </cfRule>
  </conditionalFormatting>
  <conditionalFormatting sqref="AY32">
    <cfRule type="cellIs" dxfId="2471" priority="3171" operator="lessThan">
      <formula>$C$4</formula>
    </cfRule>
  </conditionalFormatting>
  <conditionalFormatting sqref="AY32">
    <cfRule type="cellIs" dxfId="2470" priority="3172" operator="lessThan">
      <formula>$C$4</formula>
    </cfRule>
  </conditionalFormatting>
  <conditionalFormatting sqref="AY33">
    <cfRule type="cellIs" dxfId="2469" priority="3173" operator="lessThan">
      <formula>$C$4</formula>
    </cfRule>
  </conditionalFormatting>
  <conditionalFormatting sqref="AY33">
    <cfRule type="cellIs" dxfId="2468" priority="3174" operator="lessThan">
      <formula>$C$4</formula>
    </cfRule>
  </conditionalFormatting>
  <conditionalFormatting sqref="AY34">
    <cfRule type="cellIs" dxfId="2467" priority="3175" operator="lessThan">
      <formula>$C$4</formula>
    </cfRule>
  </conditionalFormatting>
  <conditionalFormatting sqref="AY34">
    <cfRule type="cellIs" dxfId="2466" priority="3176" operator="lessThan">
      <formula>$C$4</formula>
    </cfRule>
  </conditionalFormatting>
  <conditionalFormatting sqref="AY35">
    <cfRule type="cellIs" dxfId="2465" priority="3177" operator="lessThan">
      <formula>$C$4</formula>
    </cfRule>
  </conditionalFormatting>
  <conditionalFormatting sqref="AY35">
    <cfRule type="cellIs" dxfId="2464" priority="3178" operator="lessThan">
      <formula>$C$4</formula>
    </cfRule>
  </conditionalFormatting>
  <conditionalFormatting sqref="AY36">
    <cfRule type="cellIs" dxfId="2463" priority="3179" operator="lessThan">
      <formula>$C$4</formula>
    </cfRule>
  </conditionalFormatting>
  <conditionalFormatting sqref="AY36">
    <cfRule type="cellIs" dxfId="2462" priority="3180" operator="lessThan">
      <formula>$C$4</formula>
    </cfRule>
  </conditionalFormatting>
  <conditionalFormatting sqref="AY37">
    <cfRule type="cellIs" dxfId="2461" priority="3181" operator="lessThan">
      <formula>$C$4</formula>
    </cfRule>
  </conditionalFormatting>
  <conditionalFormatting sqref="AY37">
    <cfRule type="cellIs" dxfId="2460" priority="3182" operator="lessThan">
      <formula>$C$4</formula>
    </cfRule>
  </conditionalFormatting>
  <conditionalFormatting sqref="AY38">
    <cfRule type="cellIs" dxfId="2459" priority="3183" operator="lessThan">
      <formula>$C$4</formula>
    </cfRule>
  </conditionalFormatting>
  <conditionalFormatting sqref="AY38">
    <cfRule type="cellIs" dxfId="2458" priority="3184" operator="lessThan">
      <formula>$C$4</formula>
    </cfRule>
  </conditionalFormatting>
  <conditionalFormatting sqref="AY39">
    <cfRule type="cellIs" dxfId="2457" priority="3185" operator="lessThan">
      <formula>$C$4</formula>
    </cfRule>
  </conditionalFormatting>
  <conditionalFormatting sqref="AY39">
    <cfRule type="cellIs" dxfId="2456" priority="3186" operator="lessThan">
      <formula>$C$4</formula>
    </cfRule>
  </conditionalFormatting>
  <conditionalFormatting sqref="AY40">
    <cfRule type="cellIs" dxfId="2455" priority="3187" operator="lessThan">
      <formula>$C$4</formula>
    </cfRule>
  </conditionalFormatting>
  <conditionalFormatting sqref="AY40">
    <cfRule type="cellIs" dxfId="2454" priority="3188" operator="lessThan">
      <formula>$C$4</formula>
    </cfRule>
  </conditionalFormatting>
  <conditionalFormatting sqref="AY41">
    <cfRule type="cellIs" dxfId="2453" priority="3189" operator="lessThan">
      <formula>$C$4</formula>
    </cfRule>
  </conditionalFormatting>
  <conditionalFormatting sqref="AY41">
    <cfRule type="cellIs" dxfId="2452" priority="3190" operator="lessThan">
      <formula>$C$4</formula>
    </cfRule>
  </conditionalFormatting>
  <conditionalFormatting sqref="AY42">
    <cfRule type="cellIs" dxfId="2451" priority="3191" operator="lessThan">
      <formula>$C$4</formula>
    </cfRule>
  </conditionalFormatting>
  <conditionalFormatting sqref="AY42">
    <cfRule type="cellIs" dxfId="2450" priority="3192" operator="lessThan">
      <formula>$C$4</formula>
    </cfRule>
  </conditionalFormatting>
  <conditionalFormatting sqref="AY43">
    <cfRule type="cellIs" dxfId="2449" priority="3193" operator="lessThan">
      <formula>$C$4</formula>
    </cfRule>
  </conditionalFormatting>
  <conditionalFormatting sqref="AY43">
    <cfRule type="cellIs" dxfId="2448" priority="3194" operator="lessThan">
      <formula>$C$4</formula>
    </cfRule>
  </conditionalFormatting>
  <conditionalFormatting sqref="AY44">
    <cfRule type="cellIs" dxfId="2447" priority="3195" operator="lessThan">
      <formula>$C$4</formula>
    </cfRule>
  </conditionalFormatting>
  <conditionalFormatting sqref="AY44">
    <cfRule type="cellIs" dxfId="2446" priority="3196" operator="lessThan">
      <formula>$C$4</formula>
    </cfRule>
  </conditionalFormatting>
  <conditionalFormatting sqref="AY45">
    <cfRule type="cellIs" dxfId="2445" priority="3197" operator="lessThan">
      <formula>$C$4</formula>
    </cfRule>
  </conditionalFormatting>
  <conditionalFormatting sqref="AY45">
    <cfRule type="cellIs" dxfId="2444" priority="3198" operator="lessThan">
      <formula>$C$4</formula>
    </cfRule>
  </conditionalFormatting>
  <conditionalFormatting sqref="AY46">
    <cfRule type="cellIs" dxfId="2443" priority="3199" operator="lessThan">
      <formula>$C$4</formula>
    </cfRule>
  </conditionalFormatting>
  <conditionalFormatting sqref="AY46">
    <cfRule type="cellIs" dxfId="2442" priority="3200" operator="lessThan">
      <formula>$C$4</formula>
    </cfRule>
  </conditionalFormatting>
  <conditionalFormatting sqref="AY47">
    <cfRule type="cellIs" dxfId="2441" priority="3201" operator="lessThan">
      <formula>$C$4</formula>
    </cfRule>
  </conditionalFormatting>
  <conditionalFormatting sqref="AY47">
    <cfRule type="cellIs" dxfId="2440" priority="3202" operator="lessThan">
      <formula>$C$4</formula>
    </cfRule>
  </conditionalFormatting>
  <conditionalFormatting sqref="AY48">
    <cfRule type="cellIs" dxfId="2439" priority="3203" operator="lessThan">
      <formula>$C$4</formula>
    </cfRule>
  </conditionalFormatting>
  <conditionalFormatting sqref="AY48">
    <cfRule type="cellIs" dxfId="2438" priority="3204" operator="lessThan">
      <formula>$C$4</formula>
    </cfRule>
  </conditionalFormatting>
  <conditionalFormatting sqref="AY49">
    <cfRule type="cellIs" dxfId="2437" priority="3205" operator="lessThan">
      <formula>$C$4</formula>
    </cfRule>
  </conditionalFormatting>
  <conditionalFormatting sqref="AY49">
    <cfRule type="cellIs" dxfId="2436" priority="3206" operator="lessThan">
      <formula>$C$4</formula>
    </cfRule>
  </conditionalFormatting>
  <conditionalFormatting sqref="AY50">
    <cfRule type="cellIs" dxfId="2435" priority="3207" operator="lessThan">
      <formula>$C$4</formula>
    </cfRule>
  </conditionalFormatting>
  <conditionalFormatting sqref="AY50">
    <cfRule type="cellIs" dxfId="2434" priority="3208" operator="lessThan">
      <formula>$C$4</formula>
    </cfRule>
  </conditionalFormatting>
  <conditionalFormatting sqref="AY51">
    <cfRule type="cellIs" dxfId="2433" priority="3209" operator="lessThan">
      <formula>$C$4</formula>
    </cfRule>
  </conditionalFormatting>
  <conditionalFormatting sqref="AY51">
    <cfRule type="cellIs" dxfId="2432" priority="3210" operator="lessThan">
      <formula>$C$4</formula>
    </cfRule>
  </conditionalFormatting>
  <conditionalFormatting sqref="AY52">
    <cfRule type="cellIs" dxfId="2431" priority="3211" operator="lessThan">
      <formula>$C$4</formula>
    </cfRule>
  </conditionalFormatting>
  <conditionalFormatting sqref="AY52">
    <cfRule type="cellIs" dxfId="2430" priority="3212" operator="lessThan">
      <formula>$C$4</formula>
    </cfRule>
  </conditionalFormatting>
  <conditionalFormatting sqref="AY53">
    <cfRule type="cellIs" dxfId="2429" priority="3213" operator="lessThan">
      <formula>$C$4</formula>
    </cfRule>
  </conditionalFormatting>
  <conditionalFormatting sqref="AY53">
    <cfRule type="cellIs" dxfId="2428" priority="3214" operator="lessThan">
      <formula>$C$4</formula>
    </cfRule>
  </conditionalFormatting>
  <conditionalFormatting sqref="AY54">
    <cfRule type="cellIs" dxfId="2427" priority="3215" operator="lessThan">
      <formula>$C$4</formula>
    </cfRule>
  </conditionalFormatting>
  <conditionalFormatting sqref="AY54">
    <cfRule type="cellIs" dxfId="2426" priority="3216" operator="lessThan">
      <formula>$C$4</formula>
    </cfRule>
  </conditionalFormatting>
  <conditionalFormatting sqref="AY55">
    <cfRule type="cellIs" dxfId="2425" priority="3217" operator="lessThan">
      <formula>$C$4</formula>
    </cfRule>
  </conditionalFormatting>
  <conditionalFormatting sqref="AY55">
    <cfRule type="cellIs" dxfId="2424" priority="3218" operator="lessThan">
      <formula>$C$4</formula>
    </cfRule>
  </conditionalFormatting>
  <conditionalFormatting sqref="AY56">
    <cfRule type="cellIs" dxfId="2423" priority="3219" operator="lessThan">
      <formula>$C$4</formula>
    </cfRule>
  </conditionalFormatting>
  <conditionalFormatting sqref="AY56">
    <cfRule type="cellIs" dxfId="2422" priority="3220" operator="lessThan">
      <formula>$C$4</formula>
    </cfRule>
  </conditionalFormatting>
  <conditionalFormatting sqref="AY57">
    <cfRule type="cellIs" dxfId="2421" priority="3221" operator="lessThan">
      <formula>$C$4</formula>
    </cfRule>
  </conditionalFormatting>
  <conditionalFormatting sqref="AY57">
    <cfRule type="cellIs" dxfId="2420" priority="3222" operator="lessThan">
      <formula>$C$4</formula>
    </cfRule>
  </conditionalFormatting>
  <conditionalFormatting sqref="AY58">
    <cfRule type="cellIs" dxfId="2419" priority="3223" operator="lessThan">
      <formula>$C$4</formula>
    </cfRule>
  </conditionalFormatting>
  <conditionalFormatting sqref="AY58">
    <cfRule type="cellIs" dxfId="2418" priority="3224" operator="lessThan">
      <formula>$C$4</formula>
    </cfRule>
  </conditionalFormatting>
  <conditionalFormatting sqref="AY59">
    <cfRule type="cellIs" dxfId="2417" priority="3225" operator="lessThan">
      <formula>$C$4</formula>
    </cfRule>
  </conditionalFormatting>
  <conditionalFormatting sqref="AY59">
    <cfRule type="cellIs" dxfId="2416" priority="3226" operator="lessThan">
      <formula>$C$4</formula>
    </cfRule>
  </conditionalFormatting>
  <conditionalFormatting sqref="AY60">
    <cfRule type="cellIs" dxfId="2415" priority="3227" operator="lessThan">
      <formula>$C$4</formula>
    </cfRule>
  </conditionalFormatting>
  <conditionalFormatting sqref="AY60">
    <cfRule type="cellIs" dxfId="2414" priority="3228" operator="lessThan">
      <formula>$C$4</formula>
    </cfRule>
  </conditionalFormatting>
  <conditionalFormatting sqref="AZ11">
    <cfRule type="cellIs" dxfId="2413" priority="3229" operator="lessThan">
      <formula>$C$4</formula>
    </cfRule>
  </conditionalFormatting>
  <conditionalFormatting sqref="AZ11">
    <cfRule type="cellIs" dxfId="2412" priority="3230" operator="lessThan">
      <formula>$C$4</formula>
    </cfRule>
  </conditionalFormatting>
  <conditionalFormatting sqref="AZ12">
    <cfRule type="cellIs" dxfId="2411" priority="3231" operator="lessThan">
      <formula>$C$4</formula>
    </cfRule>
  </conditionalFormatting>
  <conditionalFormatting sqref="AZ12">
    <cfRule type="cellIs" dxfId="2410" priority="3232" operator="lessThan">
      <formula>$C$4</formula>
    </cfRule>
  </conditionalFormatting>
  <conditionalFormatting sqref="AZ13">
    <cfRule type="cellIs" dxfId="2409" priority="3233" operator="lessThan">
      <formula>$C$4</formula>
    </cfRule>
  </conditionalFormatting>
  <conditionalFormatting sqref="AZ13">
    <cfRule type="cellIs" dxfId="2408" priority="3234" operator="lessThan">
      <formula>$C$4</formula>
    </cfRule>
  </conditionalFormatting>
  <conditionalFormatting sqref="AZ14">
    <cfRule type="cellIs" dxfId="2407" priority="3235" operator="lessThan">
      <formula>$C$4</formula>
    </cfRule>
  </conditionalFormatting>
  <conditionalFormatting sqref="AZ14">
    <cfRule type="cellIs" dxfId="2406" priority="3236" operator="lessThan">
      <formula>$C$4</formula>
    </cfRule>
  </conditionalFormatting>
  <conditionalFormatting sqref="AZ15">
    <cfRule type="cellIs" dxfId="2405" priority="3237" operator="lessThan">
      <formula>$C$4</formula>
    </cfRule>
  </conditionalFormatting>
  <conditionalFormatting sqref="AZ15">
    <cfRule type="cellIs" dxfId="2404" priority="3238" operator="lessThan">
      <formula>$C$4</formula>
    </cfRule>
  </conditionalFormatting>
  <conditionalFormatting sqref="AZ16">
    <cfRule type="cellIs" dxfId="2403" priority="3239" operator="lessThan">
      <formula>$C$4</formula>
    </cfRule>
  </conditionalFormatting>
  <conditionalFormatting sqref="AZ16">
    <cfRule type="cellIs" dxfId="2402" priority="3240" operator="lessThan">
      <formula>$C$4</formula>
    </cfRule>
  </conditionalFormatting>
  <conditionalFormatting sqref="AZ17">
    <cfRule type="cellIs" dxfId="2401" priority="3241" operator="lessThan">
      <formula>$C$4</formula>
    </cfRule>
  </conditionalFormatting>
  <conditionalFormatting sqref="AZ17">
    <cfRule type="cellIs" dxfId="2400" priority="3242" operator="lessThan">
      <formula>$C$4</formula>
    </cfRule>
  </conditionalFormatting>
  <conditionalFormatting sqref="AZ18">
    <cfRule type="cellIs" dxfId="2399" priority="3243" operator="lessThan">
      <formula>$C$4</formula>
    </cfRule>
  </conditionalFormatting>
  <conditionalFormatting sqref="AZ18">
    <cfRule type="cellIs" dxfId="2398" priority="3244" operator="lessThan">
      <formula>$C$4</formula>
    </cfRule>
  </conditionalFormatting>
  <conditionalFormatting sqref="AZ19">
    <cfRule type="cellIs" dxfId="2397" priority="3245" operator="lessThan">
      <formula>$C$4</formula>
    </cfRule>
  </conditionalFormatting>
  <conditionalFormatting sqref="AZ19">
    <cfRule type="cellIs" dxfId="2396" priority="3246" operator="lessThan">
      <formula>$C$4</formula>
    </cfRule>
  </conditionalFormatting>
  <conditionalFormatting sqref="AZ20">
    <cfRule type="cellIs" dxfId="2395" priority="3247" operator="lessThan">
      <formula>$C$4</formula>
    </cfRule>
  </conditionalFormatting>
  <conditionalFormatting sqref="AZ20">
    <cfRule type="cellIs" dxfId="2394" priority="3248" operator="lessThan">
      <formula>$C$4</formula>
    </cfRule>
  </conditionalFormatting>
  <conditionalFormatting sqref="AZ21">
    <cfRule type="cellIs" dxfId="2393" priority="3249" operator="lessThan">
      <formula>$C$4</formula>
    </cfRule>
  </conditionalFormatting>
  <conditionalFormatting sqref="AZ21">
    <cfRule type="cellIs" dxfId="2392" priority="3250" operator="lessThan">
      <formula>$C$4</formula>
    </cfRule>
  </conditionalFormatting>
  <conditionalFormatting sqref="AZ22">
    <cfRule type="cellIs" dxfId="2391" priority="3251" operator="lessThan">
      <formula>$C$4</formula>
    </cfRule>
  </conditionalFormatting>
  <conditionalFormatting sqref="AZ22">
    <cfRule type="cellIs" dxfId="2390" priority="3252" operator="lessThan">
      <formula>$C$4</formula>
    </cfRule>
  </conditionalFormatting>
  <conditionalFormatting sqref="AZ23">
    <cfRule type="cellIs" dxfId="2389" priority="3253" operator="lessThan">
      <formula>$C$4</formula>
    </cfRule>
  </conditionalFormatting>
  <conditionalFormatting sqref="AZ23">
    <cfRule type="cellIs" dxfId="2388" priority="3254" operator="lessThan">
      <formula>$C$4</formula>
    </cfRule>
  </conditionalFormatting>
  <conditionalFormatting sqref="AZ24">
    <cfRule type="cellIs" dxfId="2387" priority="3255" operator="lessThan">
      <formula>$C$4</formula>
    </cfRule>
  </conditionalFormatting>
  <conditionalFormatting sqref="AZ24">
    <cfRule type="cellIs" dxfId="2386" priority="3256" operator="lessThan">
      <formula>$C$4</formula>
    </cfRule>
  </conditionalFormatting>
  <conditionalFormatting sqref="AZ25">
    <cfRule type="cellIs" dxfId="2385" priority="3257" operator="lessThan">
      <formula>$C$4</formula>
    </cfRule>
  </conditionalFormatting>
  <conditionalFormatting sqref="AZ25">
    <cfRule type="cellIs" dxfId="2384" priority="3258" operator="lessThan">
      <formula>$C$4</formula>
    </cfRule>
  </conditionalFormatting>
  <conditionalFormatting sqref="AZ26">
    <cfRule type="cellIs" dxfId="2383" priority="3259" operator="lessThan">
      <formula>$C$4</formula>
    </cfRule>
  </conditionalFormatting>
  <conditionalFormatting sqref="AZ26">
    <cfRule type="cellIs" dxfId="2382" priority="3260" operator="lessThan">
      <formula>$C$4</formula>
    </cfRule>
  </conditionalFormatting>
  <conditionalFormatting sqref="AZ27">
    <cfRule type="cellIs" dxfId="2381" priority="3261" operator="lessThan">
      <formula>$C$4</formula>
    </cfRule>
  </conditionalFormatting>
  <conditionalFormatting sqref="AZ27">
    <cfRule type="cellIs" dxfId="2380" priority="3262" operator="lessThan">
      <formula>$C$4</formula>
    </cfRule>
  </conditionalFormatting>
  <conditionalFormatting sqref="AZ28">
    <cfRule type="cellIs" dxfId="2379" priority="3263" operator="lessThan">
      <formula>$C$4</formula>
    </cfRule>
  </conditionalFormatting>
  <conditionalFormatting sqref="AZ28">
    <cfRule type="cellIs" dxfId="2378" priority="3264" operator="lessThan">
      <formula>$C$4</formula>
    </cfRule>
  </conditionalFormatting>
  <conditionalFormatting sqref="AZ29">
    <cfRule type="cellIs" dxfId="2377" priority="3265" operator="lessThan">
      <formula>$C$4</formula>
    </cfRule>
  </conditionalFormatting>
  <conditionalFormatting sqref="AZ29">
    <cfRule type="cellIs" dxfId="2376" priority="3266" operator="lessThan">
      <formula>$C$4</formula>
    </cfRule>
  </conditionalFormatting>
  <conditionalFormatting sqref="AZ30">
    <cfRule type="cellIs" dxfId="2375" priority="3267" operator="lessThan">
      <formula>$C$4</formula>
    </cfRule>
  </conditionalFormatting>
  <conditionalFormatting sqref="AZ30">
    <cfRule type="cellIs" dxfId="2374" priority="3268" operator="lessThan">
      <formula>$C$4</formula>
    </cfRule>
  </conditionalFormatting>
  <conditionalFormatting sqref="AZ31">
    <cfRule type="cellIs" dxfId="2373" priority="3269" operator="lessThan">
      <formula>$C$4</formula>
    </cfRule>
  </conditionalFormatting>
  <conditionalFormatting sqref="AZ31">
    <cfRule type="cellIs" dxfId="2372" priority="3270" operator="lessThan">
      <formula>$C$4</formula>
    </cfRule>
  </conditionalFormatting>
  <conditionalFormatting sqref="AZ32">
    <cfRule type="cellIs" dxfId="2371" priority="3271" operator="lessThan">
      <formula>$C$4</formula>
    </cfRule>
  </conditionalFormatting>
  <conditionalFormatting sqref="AZ32">
    <cfRule type="cellIs" dxfId="2370" priority="3272" operator="lessThan">
      <formula>$C$4</formula>
    </cfRule>
  </conditionalFormatting>
  <conditionalFormatting sqref="AZ33">
    <cfRule type="cellIs" dxfId="2369" priority="3273" operator="lessThan">
      <formula>$C$4</formula>
    </cfRule>
  </conditionalFormatting>
  <conditionalFormatting sqref="AZ33">
    <cfRule type="cellIs" dxfId="2368" priority="3274" operator="lessThan">
      <formula>$C$4</formula>
    </cfRule>
  </conditionalFormatting>
  <conditionalFormatting sqref="AZ34">
    <cfRule type="cellIs" dxfId="2367" priority="3275" operator="lessThan">
      <formula>$C$4</formula>
    </cfRule>
  </conditionalFormatting>
  <conditionalFormatting sqref="AZ34">
    <cfRule type="cellIs" dxfId="2366" priority="3276" operator="lessThan">
      <formula>$C$4</formula>
    </cfRule>
  </conditionalFormatting>
  <conditionalFormatting sqref="AZ35">
    <cfRule type="cellIs" dxfId="2365" priority="3277" operator="lessThan">
      <formula>$C$4</formula>
    </cfRule>
  </conditionalFormatting>
  <conditionalFormatting sqref="AZ35">
    <cfRule type="cellIs" dxfId="2364" priority="3278" operator="lessThan">
      <formula>$C$4</formula>
    </cfRule>
  </conditionalFormatting>
  <conditionalFormatting sqref="AZ36">
    <cfRule type="cellIs" dxfId="2363" priority="3279" operator="lessThan">
      <formula>$C$4</formula>
    </cfRule>
  </conditionalFormatting>
  <conditionalFormatting sqref="AZ36">
    <cfRule type="cellIs" dxfId="2362" priority="3280" operator="lessThan">
      <formula>$C$4</formula>
    </cfRule>
  </conditionalFormatting>
  <conditionalFormatting sqref="AZ37">
    <cfRule type="cellIs" dxfId="2361" priority="3281" operator="lessThan">
      <formula>$C$4</formula>
    </cfRule>
  </conditionalFormatting>
  <conditionalFormatting sqref="AZ37">
    <cfRule type="cellIs" dxfId="2360" priority="3282" operator="lessThan">
      <formula>$C$4</formula>
    </cfRule>
  </conditionalFormatting>
  <conditionalFormatting sqref="AZ38">
    <cfRule type="cellIs" dxfId="2359" priority="3283" operator="lessThan">
      <formula>$C$4</formula>
    </cfRule>
  </conditionalFormatting>
  <conditionalFormatting sqref="AZ38">
    <cfRule type="cellIs" dxfId="2358" priority="3284" operator="lessThan">
      <formula>$C$4</formula>
    </cfRule>
  </conditionalFormatting>
  <conditionalFormatting sqref="AZ39">
    <cfRule type="cellIs" dxfId="2357" priority="3285" operator="lessThan">
      <formula>$C$4</formula>
    </cfRule>
  </conditionalFormatting>
  <conditionalFormatting sqref="AZ39">
    <cfRule type="cellIs" dxfId="2356" priority="3286" operator="lessThan">
      <formula>$C$4</formula>
    </cfRule>
  </conditionalFormatting>
  <conditionalFormatting sqref="AZ40">
    <cfRule type="cellIs" dxfId="2355" priority="3287" operator="lessThan">
      <formula>$C$4</formula>
    </cfRule>
  </conditionalFormatting>
  <conditionalFormatting sqref="AZ40">
    <cfRule type="cellIs" dxfId="2354" priority="3288" operator="lessThan">
      <formula>$C$4</formula>
    </cfRule>
  </conditionalFormatting>
  <conditionalFormatting sqref="AZ41">
    <cfRule type="cellIs" dxfId="2353" priority="3289" operator="lessThan">
      <formula>$C$4</formula>
    </cfRule>
  </conditionalFormatting>
  <conditionalFormatting sqref="AZ41">
    <cfRule type="cellIs" dxfId="2352" priority="3290" operator="lessThan">
      <formula>$C$4</formula>
    </cfRule>
  </conditionalFormatting>
  <conditionalFormatting sqref="AZ42">
    <cfRule type="cellIs" dxfId="2351" priority="3291" operator="lessThan">
      <formula>$C$4</formula>
    </cfRule>
  </conditionalFormatting>
  <conditionalFormatting sqref="AZ42">
    <cfRule type="cellIs" dxfId="2350" priority="3292" operator="lessThan">
      <formula>$C$4</formula>
    </cfRule>
  </conditionalFormatting>
  <conditionalFormatting sqref="AZ43">
    <cfRule type="cellIs" dxfId="2349" priority="3293" operator="lessThan">
      <formula>$C$4</formula>
    </cfRule>
  </conditionalFormatting>
  <conditionalFormatting sqref="AZ43">
    <cfRule type="cellIs" dxfId="2348" priority="3294" operator="lessThan">
      <formula>$C$4</formula>
    </cfRule>
  </conditionalFormatting>
  <conditionalFormatting sqref="AZ44">
    <cfRule type="cellIs" dxfId="2347" priority="3295" operator="lessThan">
      <formula>$C$4</formula>
    </cfRule>
  </conditionalFormatting>
  <conditionalFormatting sqref="AZ44">
    <cfRule type="cellIs" dxfId="2346" priority="3296" operator="lessThan">
      <formula>$C$4</formula>
    </cfRule>
  </conditionalFormatting>
  <conditionalFormatting sqref="AZ45">
    <cfRule type="cellIs" dxfId="2345" priority="3297" operator="lessThan">
      <formula>$C$4</formula>
    </cfRule>
  </conditionalFormatting>
  <conditionalFormatting sqref="AZ45">
    <cfRule type="cellIs" dxfId="2344" priority="3298" operator="lessThan">
      <formula>$C$4</formula>
    </cfRule>
  </conditionalFormatting>
  <conditionalFormatting sqref="AZ46">
    <cfRule type="cellIs" dxfId="2343" priority="3299" operator="lessThan">
      <formula>$C$4</formula>
    </cfRule>
  </conditionalFormatting>
  <conditionalFormatting sqref="AZ46">
    <cfRule type="cellIs" dxfId="2342" priority="3300" operator="lessThan">
      <formula>$C$4</formula>
    </cfRule>
  </conditionalFormatting>
  <conditionalFormatting sqref="AZ47">
    <cfRule type="cellIs" dxfId="2341" priority="3301" operator="lessThan">
      <formula>$C$4</formula>
    </cfRule>
  </conditionalFormatting>
  <conditionalFormatting sqref="AZ47">
    <cfRule type="cellIs" dxfId="2340" priority="3302" operator="lessThan">
      <formula>$C$4</formula>
    </cfRule>
  </conditionalFormatting>
  <conditionalFormatting sqref="AZ48">
    <cfRule type="cellIs" dxfId="2339" priority="3303" operator="lessThan">
      <formula>$C$4</formula>
    </cfRule>
  </conditionalFormatting>
  <conditionalFormatting sqref="AZ48">
    <cfRule type="cellIs" dxfId="2338" priority="3304" operator="lessThan">
      <formula>$C$4</formula>
    </cfRule>
  </conditionalFormatting>
  <conditionalFormatting sqref="AZ49">
    <cfRule type="cellIs" dxfId="2337" priority="3305" operator="lessThan">
      <formula>$C$4</formula>
    </cfRule>
  </conditionalFormatting>
  <conditionalFormatting sqref="AZ49">
    <cfRule type="cellIs" dxfId="2336" priority="3306" operator="lessThan">
      <formula>$C$4</formula>
    </cfRule>
  </conditionalFormatting>
  <conditionalFormatting sqref="AZ50">
    <cfRule type="cellIs" dxfId="2335" priority="3307" operator="lessThan">
      <formula>$C$4</formula>
    </cfRule>
  </conditionalFormatting>
  <conditionalFormatting sqref="AZ50">
    <cfRule type="cellIs" dxfId="2334" priority="3308" operator="lessThan">
      <formula>$C$4</formula>
    </cfRule>
  </conditionalFormatting>
  <conditionalFormatting sqref="AZ51">
    <cfRule type="cellIs" dxfId="2333" priority="3309" operator="lessThan">
      <formula>$C$4</formula>
    </cfRule>
  </conditionalFormatting>
  <conditionalFormatting sqref="AZ51">
    <cfRule type="cellIs" dxfId="2332" priority="3310" operator="lessThan">
      <formula>$C$4</formula>
    </cfRule>
  </conditionalFormatting>
  <conditionalFormatting sqref="AZ52">
    <cfRule type="cellIs" dxfId="2331" priority="3311" operator="lessThan">
      <formula>$C$4</formula>
    </cfRule>
  </conditionalFormatting>
  <conditionalFormatting sqref="AZ52">
    <cfRule type="cellIs" dxfId="2330" priority="3312" operator="lessThan">
      <formula>$C$4</formula>
    </cfRule>
  </conditionalFormatting>
  <conditionalFormatting sqref="AZ53">
    <cfRule type="cellIs" dxfId="2329" priority="3313" operator="lessThan">
      <formula>$C$4</formula>
    </cfRule>
  </conditionalFormatting>
  <conditionalFormatting sqref="AZ53">
    <cfRule type="cellIs" dxfId="2328" priority="3314" operator="lessThan">
      <formula>$C$4</formula>
    </cfRule>
  </conditionalFormatting>
  <conditionalFormatting sqref="AZ54">
    <cfRule type="cellIs" dxfId="2327" priority="3315" operator="lessThan">
      <formula>$C$4</formula>
    </cfRule>
  </conditionalFormatting>
  <conditionalFormatting sqref="AZ54">
    <cfRule type="cellIs" dxfId="2326" priority="3316" operator="lessThan">
      <formula>$C$4</formula>
    </cfRule>
  </conditionalFormatting>
  <conditionalFormatting sqref="AZ55">
    <cfRule type="cellIs" dxfId="2325" priority="3317" operator="lessThan">
      <formula>$C$4</formula>
    </cfRule>
  </conditionalFormatting>
  <conditionalFormatting sqref="AZ55">
    <cfRule type="cellIs" dxfId="2324" priority="3318" operator="lessThan">
      <formula>$C$4</formula>
    </cfRule>
  </conditionalFormatting>
  <conditionalFormatting sqref="AZ56">
    <cfRule type="cellIs" dxfId="2323" priority="3319" operator="lessThan">
      <formula>$C$4</formula>
    </cfRule>
  </conditionalFormatting>
  <conditionalFormatting sqref="AZ56">
    <cfRule type="cellIs" dxfId="2322" priority="3320" operator="lessThan">
      <formula>$C$4</formula>
    </cfRule>
  </conditionalFormatting>
  <conditionalFormatting sqref="AZ57">
    <cfRule type="cellIs" dxfId="2321" priority="3321" operator="lessThan">
      <formula>$C$4</formula>
    </cfRule>
  </conditionalFormatting>
  <conditionalFormatting sqref="AZ57">
    <cfRule type="cellIs" dxfId="2320" priority="3322" operator="lessThan">
      <formula>$C$4</formula>
    </cfRule>
  </conditionalFormatting>
  <conditionalFormatting sqref="AZ58">
    <cfRule type="cellIs" dxfId="2319" priority="3323" operator="lessThan">
      <formula>$C$4</formula>
    </cfRule>
  </conditionalFormatting>
  <conditionalFormatting sqref="AZ58">
    <cfRule type="cellIs" dxfId="2318" priority="3324" operator="lessThan">
      <formula>$C$4</formula>
    </cfRule>
  </conditionalFormatting>
  <conditionalFormatting sqref="AZ59">
    <cfRule type="cellIs" dxfId="2317" priority="3325" operator="lessThan">
      <formula>$C$4</formula>
    </cfRule>
  </conditionalFormatting>
  <conditionalFormatting sqref="AZ59">
    <cfRule type="cellIs" dxfId="2316" priority="3326" operator="lessThan">
      <formula>$C$4</formula>
    </cfRule>
  </conditionalFormatting>
  <conditionalFormatting sqref="AZ60">
    <cfRule type="cellIs" dxfId="2315" priority="3327" operator="lessThan">
      <formula>$C$4</formula>
    </cfRule>
  </conditionalFormatting>
  <conditionalFormatting sqref="AZ60">
    <cfRule type="cellIs" dxfId="2314" priority="3328" operator="lessThan">
      <formula>$C$4</formula>
    </cfRule>
  </conditionalFormatting>
  <conditionalFormatting sqref="BA11">
    <cfRule type="cellIs" dxfId="2313" priority="3329" operator="lessThan">
      <formula>$C$4</formula>
    </cfRule>
  </conditionalFormatting>
  <conditionalFormatting sqref="BA11">
    <cfRule type="cellIs" dxfId="2312" priority="3330" operator="lessThan">
      <formula>$C$4</formula>
    </cfRule>
  </conditionalFormatting>
  <conditionalFormatting sqref="BA12">
    <cfRule type="cellIs" dxfId="2311" priority="3331" operator="lessThan">
      <formula>$C$4</formula>
    </cfRule>
  </conditionalFormatting>
  <conditionalFormatting sqref="BA12">
    <cfRule type="cellIs" dxfId="2310" priority="3332" operator="lessThan">
      <formula>$C$4</formula>
    </cfRule>
  </conditionalFormatting>
  <conditionalFormatting sqref="BA13">
    <cfRule type="cellIs" dxfId="2309" priority="3333" operator="lessThan">
      <formula>$C$4</formula>
    </cfRule>
  </conditionalFormatting>
  <conditionalFormatting sqref="BA13">
    <cfRule type="cellIs" dxfId="2308" priority="3334" operator="lessThan">
      <formula>$C$4</formula>
    </cfRule>
  </conditionalFormatting>
  <conditionalFormatting sqref="BA14">
    <cfRule type="cellIs" dxfId="2307" priority="3335" operator="lessThan">
      <formula>$C$4</formula>
    </cfRule>
  </conditionalFormatting>
  <conditionalFormatting sqref="BA14">
    <cfRule type="cellIs" dxfId="2306" priority="3336" operator="lessThan">
      <formula>$C$4</formula>
    </cfRule>
  </conditionalFormatting>
  <conditionalFormatting sqref="BA15">
    <cfRule type="cellIs" dxfId="2305" priority="3337" operator="lessThan">
      <formula>$C$4</formula>
    </cfRule>
  </conditionalFormatting>
  <conditionalFormatting sqref="BA15">
    <cfRule type="cellIs" dxfId="2304" priority="3338" operator="lessThan">
      <formula>$C$4</formula>
    </cfRule>
  </conditionalFormatting>
  <conditionalFormatting sqref="BA16">
    <cfRule type="cellIs" dxfId="2303" priority="3339" operator="lessThan">
      <formula>$C$4</formula>
    </cfRule>
  </conditionalFormatting>
  <conditionalFormatting sqref="BA16">
    <cfRule type="cellIs" dxfId="2302" priority="3340" operator="lessThan">
      <formula>$C$4</formula>
    </cfRule>
  </conditionalFormatting>
  <conditionalFormatting sqref="BA17">
    <cfRule type="cellIs" dxfId="2301" priority="3341" operator="lessThan">
      <formula>$C$4</formula>
    </cfRule>
  </conditionalFormatting>
  <conditionalFormatting sqref="BA17">
    <cfRule type="cellIs" dxfId="2300" priority="3342" operator="lessThan">
      <formula>$C$4</formula>
    </cfRule>
  </conditionalFormatting>
  <conditionalFormatting sqref="BA18">
    <cfRule type="cellIs" dxfId="2299" priority="3343" operator="lessThan">
      <formula>$C$4</formula>
    </cfRule>
  </conditionalFormatting>
  <conditionalFormatting sqref="BA18">
    <cfRule type="cellIs" dxfId="2298" priority="3344" operator="lessThan">
      <formula>$C$4</formula>
    </cfRule>
  </conditionalFormatting>
  <conditionalFormatting sqref="BA19">
    <cfRule type="cellIs" dxfId="2297" priority="3345" operator="lessThan">
      <formula>$C$4</formula>
    </cfRule>
  </conditionalFormatting>
  <conditionalFormatting sqref="BA19">
    <cfRule type="cellIs" dxfId="2296" priority="3346" operator="lessThan">
      <formula>$C$4</formula>
    </cfRule>
  </conditionalFormatting>
  <conditionalFormatting sqref="BA20">
    <cfRule type="cellIs" dxfId="2295" priority="3347" operator="lessThan">
      <formula>$C$4</formula>
    </cfRule>
  </conditionalFormatting>
  <conditionalFormatting sqref="BA20">
    <cfRule type="cellIs" dxfId="2294" priority="3348" operator="lessThan">
      <formula>$C$4</formula>
    </cfRule>
  </conditionalFormatting>
  <conditionalFormatting sqref="BA21">
    <cfRule type="cellIs" dxfId="2293" priority="3349" operator="lessThan">
      <formula>$C$4</formula>
    </cfRule>
  </conditionalFormatting>
  <conditionalFormatting sqref="BA21">
    <cfRule type="cellIs" dxfId="2292" priority="3350" operator="lessThan">
      <formula>$C$4</formula>
    </cfRule>
  </conditionalFormatting>
  <conditionalFormatting sqref="BA22">
    <cfRule type="cellIs" dxfId="2291" priority="3351" operator="lessThan">
      <formula>$C$4</formula>
    </cfRule>
  </conditionalFormatting>
  <conditionalFormatting sqref="BA22">
    <cfRule type="cellIs" dxfId="2290" priority="3352" operator="lessThan">
      <formula>$C$4</formula>
    </cfRule>
  </conditionalFormatting>
  <conditionalFormatting sqref="BA23">
    <cfRule type="cellIs" dxfId="2289" priority="3353" operator="lessThan">
      <formula>$C$4</formula>
    </cfRule>
  </conditionalFormatting>
  <conditionalFormatting sqref="BA23">
    <cfRule type="cellIs" dxfId="2288" priority="3354" operator="lessThan">
      <formula>$C$4</formula>
    </cfRule>
  </conditionalFormatting>
  <conditionalFormatting sqref="BA24">
    <cfRule type="cellIs" dxfId="2287" priority="3355" operator="lessThan">
      <formula>$C$4</formula>
    </cfRule>
  </conditionalFormatting>
  <conditionalFormatting sqref="BA24">
    <cfRule type="cellIs" dxfId="2286" priority="3356" operator="lessThan">
      <formula>$C$4</formula>
    </cfRule>
  </conditionalFormatting>
  <conditionalFormatting sqref="BA25">
    <cfRule type="cellIs" dxfId="2285" priority="3357" operator="lessThan">
      <formula>$C$4</formula>
    </cfRule>
  </conditionalFormatting>
  <conditionalFormatting sqref="BA25">
    <cfRule type="cellIs" dxfId="2284" priority="3358" operator="lessThan">
      <formula>$C$4</formula>
    </cfRule>
  </conditionalFormatting>
  <conditionalFormatting sqref="BA26">
    <cfRule type="cellIs" dxfId="2283" priority="3359" operator="lessThan">
      <formula>$C$4</formula>
    </cfRule>
  </conditionalFormatting>
  <conditionalFormatting sqref="BA26">
    <cfRule type="cellIs" dxfId="2282" priority="3360" operator="lessThan">
      <formula>$C$4</formula>
    </cfRule>
  </conditionalFormatting>
  <conditionalFormatting sqref="BA27">
    <cfRule type="cellIs" dxfId="2281" priority="3361" operator="lessThan">
      <formula>$C$4</formula>
    </cfRule>
  </conditionalFormatting>
  <conditionalFormatting sqref="BA27">
    <cfRule type="cellIs" dxfId="2280" priority="3362" operator="lessThan">
      <formula>$C$4</formula>
    </cfRule>
  </conditionalFormatting>
  <conditionalFormatting sqref="BA28">
    <cfRule type="cellIs" dxfId="2279" priority="3363" operator="lessThan">
      <formula>$C$4</formula>
    </cfRule>
  </conditionalFormatting>
  <conditionalFormatting sqref="BA28">
    <cfRule type="cellIs" dxfId="2278" priority="3364" operator="lessThan">
      <formula>$C$4</formula>
    </cfRule>
  </conditionalFormatting>
  <conditionalFormatting sqref="BA29">
    <cfRule type="cellIs" dxfId="2277" priority="3365" operator="lessThan">
      <formula>$C$4</formula>
    </cfRule>
  </conditionalFormatting>
  <conditionalFormatting sqref="BA29">
    <cfRule type="cellIs" dxfId="2276" priority="3366" operator="lessThan">
      <formula>$C$4</formula>
    </cfRule>
  </conditionalFormatting>
  <conditionalFormatting sqref="BA30">
    <cfRule type="cellIs" dxfId="2275" priority="3367" operator="lessThan">
      <formula>$C$4</formula>
    </cfRule>
  </conditionalFormatting>
  <conditionalFormatting sqref="BA30">
    <cfRule type="cellIs" dxfId="2274" priority="3368" operator="lessThan">
      <formula>$C$4</formula>
    </cfRule>
  </conditionalFormatting>
  <conditionalFormatting sqref="BA31">
    <cfRule type="cellIs" dxfId="2273" priority="3369" operator="lessThan">
      <formula>$C$4</formula>
    </cfRule>
  </conditionalFormatting>
  <conditionalFormatting sqref="BA31">
    <cfRule type="cellIs" dxfId="2272" priority="3370" operator="lessThan">
      <formula>$C$4</formula>
    </cfRule>
  </conditionalFormatting>
  <conditionalFormatting sqref="BA32">
    <cfRule type="cellIs" dxfId="2271" priority="3371" operator="lessThan">
      <formula>$C$4</formula>
    </cfRule>
  </conditionalFormatting>
  <conditionalFormatting sqref="BA32">
    <cfRule type="cellIs" dxfId="2270" priority="3372" operator="lessThan">
      <formula>$C$4</formula>
    </cfRule>
  </conditionalFormatting>
  <conditionalFormatting sqref="BA33">
    <cfRule type="cellIs" dxfId="2269" priority="3373" operator="lessThan">
      <formula>$C$4</formula>
    </cfRule>
  </conditionalFormatting>
  <conditionalFormatting sqref="BA33">
    <cfRule type="cellIs" dxfId="2268" priority="3374" operator="lessThan">
      <formula>$C$4</formula>
    </cfRule>
  </conditionalFormatting>
  <conditionalFormatting sqref="BA34">
    <cfRule type="cellIs" dxfId="2267" priority="3375" operator="lessThan">
      <formula>$C$4</formula>
    </cfRule>
  </conditionalFormatting>
  <conditionalFormatting sqref="BA34">
    <cfRule type="cellIs" dxfId="2266" priority="3376" operator="lessThan">
      <formula>$C$4</formula>
    </cfRule>
  </conditionalFormatting>
  <conditionalFormatting sqref="BA35">
    <cfRule type="cellIs" dxfId="2265" priority="3377" operator="lessThan">
      <formula>$C$4</formula>
    </cfRule>
  </conditionalFormatting>
  <conditionalFormatting sqref="BA35">
    <cfRule type="cellIs" dxfId="2264" priority="3378" operator="lessThan">
      <formula>$C$4</formula>
    </cfRule>
  </conditionalFormatting>
  <conditionalFormatting sqref="BA36">
    <cfRule type="cellIs" dxfId="2263" priority="3379" operator="lessThan">
      <formula>$C$4</formula>
    </cfRule>
  </conditionalFormatting>
  <conditionalFormatting sqref="BA36">
    <cfRule type="cellIs" dxfId="2262" priority="3380" operator="lessThan">
      <formula>$C$4</formula>
    </cfRule>
  </conditionalFormatting>
  <conditionalFormatting sqref="BA37">
    <cfRule type="cellIs" dxfId="2261" priority="3381" operator="lessThan">
      <formula>$C$4</formula>
    </cfRule>
  </conditionalFormatting>
  <conditionalFormatting sqref="BA37">
    <cfRule type="cellIs" dxfId="2260" priority="3382" operator="lessThan">
      <formula>$C$4</formula>
    </cfRule>
  </conditionalFormatting>
  <conditionalFormatting sqref="BA38">
    <cfRule type="cellIs" dxfId="2259" priority="3383" operator="lessThan">
      <formula>$C$4</formula>
    </cfRule>
  </conditionalFormatting>
  <conditionalFormatting sqref="BA38">
    <cfRule type="cellIs" dxfId="2258" priority="3384" operator="lessThan">
      <formula>$C$4</formula>
    </cfRule>
  </conditionalFormatting>
  <conditionalFormatting sqref="BA39">
    <cfRule type="cellIs" dxfId="2257" priority="3385" operator="lessThan">
      <formula>$C$4</formula>
    </cfRule>
  </conditionalFormatting>
  <conditionalFormatting sqref="BA39">
    <cfRule type="cellIs" dxfId="2256" priority="3386" operator="lessThan">
      <formula>$C$4</formula>
    </cfRule>
  </conditionalFormatting>
  <conditionalFormatting sqref="BA40">
    <cfRule type="cellIs" dxfId="2255" priority="3387" operator="lessThan">
      <formula>$C$4</formula>
    </cfRule>
  </conditionalFormatting>
  <conditionalFormatting sqref="BA40">
    <cfRule type="cellIs" dxfId="2254" priority="3388" operator="lessThan">
      <formula>$C$4</formula>
    </cfRule>
  </conditionalFormatting>
  <conditionalFormatting sqref="BA41">
    <cfRule type="cellIs" dxfId="2253" priority="3389" operator="lessThan">
      <formula>$C$4</formula>
    </cfRule>
  </conditionalFormatting>
  <conditionalFormatting sqref="BA41">
    <cfRule type="cellIs" dxfId="2252" priority="3390" operator="lessThan">
      <formula>$C$4</formula>
    </cfRule>
  </conditionalFormatting>
  <conditionalFormatting sqref="BA42">
    <cfRule type="cellIs" dxfId="2251" priority="3391" operator="lessThan">
      <formula>$C$4</formula>
    </cfRule>
  </conditionalFormatting>
  <conditionalFormatting sqref="BA42">
    <cfRule type="cellIs" dxfId="2250" priority="3392" operator="lessThan">
      <formula>$C$4</formula>
    </cfRule>
  </conditionalFormatting>
  <conditionalFormatting sqref="BA43">
    <cfRule type="cellIs" dxfId="2249" priority="3393" operator="lessThan">
      <formula>$C$4</formula>
    </cfRule>
  </conditionalFormatting>
  <conditionalFormatting sqref="BA43">
    <cfRule type="cellIs" dxfId="2248" priority="3394" operator="lessThan">
      <formula>$C$4</formula>
    </cfRule>
  </conditionalFormatting>
  <conditionalFormatting sqref="BA44">
    <cfRule type="cellIs" dxfId="2247" priority="3395" operator="lessThan">
      <formula>$C$4</formula>
    </cfRule>
  </conditionalFormatting>
  <conditionalFormatting sqref="BA44">
    <cfRule type="cellIs" dxfId="2246" priority="3396" operator="lessThan">
      <formula>$C$4</formula>
    </cfRule>
  </conditionalFormatting>
  <conditionalFormatting sqref="BA45">
    <cfRule type="cellIs" dxfId="2245" priority="3397" operator="lessThan">
      <formula>$C$4</formula>
    </cfRule>
  </conditionalFormatting>
  <conditionalFormatting sqref="BA45">
    <cfRule type="cellIs" dxfId="2244" priority="3398" operator="lessThan">
      <formula>$C$4</formula>
    </cfRule>
  </conditionalFormatting>
  <conditionalFormatting sqref="BA46">
    <cfRule type="cellIs" dxfId="2243" priority="3399" operator="lessThan">
      <formula>$C$4</formula>
    </cfRule>
  </conditionalFormatting>
  <conditionalFormatting sqref="BA46">
    <cfRule type="cellIs" dxfId="2242" priority="3400" operator="lessThan">
      <formula>$C$4</formula>
    </cfRule>
  </conditionalFormatting>
  <conditionalFormatting sqref="BA47">
    <cfRule type="cellIs" dxfId="2241" priority="3401" operator="lessThan">
      <formula>$C$4</formula>
    </cfRule>
  </conditionalFormatting>
  <conditionalFormatting sqref="BA47">
    <cfRule type="cellIs" dxfId="2240" priority="3402" operator="lessThan">
      <formula>$C$4</formula>
    </cfRule>
  </conditionalFormatting>
  <conditionalFormatting sqref="BA48">
    <cfRule type="cellIs" dxfId="2239" priority="3403" operator="lessThan">
      <formula>$C$4</formula>
    </cfRule>
  </conditionalFormatting>
  <conditionalFormatting sqref="BA48">
    <cfRule type="cellIs" dxfId="2238" priority="3404" operator="lessThan">
      <formula>$C$4</formula>
    </cfRule>
  </conditionalFormatting>
  <conditionalFormatting sqref="BA49">
    <cfRule type="cellIs" dxfId="2237" priority="3405" operator="lessThan">
      <formula>$C$4</formula>
    </cfRule>
  </conditionalFormatting>
  <conditionalFormatting sqref="BA49">
    <cfRule type="cellIs" dxfId="2236" priority="3406" operator="lessThan">
      <formula>$C$4</formula>
    </cfRule>
  </conditionalFormatting>
  <conditionalFormatting sqref="BA50">
    <cfRule type="cellIs" dxfId="2235" priority="3407" operator="lessThan">
      <formula>$C$4</formula>
    </cfRule>
  </conditionalFormatting>
  <conditionalFormatting sqref="BA50">
    <cfRule type="cellIs" dxfId="2234" priority="3408" operator="lessThan">
      <formula>$C$4</formula>
    </cfRule>
  </conditionalFormatting>
  <conditionalFormatting sqref="BA51">
    <cfRule type="cellIs" dxfId="2233" priority="3409" operator="lessThan">
      <formula>$C$4</formula>
    </cfRule>
  </conditionalFormatting>
  <conditionalFormatting sqref="BA51">
    <cfRule type="cellIs" dxfId="2232" priority="3410" operator="lessThan">
      <formula>$C$4</formula>
    </cfRule>
  </conditionalFormatting>
  <conditionalFormatting sqref="BA52">
    <cfRule type="cellIs" dxfId="2231" priority="3411" operator="lessThan">
      <formula>$C$4</formula>
    </cfRule>
  </conditionalFormatting>
  <conditionalFormatting sqref="BA52">
    <cfRule type="cellIs" dxfId="2230" priority="3412" operator="lessThan">
      <formula>$C$4</formula>
    </cfRule>
  </conditionalFormatting>
  <conditionalFormatting sqref="BA53">
    <cfRule type="cellIs" dxfId="2229" priority="3413" operator="lessThan">
      <formula>$C$4</formula>
    </cfRule>
  </conditionalFormatting>
  <conditionalFormatting sqref="BA53">
    <cfRule type="cellIs" dxfId="2228" priority="3414" operator="lessThan">
      <formula>$C$4</formula>
    </cfRule>
  </conditionalFormatting>
  <conditionalFormatting sqref="BA54">
    <cfRule type="cellIs" dxfId="2227" priority="3415" operator="lessThan">
      <formula>$C$4</formula>
    </cfRule>
  </conditionalFormatting>
  <conditionalFormatting sqref="BA54">
    <cfRule type="cellIs" dxfId="2226" priority="3416" operator="lessThan">
      <formula>$C$4</formula>
    </cfRule>
  </conditionalFormatting>
  <conditionalFormatting sqref="BA55">
    <cfRule type="cellIs" dxfId="2225" priority="3417" operator="lessThan">
      <formula>$C$4</formula>
    </cfRule>
  </conditionalFormatting>
  <conditionalFormatting sqref="BA55">
    <cfRule type="cellIs" dxfId="2224" priority="3418" operator="lessThan">
      <formula>$C$4</formula>
    </cfRule>
  </conditionalFormatting>
  <conditionalFormatting sqref="BA56">
    <cfRule type="cellIs" dxfId="2223" priority="3419" operator="lessThan">
      <formula>$C$4</formula>
    </cfRule>
  </conditionalFormatting>
  <conditionalFormatting sqref="BA56">
    <cfRule type="cellIs" dxfId="2222" priority="3420" operator="lessThan">
      <formula>$C$4</formula>
    </cfRule>
  </conditionalFormatting>
  <conditionalFormatting sqref="BA57">
    <cfRule type="cellIs" dxfId="2221" priority="3421" operator="lessThan">
      <formula>$C$4</formula>
    </cfRule>
  </conditionalFormatting>
  <conditionalFormatting sqref="BA57">
    <cfRule type="cellIs" dxfId="2220" priority="3422" operator="lessThan">
      <formula>$C$4</formula>
    </cfRule>
  </conditionalFormatting>
  <conditionalFormatting sqref="BA58">
    <cfRule type="cellIs" dxfId="2219" priority="3423" operator="lessThan">
      <formula>$C$4</formula>
    </cfRule>
  </conditionalFormatting>
  <conditionalFormatting sqref="BA58">
    <cfRule type="cellIs" dxfId="2218" priority="3424" operator="lessThan">
      <formula>$C$4</formula>
    </cfRule>
  </conditionalFormatting>
  <conditionalFormatting sqref="BA59">
    <cfRule type="cellIs" dxfId="2217" priority="3425" operator="lessThan">
      <formula>$C$4</formula>
    </cfRule>
  </conditionalFormatting>
  <conditionalFormatting sqref="BA59">
    <cfRule type="cellIs" dxfId="2216" priority="3426" operator="lessThan">
      <formula>$C$4</formula>
    </cfRule>
  </conditionalFormatting>
  <conditionalFormatting sqref="BA60">
    <cfRule type="cellIs" dxfId="2215" priority="3427" operator="lessThan">
      <formula>$C$4</formula>
    </cfRule>
  </conditionalFormatting>
  <conditionalFormatting sqref="BA60">
    <cfRule type="cellIs" dxfId="2214" priority="3428" operator="lessThan">
      <formula>$C$4</formula>
    </cfRule>
  </conditionalFormatting>
  <conditionalFormatting sqref="BB11">
    <cfRule type="cellIs" dxfId="2213" priority="3429" operator="lessThan">
      <formula>$C$4</formula>
    </cfRule>
  </conditionalFormatting>
  <conditionalFormatting sqref="BB11">
    <cfRule type="cellIs" dxfId="2212" priority="3430" operator="lessThan">
      <formula>$C$4</formula>
    </cfRule>
  </conditionalFormatting>
  <conditionalFormatting sqref="BB12">
    <cfRule type="cellIs" dxfId="2211" priority="3431" operator="lessThan">
      <formula>$C$4</formula>
    </cfRule>
  </conditionalFormatting>
  <conditionalFormatting sqref="BB12">
    <cfRule type="cellIs" dxfId="2210" priority="3432" operator="lessThan">
      <formula>$C$4</formula>
    </cfRule>
  </conditionalFormatting>
  <conditionalFormatting sqref="BB13">
    <cfRule type="cellIs" dxfId="2209" priority="3433" operator="lessThan">
      <formula>$C$4</formula>
    </cfRule>
  </conditionalFormatting>
  <conditionalFormatting sqref="BB13">
    <cfRule type="cellIs" dxfId="2208" priority="3434" operator="lessThan">
      <formula>$C$4</formula>
    </cfRule>
  </conditionalFormatting>
  <conditionalFormatting sqref="BB14">
    <cfRule type="cellIs" dxfId="2207" priority="3435" operator="lessThan">
      <formula>$C$4</formula>
    </cfRule>
  </conditionalFormatting>
  <conditionalFormatting sqref="BB14">
    <cfRule type="cellIs" dxfId="2206" priority="3436" operator="lessThan">
      <formula>$C$4</formula>
    </cfRule>
  </conditionalFormatting>
  <conditionalFormatting sqref="BB15">
    <cfRule type="cellIs" dxfId="2205" priority="3437" operator="lessThan">
      <formula>$C$4</formula>
    </cfRule>
  </conditionalFormatting>
  <conditionalFormatting sqref="BB15">
    <cfRule type="cellIs" dxfId="2204" priority="3438" operator="lessThan">
      <formula>$C$4</formula>
    </cfRule>
  </conditionalFormatting>
  <conditionalFormatting sqref="BB16">
    <cfRule type="cellIs" dxfId="2203" priority="3439" operator="lessThan">
      <formula>$C$4</formula>
    </cfRule>
  </conditionalFormatting>
  <conditionalFormatting sqref="BB16">
    <cfRule type="cellIs" dxfId="2202" priority="3440" operator="lessThan">
      <formula>$C$4</formula>
    </cfRule>
  </conditionalFormatting>
  <conditionalFormatting sqref="BB17">
    <cfRule type="cellIs" dxfId="2201" priority="3441" operator="lessThan">
      <formula>$C$4</formula>
    </cfRule>
  </conditionalFormatting>
  <conditionalFormatting sqref="BB17">
    <cfRule type="cellIs" dxfId="2200" priority="3442" operator="lessThan">
      <formula>$C$4</formula>
    </cfRule>
  </conditionalFormatting>
  <conditionalFormatting sqref="BB18">
    <cfRule type="cellIs" dxfId="2199" priority="3443" operator="lessThan">
      <formula>$C$4</formula>
    </cfRule>
  </conditionalFormatting>
  <conditionalFormatting sqref="BB18">
    <cfRule type="cellIs" dxfId="2198" priority="3444" operator="lessThan">
      <formula>$C$4</formula>
    </cfRule>
  </conditionalFormatting>
  <conditionalFormatting sqref="BB19">
    <cfRule type="cellIs" dxfId="2197" priority="3445" operator="lessThan">
      <formula>$C$4</formula>
    </cfRule>
  </conditionalFormatting>
  <conditionalFormatting sqref="BB19">
    <cfRule type="cellIs" dxfId="2196" priority="3446" operator="lessThan">
      <formula>$C$4</formula>
    </cfRule>
  </conditionalFormatting>
  <conditionalFormatting sqref="BB20">
    <cfRule type="cellIs" dxfId="2195" priority="3447" operator="lessThan">
      <formula>$C$4</formula>
    </cfRule>
  </conditionalFormatting>
  <conditionalFormatting sqref="BB20">
    <cfRule type="cellIs" dxfId="2194" priority="3448" operator="lessThan">
      <formula>$C$4</formula>
    </cfRule>
  </conditionalFormatting>
  <conditionalFormatting sqref="BB21">
    <cfRule type="cellIs" dxfId="2193" priority="3449" operator="lessThan">
      <formula>$C$4</formula>
    </cfRule>
  </conditionalFormatting>
  <conditionalFormatting sqref="BB21">
    <cfRule type="cellIs" dxfId="2192" priority="3450" operator="lessThan">
      <formula>$C$4</formula>
    </cfRule>
  </conditionalFormatting>
  <conditionalFormatting sqref="BB22">
    <cfRule type="cellIs" dxfId="2191" priority="3451" operator="lessThan">
      <formula>$C$4</formula>
    </cfRule>
  </conditionalFormatting>
  <conditionalFormatting sqref="BB22">
    <cfRule type="cellIs" dxfId="2190" priority="3452" operator="lessThan">
      <formula>$C$4</formula>
    </cfRule>
  </conditionalFormatting>
  <conditionalFormatting sqref="BB23">
    <cfRule type="cellIs" dxfId="2189" priority="3453" operator="lessThan">
      <formula>$C$4</formula>
    </cfRule>
  </conditionalFormatting>
  <conditionalFormatting sqref="BB23">
    <cfRule type="cellIs" dxfId="2188" priority="3454" operator="lessThan">
      <formula>$C$4</formula>
    </cfRule>
  </conditionalFormatting>
  <conditionalFormatting sqref="BB24">
    <cfRule type="cellIs" dxfId="2187" priority="3455" operator="lessThan">
      <formula>$C$4</formula>
    </cfRule>
  </conditionalFormatting>
  <conditionalFormatting sqref="BB24">
    <cfRule type="cellIs" dxfId="2186" priority="3456" operator="lessThan">
      <formula>$C$4</formula>
    </cfRule>
  </conditionalFormatting>
  <conditionalFormatting sqref="BB25">
    <cfRule type="cellIs" dxfId="2185" priority="3457" operator="lessThan">
      <formula>$C$4</formula>
    </cfRule>
  </conditionalFormatting>
  <conditionalFormatting sqref="BB25">
    <cfRule type="cellIs" dxfId="2184" priority="3458" operator="lessThan">
      <formula>$C$4</formula>
    </cfRule>
  </conditionalFormatting>
  <conditionalFormatting sqref="BB26">
    <cfRule type="cellIs" dxfId="2183" priority="3459" operator="lessThan">
      <formula>$C$4</formula>
    </cfRule>
  </conditionalFormatting>
  <conditionalFormatting sqref="BB26">
    <cfRule type="cellIs" dxfId="2182" priority="3460" operator="lessThan">
      <formula>$C$4</formula>
    </cfRule>
  </conditionalFormatting>
  <conditionalFormatting sqref="BB27">
    <cfRule type="cellIs" dxfId="2181" priority="3461" operator="lessThan">
      <formula>$C$4</formula>
    </cfRule>
  </conditionalFormatting>
  <conditionalFormatting sqref="BB27">
    <cfRule type="cellIs" dxfId="2180" priority="3462" operator="lessThan">
      <formula>$C$4</formula>
    </cfRule>
  </conditionalFormatting>
  <conditionalFormatting sqref="BB28">
    <cfRule type="cellIs" dxfId="2179" priority="3463" operator="lessThan">
      <formula>$C$4</formula>
    </cfRule>
  </conditionalFormatting>
  <conditionalFormatting sqref="BB28">
    <cfRule type="cellIs" dxfId="2178" priority="3464" operator="lessThan">
      <formula>$C$4</formula>
    </cfRule>
  </conditionalFormatting>
  <conditionalFormatting sqref="BB29">
    <cfRule type="cellIs" dxfId="2177" priority="3465" operator="lessThan">
      <formula>$C$4</formula>
    </cfRule>
  </conditionalFormatting>
  <conditionalFormatting sqref="BB29">
    <cfRule type="cellIs" dxfId="2176" priority="3466" operator="lessThan">
      <formula>$C$4</formula>
    </cfRule>
  </conditionalFormatting>
  <conditionalFormatting sqref="BB30">
    <cfRule type="cellIs" dxfId="2175" priority="3467" operator="lessThan">
      <formula>$C$4</formula>
    </cfRule>
  </conditionalFormatting>
  <conditionalFormatting sqref="BB30">
    <cfRule type="cellIs" dxfId="2174" priority="3468" operator="lessThan">
      <formula>$C$4</formula>
    </cfRule>
  </conditionalFormatting>
  <conditionalFormatting sqref="BB31">
    <cfRule type="cellIs" dxfId="2173" priority="3469" operator="lessThan">
      <formula>$C$4</formula>
    </cfRule>
  </conditionalFormatting>
  <conditionalFormatting sqref="BB31">
    <cfRule type="cellIs" dxfId="2172" priority="3470" operator="lessThan">
      <formula>$C$4</formula>
    </cfRule>
  </conditionalFormatting>
  <conditionalFormatting sqref="BB32">
    <cfRule type="cellIs" dxfId="2171" priority="3471" operator="lessThan">
      <formula>$C$4</formula>
    </cfRule>
  </conditionalFormatting>
  <conditionalFormatting sqref="BB32">
    <cfRule type="cellIs" dxfId="2170" priority="3472" operator="lessThan">
      <formula>$C$4</formula>
    </cfRule>
  </conditionalFormatting>
  <conditionalFormatting sqref="BB33">
    <cfRule type="cellIs" dxfId="2169" priority="3473" operator="lessThan">
      <formula>$C$4</formula>
    </cfRule>
  </conditionalFormatting>
  <conditionalFormatting sqref="BB33">
    <cfRule type="cellIs" dxfId="2168" priority="3474" operator="lessThan">
      <formula>$C$4</formula>
    </cfRule>
  </conditionalFormatting>
  <conditionalFormatting sqref="BB34">
    <cfRule type="cellIs" dxfId="2167" priority="3475" operator="lessThan">
      <formula>$C$4</formula>
    </cfRule>
  </conditionalFormatting>
  <conditionalFormatting sqref="BB34">
    <cfRule type="cellIs" dxfId="2166" priority="3476" operator="lessThan">
      <formula>$C$4</formula>
    </cfRule>
  </conditionalFormatting>
  <conditionalFormatting sqref="BB35">
    <cfRule type="cellIs" dxfId="2165" priority="3477" operator="lessThan">
      <formula>$C$4</formula>
    </cfRule>
  </conditionalFormatting>
  <conditionalFormatting sqref="BB35">
    <cfRule type="cellIs" dxfId="2164" priority="3478" operator="lessThan">
      <formula>$C$4</formula>
    </cfRule>
  </conditionalFormatting>
  <conditionalFormatting sqref="BB36">
    <cfRule type="cellIs" dxfId="2163" priority="3479" operator="lessThan">
      <formula>$C$4</formula>
    </cfRule>
  </conditionalFormatting>
  <conditionalFormatting sqref="BB36">
    <cfRule type="cellIs" dxfId="2162" priority="3480" operator="lessThan">
      <formula>$C$4</formula>
    </cfRule>
  </conditionalFormatting>
  <conditionalFormatting sqref="BB37">
    <cfRule type="cellIs" dxfId="2161" priority="3481" operator="lessThan">
      <formula>$C$4</formula>
    </cfRule>
  </conditionalFormatting>
  <conditionalFormatting sqref="BB37">
    <cfRule type="cellIs" dxfId="2160" priority="3482" operator="lessThan">
      <formula>$C$4</formula>
    </cfRule>
  </conditionalFormatting>
  <conditionalFormatting sqref="BB38">
    <cfRule type="cellIs" dxfId="2159" priority="3483" operator="lessThan">
      <formula>$C$4</formula>
    </cfRule>
  </conditionalFormatting>
  <conditionalFormatting sqref="BB38">
    <cfRule type="cellIs" dxfId="2158" priority="3484" operator="lessThan">
      <formula>$C$4</formula>
    </cfRule>
  </conditionalFormatting>
  <conditionalFormatting sqref="BB39">
    <cfRule type="cellIs" dxfId="2157" priority="3485" operator="lessThan">
      <formula>$C$4</formula>
    </cfRule>
  </conditionalFormatting>
  <conditionalFormatting sqref="BB39">
    <cfRule type="cellIs" dxfId="2156" priority="3486" operator="lessThan">
      <formula>$C$4</formula>
    </cfRule>
  </conditionalFormatting>
  <conditionalFormatting sqref="BB40">
    <cfRule type="cellIs" dxfId="2155" priority="3487" operator="lessThan">
      <formula>$C$4</formula>
    </cfRule>
  </conditionalFormatting>
  <conditionalFormatting sqref="BB40">
    <cfRule type="cellIs" dxfId="2154" priority="3488" operator="lessThan">
      <formula>$C$4</formula>
    </cfRule>
  </conditionalFormatting>
  <conditionalFormatting sqref="BB41">
    <cfRule type="cellIs" dxfId="2153" priority="3489" operator="lessThan">
      <formula>$C$4</formula>
    </cfRule>
  </conditionalFormatting>
  <conditionalFormatting sqref="BB41">
    <cfRule type="cellIs" dxfId="2152" priority="3490" operator="lessThan">
      <formula>$C$4</formula>
    </cfRule>
  </conditionalFormatting>
  <conditionalFormatting sqref="BB42">
    <cfRule type="cellIs" dxfId="2151" priority="3491" operator="lessThan">
      <formula>$C$4</formula>
    </cfRule>
  </conditionalFormatting>
  <conditionalFormatting sqref="BB42">
    <cfRule type="cellIs" dxfId="2150" priority="3492" operator="lessThan">
      <formula>$C$4</formula>
    </cfRule>
  </conditionalFormatting>
  <conditionalFormatting sqref="BB43">
    <cfRule type="cellIs" dxfId="2149" priority="3493" operator="lessThan">
      <formula>$C$4</formula>
    </cfRule>
  </conditionalFormatting>
  <conditionalFormatting sqref="BB43">
    <cfRule type="cellIs" dxfId="2148" priority="3494" operator="lessThan">
      <formula>$C$4</formula>
    </cfRule>
  </conditionalFormatting>
  <conditionalFormatting sqref="BB44">
    <cfRule type="cellIs" dxfId="2147" priority="3495" operator="lessThan">
      <formula>$C$4</formula>
    </cfRule>
  </conditionalFormatting>
  <conditionalFormatting sqref="BB44">
    <cfRule type="cellIs" dxfId="2146" priority="3496" operator="lessThan">
      <formula>$C$4</formula>
    </cfRule>
  </conditionalFormatting>
  <conditionalFormatting sqref="BB45">
    <cfRule type="cellIs" dxfId="2145" priority="3497" operator="lessThan">
      <formula>$C$4</formula>
    </cfRule>
  </conditionalFormatting>
  <conditionalFormatting sqref="BB45">
    <cfRule type="cellIs" dxfId="2144" priority="3498" operator="lessThan">
      <formula>$C$4</formula>
    </cfRule>
  </conditionalFormatting>
  <conditionalFormatting sqref="BB46">
    <cfRule type="cellIs" dxfId="2143" priority="3499" operator="lessThan">
      <formula>$C$4</formula>
    </cfRule>
  </conditionalFormatting>
  <conditionalFormatting sqref="BB46">
    <cfRule type="cellIs" dxfId="2142" priority="3500" operator="lessThan">
      <formula>$C$4</formula>
    </cfRule>
  </conditionalFormatting>
  <conditionalFormatting sqref="BB47">
    <cfRule type="cellIs" dxfId="2141" priority="3501" operator="lessThan">
      <formula>$C$4</formula>
    </cfRule>
  </conditionalFormatting>
  <conditionalFormatting sqref="BB47">
    <cfRule type="cellIs" dxfId="2140" priority="3502" operator="lessThan">
      <formula>$C$4</formula>
    </cfRule>
  </conditionalFormatting>
  <conditionalFormatting sqref="BB48">
    <cfRule type="cellIs" dxfId="2139" priority="3503" operator="lessThan">
      <formula>$C$4</formula>
    </cfRule>
  </conditionalFormatting>
  <conditionalFormatting sqref="BB48">
    <cfRule type="cellIs" dxfId="2138" priority="3504" operator="lessThan">
      <formula>$C$4</formula>
    </cfRule>
  </conditionalFormatting>
  <conditionalFormatting sqref="BB49">
    <cfRule type="cellIs" dxfId="2137" priority="3505" operator="lessThan">
      <formula>$C$4</formula>
    </cfRule>
  </conditionalFormatting>
  <conditionalFormatting sqref="BB49">
    <cfRule type="cellIs" dxfId="2136" priority="3506" operator="lessThan">
      <formula>$C$4</formula>
    </cfRule>
  </conditionalFormatting>
  <conditionalFormatting sqref="BB50">
    <cfRule type="cellIs" dxfId="2135" priority="3507" operator="lessThan">
      <formula>$C$4</formula>
    </cfRule>
  </conditionalFormatting>
  <conditionalFormatting sqref="BB50">
    <cfRule type="cellIs" dxfId="2134" priority="3508" operator="lessThan">
      <formula>$C$4</formula>
    </cfRule>
  </conditionalFormatting>
  <conditionalFormatting sqref="BB51">
    <cfRule type="cellIs" dxfId="2133" priority="3509" operator="lessThan">
      <formula>$C$4</formula>
    </cfRule>
  </conditionalFormatting>
  <conditionalFormatting sqref="BB51">
    <cfRule type="cellIs" dxfId="2132" priority="3510" operator="lessThan">
      <formula>$C$4</formula>
    </cfRule>
  </conditionalFormatting>
  <conditionalFormatting sqref="BB52">
    <cfRule type="cellIs" dxfId="2131" priority="3511" operator="lessThan">
      <formula>$C$4</formula>
    </cfRule>
  </conditionalFormatting>
  <conditionalFormatting sqref="BB52">
    <cfRule type="cellIs" dxfId="2130" priority="3512" operator="lessThan">
      <formula>$C$4</formula>
    </cfRule>
  </conditionalFormatting>
  <conditionalFormatting sqref="BB53">
    <cfRule type="cellIs" dxfId="2129" priority="3513" operator="lessThan">
      <formula>$C$4</formula>
    </cfRule>
  </conditionalFormatting>
  <conditionalFormatting sqref="BB53">
    <cfRule type="cellIs" dxfId="2128" priority="3514" operator="lessThan">
      <formula>$C$4</formula>
    </cfRule>
  </conditionalFormatting>
  <conditionalFormatting sqref="BB54">
    <cfRule type="cellIs" dxfId="2127" priority="3515" operator="lessThan">
      <formula>$C$4</formula>
    </cfRule>
  </conditionalFormatting>
  <conditionalFormatting sqref="BB54">
    <cfRule type="cellIs" dxfId="2126" priority="3516" operator="lessThan">
      <formula>$C$4</formula>
    </cfRule>
  </conditionalFormatting>
  <conditionalFormatting sqref="BB55">
    <cfRule type="cellIs" dxfId="2125" priority="3517" operator="lessThan">
      <formula>$C$4</formula>
    </cfRule>
  </conditionalFormatting>
  <conditionalFormatting sqref="BB55">
    <cfRule type="cellIs" dxfId="2124" priority="3518" operator="lessThan">
      <formula>$C$4</formula>
    </cfRule>
  </conditionalFormatting>
  <conditionalFormatting sqref="BB56">
    <cfRule type="cellIs" dxfId="2123" priority="3519" operator="lessThan">
      <formula>$C$4</formula>
    </cfRule>
  </conditionalFormatting>
  <conditionalFormatting sqref="BB56">
    <cfRule type="cellIs" dxfId="2122" priority="3520" operator="lessThan">
      <formula>$C$4</formula>
    </cfRule>
  </conditionalFormatting>
  <conditionalFormatting sqref="BB57">
    <cfRule type="cellIs" dxfId="2121" priority="3521" operator="lessThan">
      <formula>$C$4</formula>
    </cfRule>
  </conditionalFormatting>
  <conditionalFormatting sqref="BB57">
    <cfRule type="cellIs" dxfId="2120" priority="3522" operator="lessThan">
      <formula>$C$4</formula>
    </cfRule>
  </conditionalFormatting>
  <conditionalFormatting sqref="BB58">
    <cfRule type="cellIs" dxfId="2119" priority="3523" operator="lessThan">
      <formula>$C$4</formula>
    </cfRule>
  </conditionalFormatting>
  <conditionalFormatting sqref="BB58">
    <cfRule type="cellIs" dxfId="2118" priority="3524" operator="lessThan">
      <formula>$C$4</formula>
    </cfRule>
  </conditionalFormatting>
  <conditionalFormatting sqref="BB59">
    <cfRule type="cellIs" dxfId="2117" priority="3525" operator="lessThan">
      <formula>$C$4</formula>
    </cfRule>
  </conditionalFormatting>
  <conditionalFormatting sqref="BB59">
    <cfRule type="cellIs" dxfId="2116" priority="3526" operator="lessThan">
      <formula>$C$4</formula>
    </cfRule>
  </conditionalFormatting>
  <conditionalFormatting sqref="BB60">
    <cfRule type="cellIs" dxfId="2115" priority="3527" operator="lessThan">
      <formula>$C$4</formula>
    </cfRule>
  </conditionalFormatting>
  <conditionalFormatting sqref="BB60">
    <cfRule type="cellIs" dxfId="2114" priority="3528" operator="lessThan">
      <formula>$C$4</formula>
    </cfRule>
  </conditionalFormatting>
  <conditionalFormatting sqref="BC11">
    <cfRule type="cellIs" dxfId="2113" priority="3529" operator="lessThan">
      <formula>$C$4</formula>
    </cfRule>
  </conditionalFormatting>
  <conditionalFormatting sqref="BC11">
    <cfRule type="cellIs" dxfId="2112" priority="3530" operator="lessThan">
      <formula>$C$4</formula>
    </cfRule>
  </conditionalFormatting>
  <conditionalFormatting sqref="BC12">
    <cfRule type="cellIs" dxfId="2111" priority="3531" operator="lessThan">
      <formula>$C$4</formula>
    </cfRule>
  </conditionalFormatting>
  <conditionalFormatting sqref="BC12">
    <cfRule type="cellIs" dxfId="2110" priority="3532" operator="lessThan">
      <formula>$C$4</formula>
    </cfRule>
  </conditionalFormatting>
  <conditionalFormatting sqref="BC13">
    <cfRule type="cellIs" dxfId="2109" priority="3533" operator="lessThan">
      <formula>$C$4</formula>
    </cfRule>
  </conditionalFormatting>
  <conditionalFormatting sqref="BC13">
    <cfRule type="cellIs" dxfId="2108" priority="3534" operator="lessThan">
      <formula>$C$4</formula>
    </cfRule>
  </conditionalFormatting>
  <conditionalFormatting sqref="BC14">
    <cfRule type="cellIs" dxfId="2107" priority="3535" operator="lessThan">
      <formula>$C$4</formula>
    </cfRule>
  </conditionalFormatting>
  <conditionalFormatting sqref="BC14">
    <cfRule type="cellIs" dxfId="2106" priority="3536" operator="lessThan">
      <formula>$C$4</formula>
    </cfRule>
  </conditionalFormatting>
  <conditionalFormatting sqref="BC15">
    <cfRule type="cellIs" dxfId="2105" priority="3537" operator="lessThan">
      <formula>$C$4</formula>
    </cfRule>
  </conditionalFormatting>
  <conditionalFormatting sqref="BC15">
    <cfRule type="cellIs" dxfId="2104" priority="3538" operator="lessThan">
      <formula>$C$4</formula>
    </cfRule>
  </conditionalFormatting>
  <conditionalFormatting sqref="BC16">
    <cfRule type="cellIs" dxfId="2103" priority="3539" operator="lessThan">
      <formula>$C$4</formula>
    </cfRule>
  </conditionalFormatting>
  <conditionalFormatting sqref="BC16">
    <cfRule type="cellIs" dxfId="2102" priority="3540" operator="lessThan">
      <formula>$C$4</formula>
    </cfRule>
  </conditionalFormatting>
  <conditionalFormatting sqref="BC17">
    <cfRule type="cellIs" dxfId="2101" priority="3541" operator="lessThan">
      <formula>$C$4</formula>
    </cfRule>
  </conditionalFormatting>
  <conditionalFormatting sqref="BC17">
    <cfRule type="cellIs" dxfId="2100" priority="3542" operator="lessThan">
      <formula>$C$4</formula>
    </cfRule>
  </conditionalFormatting>
  <conditionalFormatting sqref="BC18">
    <cfRule type="cellIs" dxfId="2099" priority="3543" operator="lessThan">
      <formula>$C$4</formula>
    </cfRule>
  </conditionalFormatting>
  <conditionalFormatting sqref="BC18">
    <cfRule type="cellIs" dxfId="2098" priority="3544" operator="lessThan">
      <formula>$C$4</formula>
    </cfRule>
  </conditionalFormatting>
  <conditionalFormatting sqref="BC19">
    <cfRule type="cellIs" dxfId="2097" priority="3545" operator="lessThan">
      <formula>$C$4</formula>
    </cfRule>
  </conditionalFormatting>
  <conditionalFormatting sqref="BC19">
    <cfRule type="cellIs" dxfId="2096" priority="3546" operator="lessThan">
      <formula>$C$4</formula>
    </cfRule>
  </conditionalFormatting>
  <conditionalFormatting sqref="BC20">
    <cfRule type="cellIs" dxfId="2095" priority="3547" operator="lessThan">
      <formula>$C$4</formula>
    </cfRule>
  </conditionalFormatting>
  <conditionalFormatting sqref="BC20">
    <cfRule type="cellIs" dxfId="2094" priority="3548" operator="lessThan">
      <formula>$C$4</formula>
    </cfRule>
  </conditionalFormatting>
  <conditionalFormatting sqref="BC21">
    <cfRule type="cellIs" dxfId="2093" priority="3549" operator="lessThan">
      <formula>$C$4</formula>
    </cfRule>
  </conditionalFormatting>
  <conditionalFormatting sqref="BC21">
    <cfRule type="cellIs" dxfId="2092" priority="3550" operator="lessThan">
      <formula>$C$4</formula>
    </cfRule>
  </conditionalFormatting>
  <conditionalFormatting sqref="BC22">
    <cfRule type="cellIs" dxfId="2091" priority="3551" operator="lessThan">
      <formula>$C$4</formula>
    </cfRule>
  </conditionalFormatting>
  <conditionalFormatting sqref="BC22">
    <cfRule type="cellIs" dxfId="2090" priority="3552" operator="lessThan">
      <formula>$C$4</formula>
    </cfRule>
  </conditionalFormatting>
  <conditionalFormatting sqref="BC23">
    <cfRule type="cellIs" dxfId="2089" priority="3553" operator="lessThan">
      <formula>$C$4</formula>
    </cfRule>
  </conditionalFormatting>
  <conditionalFormatting sqref="BC23">
    <cfRule type="cellIs" dxfId="2088" priority="3554" operator="lessThan">
      <formula>$C$4</formula>
    </cfRule>
  </conditionalFormatting>
  <conditionalFormatting sqref="BC24">
    <cfRule type="cellIs" dxfId="2087" priority="3555" operator="lessThan">
      <formula>$C$4</formula>
    </cfRule>
  </conditionalFormatting>
  <conditionalFormatting sqref="BC24">
    <cfRule type="cellIs" dxfId="2086" priority="3556" operator="lessThan">
      <formula>$C$4</formula>
    </cfRule>
  </conditionalFormatting>
  <conditionalFormatting sqref="BC25">
    <cfRule type="cellIs" dxfId="2085" priority="3557" operator="lessThan">
      <formula>$C$4</formula>
    </cfRule>
  </conditionalFormatting>
  <conditionalFormatting sqref="BC25">
    <cfRule type="cellIs" dxfId="2084" priority="3558" operator="lessThan">
      <formula>$C$4</formula>
    </cfRule>
  </conditionalFormatting>
  <conditionalFormatting sqref="BC26">
    <cfRule type="cellIs" dxfId="2083" priority="3559" operator="lessThan">
      <formula>$C$4</formula>
    </cfRule>
  </conditionalFormatting>
  <conditionalFormatting sqref="BC26">
    <cfRule type="cellIs" dxfId="2082" priority="3560" operator="lessThan">
      <formula>$C$4</formula>
    </cfRule>
  </conditionalFormatting>
  <conditionalFormatting sqref="BC27">
    <cfRule type="cellIs" dxfId="2081" priority="3561" operator="lessThan">
      <formula>$C$4</formula>
    </cfRule>
  </conditionalFormatting>
  <conditionalFormatting sqref="BC27">
    <cfRule type="cellIs" dxfId="2080" priority="3562" operator="lessThan">
      <formula>$C$4</formula>
    </cfRule>
  </conditionalFormatting>
  <conditionalFormatting sqref="BC28">
    <cfRule type="cellIs" dxfId="2079" priority="3563" operator="lessThan">
      <formula>$C$4</formula>
    </cfRule>
  </conditionalFormatting>
  <conditionalFormatting sqref="BC28">
    <cfRule type="cellIs" dxfId="2078" priority="3564" operator="lessThan">
      <formula>$C$4</formula>
    </cfRule>
  </conditionalFormatting>
  <conditionalFormatting sqref="BC29">
    <cfRule type="cellIs" dxfId="2077" priority="3565" operator="lessThan">
      <formula>$C$4</formula>
    </cfRule>
  </conditionalFormatting>
  <conditionalFormatting sqref="BC29">
    <cfRule type="cellIs" dxfId="2076" priority="3566" operator="lessThan">
      <formula>$C$4</formula>
    </cfRule>
  </conditionalFormatting>
  <conditionalFormatting sqref="BC30">
    <cfRule type="cellIs" dxfId="2075" priority="3567" operator="lessThan">
      <formula>$C$4</formula>
    </cfRule>
  </conditionalFormatting>
  <conditionalFormatting sqref="BC30">
    <cfRule type="cellIs" dxfId="2074" priority="3568" operator="lessThan">
      <formula>$C$4</formula>
    </cfRule>
  </conditionalFormatting>
  <conditionalFormatting sqref="BC31">
    <cfRule type="cellIs" dxfId="2073" priority="3569" operator="lessThan">
      <formula>$C$4</formula>
    </cfRule>
  </conditionalFormatting>
  <conditionalFormatting sqref="BC31">
    <cfRule type="cellIs" dxfId="2072" priority="3570" operator="lessThan">
      <formula>$C$4</formula>
    </cfRule>
  </conditionalFormatting>
  <conditionalFormatting sqref="BC32">
    <cfRule type="cellIs" dxfId="2071" priority="3571" operator="lessThan">
      <formula>$C$4</formula>
    </cfRule>
  </conditionalFormatting>
  <conditionalFormatting sqref="BC32">
    <cfRule type="cellIs" dxfId="2070" priority="3572" operator="lessThan">
      <formula>$C$4</formula>
    </cfRule>
  </conditionalFormatting>
  <conditionalFormatting sqref="BC33">
    <cfRule type="cellIs" dxfId="2069" priority="3573" operator="lessThan">
      <formula>$C$4</formula>
    </cfRule>
  </conditionalFormatting>
  <conditionalFormatting sqref="BC33">
    <cfRule type="cellIs" dxfId="2068" priority="3574" operator="lessThan">
      <formula>$C$4</formula>
    </cfRule>
  </conditionalFormatting>
  <conditionalFormatting sqref="BC34">
    <cfRule type="cellIs" dxfId="2067" priority="3575" operator="lessThan">
      <formula>$C$4</formula>
    </cfRule>
  </conditionalFormatting>
  <conditionalFormatting sqref="BC34">
    <cfRule type="cellIs" dxfId="2066" priority="3576" operator="lessThan">
      <formula>$C$4</formula>
    </cfRule>
  </conditionalFormatting>
  <conditionalFormatting sqref="BC35">
    <cfRule type="cellIs" dxfId="2065" priority="3577" operator="lessThan">
      <formula>$C$4</formula>
    </cfRule>
  </conditionalFormatting>
  <conditionalFormatting sqref="BC35">
    <cfRule type="cellIs" dxfId="2064" priority="3578" operator="lessThan">
      <formula>$C$4</formula>
    </cfRule>
  </conditionalFormatting>
  <conditionalFormatting sqref="BC36">
    <cfRule type="cellIs" dxfId="2063" priority="3579" operator="lessThan">
      <formula>$C$4</formula>
    </cfRule>
  </conditionalFormatting>
  <conditionalFormatting sqref="BC36">
    <cfRule type="cellIs" dxfId="2062" priority="3580" operator="lessThan">
      <formula>$C$4</formula>
    </cfRule>
  </conditionalFormatting>
  <conditionalFormatting sqref="BC37">
    <cfRule type="cellIs" dxfId="2061" priority="3581" operator="lessThan">
      <formula>$C$4</formula>
    </cfRule>
  </conditionalFormatting>
  <conditionalFormatting sqref="BC37">
    <cfRule type="cellIs" dxfId="2060" priority="3582" operator="lessThan">
      <formula>$C$4</formula>
    </cfRule>
  </conditionalFormatting>
  <conditionalFormatting sqref="BC38">
    <cfRule type="cellIs" dxfId="2059" priority="3583" operator="lessThan">
      <formula>$C$4</formula>
    </cfRule>
  </conditionalFormatting>
  <conditionalFormatting sqref="BC38">
    <cfRule type="cellIs" dxfId="2058" priority="3584" operator="lessThan">
      <formula>$C$4</formula>
    </cfRule>
  </conditionalFormatting>
  <conditionalFormatting sqref="BC39">
    <cfRule type="cellIs" dxfId="2057" priority="3585" operator="lessThan">
      <formula>$C$4</formula>
    </cfRule>
  </conditionalFormatting>
  <conditionalFormatting sqref="BC39">
    <cfRule type="cellIs" dxfId="2056" priority="3586" operator="lessThan">
      <formula>$C$4</formula>
    </cfRule>
  </conditionalFormatting>
  <conditionalFormatting sqref="BC40">
    <cfRule type="cellIs" dxfId="2055" priority="3587" operator="lessThan">
      <formula>$C$4</formula>
    </cfRule>
  </conditionalFormatting>
  <conditionalFormatting sqref="BC40">
    <cfRule type="cellIs" dxfId="2054" priority="3588" operator="lessThan">
      <formula>$C$4</formula>
    </cfRule>
  </conditionalFormatting>
  <conditionalFormatting sqref="BC41">
    <cfRule type="cellIs" dxfId="2053" priority="3589" operator="lessThan">
      <formula>$C$4</formula>
    </cfRule>
  </conditionalFormatting>
  <conditionalFormatting sqref="BC41">
    <cfRule type="cellIs" dxfId="2052" priority="3590" operator="lessThan">
      <formula>$C$4</formula>
    </cfRule>
  </conditionalFormatting>
  <conditionalFormatting sqref="BC42">
    <cfRule type="cellIs" dxfId="2051" priority="3591" operator="lessThan">
      <formula>$C$4</formula>
    </cfRule>
  </conditionalFormatting>
  <conditionalFormatting sqref="BC42">
    <cfRule type="cellIs" dxfId="2050" priority="3592" operator="lessThan">
      <formula>$C$4</formula>
    </cfRule>
  </conditionalFormatting>
  <conditionalFormatting sqref="BC43">
    <cfRule type="cellIs" dxfId="2049" priority="3593" operator="lessThan">
      <formula>$C$4</formula>
    </cfRule>
  </conditionalFormatting>
  <conditionalFormatting sqref="BC43">
    <cfRule type="cellIs" dxfId="2048" priority="3594" operator="lessThan">
      <formula>$C$4</formula>
    </cfRule>
  </conditionalFormatting>
  <conditionalFormatting sqref="BC44">
    <cfRule type="cellIs" dxfId="2047" priority="3595" operator="lessThan">
      <formula>$C$4</formula>
    </cfRule>
  </conditionalFormatting>
  <conditionalFormatting sqref="BC44">
    <cfRule type="cellIs" dxfId="2046" priority="3596" operator="lessThan">
      <formula>$C$4</formula>
    </cfRule>
  </conditionalFormatting>
  <conditionalFormatting sqref="BC45">
    <cfRule type="cellIs" dxfId="2045" priority="3597" operator="lessThan">
      <formula>$C$4</formula>
    </cfRule>
  </conditionalFormatting>
  <conditionalFormatting sqref="BC45">
    <cfRule type="cellIs" dxfId="2044" priority="3598" operator="lessThan">
      <formula>$C$4</formula>
    </cfRule>
  </conditionalFormatting>
  <conditionalFormatting sqref="BC46">
    <cfRule type="cellIs" dxfId="2043" priority="3599" operator="lessThan">
      <formula>$C$4</formula>
    </cfRule>
  </conditionalFormatting>
  <conditionalFormatting sqref="BC46">
    <cfRule type="cellIs" dxfId="2042" priority="3600" operator="lessThan">
      <formula>$C$4</formula>
    </cfRule>
  </conditionalFormatting>
  <conditionalFormatting sqref="BC47">
    <cfRule type="cellIs" dxfId="2041" priority="3601" operator="lessThan">
      <formula>$C$4</formula>
    </cfRule>
  </conditionalFormatting>
  <conditionalFormatting sqref="BC47">
    <cfRule type="cellIs" dxfId="2040" priority="3602" operator="lessThan">
      <formula>$C$4</formula>
    </cfRule>
  </conditionalFormatting>
  <conditionalFormatting sqref="BC48">
    <cfRule type="cellIs" dxfId="2039" priority="3603" operator="lessThan">
      <formula>$C$4</formula>
    </cfRule>
  </conditionalFormatting>
  <conditionalFormatting sqref="BC48">
    <cfRule type="cellIs" dxfId="2038" priority="3604" operator="lessThan">
      <formula>$C$4</formula>
    </cfRule>
  </conditionalFormatting>
  <conditionalFormatting sqref="BC49">
    <cfRule type="cellIs" dxfId="2037" priority="3605" operator="lessThan">
      <formula>$C$4</formula>
    </cfRule>
  </conditionalFormatting>
  <conditionalFormatting sqref="BC49">
    <cfRule type="cellIs" dxfId="2036" priority="3606" operator="lessThan">
      <formula>$C$4</formula>
    </cfRule>
  </conditionalFormatting>
  <conditionalFormatting sqref="BC50">
    <cfRule type="cellIs" dxfId="2035" priority="3607" operator="lessThan">
      <formula>$C$4</formula>
    </cfRule>
  </conditionalFormatting>
  <conditionalFormatting sqref="BC50">
    <cfRule type="cellIs" dxfId="2034" priority="3608" operator="lessThan">
      <formula>$C$4</formula>
    </cfRule>
  </conditionalFormatting>
  <conditionalFormatting sqref="BC51">
    <cfRule type="cellIs" dxfId="2033" priority="3609" operator="lessThan">
      <formula>$C$4</formula>
    </cfRule>
  </conditionalFormatting>
  <conditionalFormatting sqref="BC51">
    <cfRule type="cellIs" dxfId="2032" priority="3610" operator="lessThan">
      <formula>$C$4</formula>
    </cfRule>
  </conditionalFormatting>
  <conditionalFormatting sqref="BC52">
    <cfRule type="cellIs" dxfId="2031" priority="3611" operator="lessThan">
      <formula>$C$4</formula>
    </cfRule>
  </conditionalFormatting>
  <conditionalFormatting sqref="BC52">
    <cfRule type="cellIs" dxfId="2030" priority="3612" operator="lessThan">
      <formula>$C$4</formula>
    </cfRule>
  </conditionalFormatting>
  <conditionalFormatting sqref="BC53">
    <cfRule type="cellIs" dxfId="2029" priority="3613" operator="lessThan">
      <formula>$C$4</formula>
    </cfRule>
  </conditionalFormatting>
  <conditionalFormatting sqref="BC53">
    <cfRule type="cellIs" dxfId="2028" priority="3614" operator="lessThan">
      <formula>$C$4</formula>
    </cfRule>
  </conditionalFormatting>
  <conditionalFormatting sqref="BC54">
    <cfRule type="cellIs" dxfId="2027" priority="3615" operator="lessThan">
      <formula>$C$4</formula>
    </cfRule>
  </conditionalFormatting>
  <conditionalFormatting sqref="BC54">
    <cfRule type="cellIs" dxfId="2026" priority="3616" operator="lessThan">
      <formula>$C$4</formula>
    </cfRule>
  </conditionalFormatting>
  <conditionalFormatting sqref="BC55">
    <cfRule type="cellIs" dxfId="2025" priority="3617" operator="lessThan">
      <formula>$C$4</formula>
    </cfRule>
  </conditionalFormatting>
  <conditionalFormatting sqref="BC55">
    <cfRule type="cellIs" dxfId="2024" priority="3618" operator="lessThan">
      <formula>$C$4</formula>
    </cfRule>
  </conditionalFormatting>
  <conditionalFormatting sqref="BC56">
    <cfRule type="cellIs" dxfId="2023" priority="3619" operator="lessThan">
      <formula>$C$4</formula>
    </cfRule>
  </conditionalFormatting>
  <conditionalFormatting sqref="BC56">
    <cfRule type="cellIs" dxfId="2022" priority="3620" operator="lessThan">
      <formula>$C$4</formula>
    </cfRule>
  </conditionalFormatting>
  <conditionalFormatting sqref="BC57">
    <cfRule type="cellIs" dxfId="2021" priority="3621" operator="lessThan">
      <formula>$C$4</formula>
    </cfRule>
  </conditionalFormatting>
  <conditionalFormatting sqref="BC57">
    <cfRule type="cellIs" dxfId="2020" priority="3622" operator="lessThan">
      <formula>$C$4</formula>
    </cfRule>
  </conditionalFormatting>
  <conditionalFormatting sqref="BC58">
    <cfRule type="cellIs" dxfId="2019" priority="3623" operator="lessThan">
      <formula>$C$4</formula>
    </cfRule>
  </conditionalFormatting>
  <conditionalFormatting sqref="BC58">
    <cfRule type="cellIs" dxfId="2018" priority="3624" operator="lessThan">
      <formula>$C$4</formula>
    </cfRule>
  </conditionalFormatting>
  <conditionalFormatting sqref="BC59">
    <cfRule type="cellIs" dxfId="2017" priority="3625" operator="lessThan">
      <formula>$C$4</formula>
    </cfRule>
  </conditionalFormatting>
  <conditionalFormatting sqref="BC59">
    <cfRule type="cellIs" dxfId="2016" priority="3626" operator="lessThan">
      <formula>$C$4</formula>
    </cfRule>
  </conditionalFormatting>
  <conditionalFormatting sqref="BC60">
    <cfRule type="cellIs" dxfId="2015" priority="3627" operator="lessThan">
      <formula>$C$4</formula>
    </cfRule>
  </conditionalFormatting>
  <conditionalFormatting sqref="BC60">
    <cfRule type="cellIs" dxfId="2014" priority="3628" operator="lessThan">
      <formula>$C$4</formula>
    </cfRule>
  </conditionalFormatting>
  <conditionalFormatting sqref="BD11">
    <cfRule type="cellIs" dxfId="2013" priority="3629" operator="lessThan">
      <formula>$C$4</formula>
    </cfRule>
  </conditionalFormatting>
  <conditionalFormatting sqref="BD11">
    <cfRule type="cellIs" dxfId="2012" priority="3630" operator="lessThan">
      <formula>$C$4</formula>
    </cfRule>
  </conditionalFormatting>
  <conditionalFormatting sqref="BD12">
    <cfRule type="cellIs" dxfId="2011" priority="3631" operator="lessThan">
      <formula>$C$4</formula>
    </cfRule>
  </conditionalFormatting>
  <conditionalFormatting sqref="BD12">
    <cfRule type="cellIs" dxfId="2010" priority="3632" operator="lessThan">
      <formula>$C$4</formula>
    </cfRule>
  </conditionalFormatting>
  <conditionalFormatting sqref="BD13">
    <cfRule type="cellIs" dxfId="2009" priority="3633" operator="lessThan">
      <formula>$C$4</formula>
    </cfRule>
  </conditionalFormatting>
  <conditionalFormatting sqref="BD13">
    <cfRule type="cellIs" dxfId="2008" priority="3634" operator="lessThan">
      <formula>$C$4</formula>
    </cfRule>
  </conditionalFormatting>
  <conditionalFormatting sqref="BD14">
    <cfRule type="cellIs" dxfId="2007" priority="3635" operator="lessThan">
      <formula>$C$4</formula>
    </cfRule>
  </conditionalFormatting>
  <conditionalFormatting sqref="BD14">
    <cfRule type="cellIs" dxfId="2006" priority="3636" operator="lessThan">
      <formula>$C$4</formula>
    </cfRule>
  </conditionalFormatting>
  <conditionalFormatting sqref="BD15">
    <cfRule type="cellIs" dxfId="2005" priority="3637" operator="lessThan">
      <formula>$C$4</formula>
    </cfRule>
  </conditionalFormatting>
  <conditionalFormatting sqref="BD15">
    <cfRule type="cellIs" dxfId="2004" priority="3638" operator="lessThan">
      <formula>$C$4</formula>
    </cfRule>
  </conditionalFormatting>
  <conditionalFormatting sqref="BD16">
    <cfRule type="cellIs" dxfId="2003" priority="3639" operator="lessThan">
      <formula>$C$4</formula>
    </cfRule>
  </conditionalFormatting>
  <conditionalFormatting sqref="BD16">
    <cfRule type="cellIs" dxfId="2002" priority="3640" operator="lessThan">
      <formula>$C$4</formula>
    </cfRule>
  </conditionalFormatting>
  <conditionalFormatting sqref="BD17">
    <cfRule type="cellIs" dxfId="2001" priority="3641" operator="lessThan">
      <formula>$C$4</formula>
    </cfRule>
  </conditionalFormatting>
  <conditionalFormatting sqref="BD17">
    <cfRule type="cellIs" dxfId="2000" priority="3642" operator="lessThan">
      <formula>$C$4</formula>
    </cfRule>
  </conditionalFormatting>
  <conditionalFormatting sqref="BD18">
    <cfRule type="cellIs" dxfId="1999" priority="3643" operator="lessThan">
      <formula>$C$4</formula>
    </cfRule>
  </conditionalFormatting>
  <conditionalFormatting sqref="BD18">
    <cfRule type="cellIs" dxfId="1998" priority="3644" operator="lessThan">
      <formula>$C$4</formula>
    </cfRule>
  </conditionalFormatting>
  <conditionalFormatting sqref="BD19">
    <cfRule type="cellIs" dxfId="1997" priority="3645" operator="lessThan">
      <formula>$C$4</formula>
    </cfRule>
  </conditionalFormatting>
  <conditionalFormatting sqref="BD19">
    <cfRule type="cellIs" dxfId="1996" priority="3646" operator="lessThan">
      <formula>$C$4</formula>
    </cfRule>
  </conditionalFormatting>
  <conditionalFormatting sqref="BD20">
    <cfRule type="cellIs" dxfId="1995" priority="3647" operator="lessThan">
      <formula>$C$4</formula>
    </cfRule>
  </conditionalFormatting>
  <conditionalFormatting sqref="BD20">
    <cfRule type="cellIs" dxfId="1994" priority="3648" operator="lessThan">
      <formula>$C$4</formula>
    </cfRule>
  </conditionalFormatting>
  <conditionalFormatting sqref="BD21">
    <cfRule type="cellIs" dxfId="1993" priority="3649" operator="lessThan">
      <formula>$C$4</formula>
    </cfRule>
  </conditionalFormatting>
  <conditionalFormatting sqref="BD21">
    <cfRule type="cellIs" dxfId="1992" priority="3650" operator="lessThan">
      <formula>$C$4</formula>
    </cfRule>
  </conditionalFormatting>
  <conditionalFormatting sqref="BD22">
    <cfRule type="cellIs" dxfId="1991" priority="3651" operator="lessThan">
      <formula>$C$4</formula>
    </cfRule>
  </conditionalFormatting>
  <conditionalFormatting sqref="BD22">
    <cfRule type="cellIs" dxfId="1990" priority="3652" operator="lessThan">
      <formula>$C$4</formula>
    </cfRule>
  </conditionalFormatting>
  <conditionalFormatting sqref="BD23">
    <cfRule type="cellIs" dxfId="1989" priority="3653" operator="lessThan">
      <formula>$C$4</formula>
    </cfRule>
  </conditionalFormatting>
  <conditionalFormatting sqref="BD23">
    <cfRule type="cellIs" dxfId="1988" priority="3654" operator="lessThan">
      <formula>$C$4</formula>
    </cfRule>
  </conditionalFormatting>
  <conditionalFormatting sqref="BD24">
    <cfRule type="cellIs" dxfId="1987" priority="3655" operator="lessThan">
      <formula>$C$4</formula>
    </cfRule>
  </conditionalFormatting>
  <conditionalFormatting sqref="BD24">
    <cfRule type="cellIs" dxfId="1986" priority="3656" operator="lessThan">
      <formula>$C$4</formula>
    </cfRule>
  </conditionalFormatting>
  <conditionalFormatting sqref="BD25">
    <cfRule type="cellIs" dxfId="1985" priority="3657" operator="lessThan">
      <formula>$C$4</formula>
    </cfRule>
  </conditionalFormatting>
  <conditionalFormatting sqref="BD25">
    <cfRule type="cellIs" dxfId="1984" priority="3658" operator="lessThan">
      <formula>$C$4</formula>
    </cfRule>
  </conditionalFormatting>
  <conditionalFormatting sqref="BD26">
    <cfRule type="cellIs" dxfId="1983" priority="3659" operator="lessThan">
      <formula>$C$4</formula>
    </cfRule>
  </conditionalFormatting>
  <conditionalFormatting sqref="BD26">
    <cfRule type="cellIs" dxfId="1982" priority="3660" operator="lessThan">
      <formula>$C$4</formula>
    </cfRule>
  </conditionalFormatting>
  <conditionalFormatting sqref="BD27">
    <cfRule type="cellIs" dxfId="1981" priority="3661" operator="lessThan">
      <formula>$C$4</formula>
    </cfRule>
  </conditionalFormatting>
  <conditionalFormatting sqref="BD27">
    <cfRule type="cellIs" dxfId="1980" priority="3662" operator="lessThan">
      <formula>$C$4</formula>
    </cfRule>
  </conditionalFormatting>
  <conditionalFormatting sqref="BD28">
    <cfRule type="cellIs" dxfId="1979" priority="3663" operator="lessThan">
      <formula>$C$4</formula>
    </cfRule>
  </conditionalFormatting>
  <conditionalFormatting sqref="BD28">
    <cfRule type="cellIs" dxfId="1978" priority="3664" operator="lessThan">
      <formula>$C$4</formula>
    </cfRule>
  </conditionalFormatting>
  <conditionalFormatting sqref="BD29">
    <cfRule type="cellIs" dxfId="1977" priority="3665" operator="lessThan">
      <formula>$C$4</formula>
    </cfRule>
  </conditionalFormatting>
  <conditionalFormatting sqref="BD29">
    <cfRule type="cellIs" dxfId="1976" priority="3666" operator="lessThan">
      <formula>$C$4</formula>
    </cfRule>
  </conditionalFormatting>
  <conditionalFormatting sqref="BD30">
    <cfRule type="cellIs" dxfId="1975" priority="3667" operator="lessThan">
      <formula>$C$4</formula>
    </cfRule>
  </conditionalFormatting>
  <conditionalFormatting sqref="BD30">
    <cfRule type="cellIs" dxfId="1974" priority="3668" operator="lessThan">
      <formula>$C$4</formula>
    </cfRule>
  </conditionalFormatting>
  <conditionalFormatting sqref="BD31">
    <cfRule type="cellIs" dxfId="1973" priority="3669" operator="lessThan">
      <formula>$C$4</formula>
    </cfRule>
  </conditionalFormatting>
  <conditionalFormatting sqref="BD31">
    <cfRule type="cellIs" dxfId="1972" priority="3670" operator="lessThan">
      <formula>$C$4</formula>
    </cfRule>
  </conditionalFormatting>
  <conditionalFormatting sqref="BD32">
    <cfRule type="cellIs" dxfId="1971" priority="3671" operator="lessThan">
      <formula>$C$4</formula>
    </cfRule>
  </conditionalFormatting>
  <conditionalFormatting sqref="BD32">
    <cfRule type="cellIs" dxfId="1970" priority="3672" operator="lessThan">
      <formula>$C$4</formula>
    </cfRule>
  </conditionalFormatting>
  <conditionalFormatting sqref="BD33">
    <cfRule type="cellIs" dxfId="1969" priority="3673" operator="lessThan">
      <formula>$C$4</formula>
    </cfRule>
  </conditionalFormatting>
  <conditionalFormatting sqref="BD33">
    <cfRule type="cellIs" dxfId="1968" priority="3674" operator="lessThan">
      <formula>$C$4</formula>
    </cfRule>
  </conditionalFormatting>
  <conditionalFormatting sqref="BD34">
    <cfRule type="cellIs" dxfId="1967" priority="3675" operator="lessThan">
      <formula>$C$4</formula>
    </cfRule>
  </conditionalFormatting>
  <conditionalFormatting sqref="BD34">
    <cfRule type="cellIs" dxfId="1966" priority="3676" operator="lessThan">
      <formula>$C$4</formula>
    </cfRule>
  </conditionalFormatting>
  <conditionalFormatting sqref="BD35">
    <cfRule type="cellIs" dxfId="1965" priority="3677" operator="lessThan">
      <formula>$C$4</formula>
    </cfRule>
  </conditionalFormatting>
  <conditionalFormatting sqref="BD35">
    <cfRule type="cellIs" dxfId="1964" priority="3678" operator="lessThan">
      <formula>$C$4</formula>
    </cfRule>
  </conditionalFormatting>
  <conditionalFormatting sqref="BD36">
    <cfRule type="cellIs" dxfId="1963" priority="3679" operator="lessThan">
      <formula>$C$4</formula>
    </cfRule>
  </conditionalFormatting>
  <conditionalFormatting sqref="BD36">
    <cfRule type="cellIs" dxfId="1962" priority="3680" operator="lessThan">
      <formula>$C$4</formula>
    </cfRule>
  </conditionalFormatting>
  <conditionalFormatting sqref="BD37">
    <cfRule type="cellIs" dxfId="1961" priority="3681" operator="lessThan">
      <formula>$C$4</formula>
    </cfRule>
  </conditionalFormatting>
  <conditionalFormatting sqref="BD37">
    <cfRule type="cellIs" dxfId="1960" priority="3682" operator="lessThan">
      <formula>$C$4</formula>
    </cfRule>
  </conditionalFormatting>
  <conditionalFormatting sqref="BD38">
    <cfRule type="cellIs" dxfId="1959" priority="3683" operator="lessThan">
      <formula>$C$4</formula>
    </cfRule>
  </conditionalFormatting>
  <conditionalFormatting sqref="BD38">
    <cfRule type="cellIs" dxfId="1958" priority="3684" operator="lessThan">
      <formula>$C$4</formula>
    </cfRule>
  </conditionalFormatting>
  <conditionalFormatting sqref="BD39">
    <cfRule type="cellIs" dxfId="1957" priority="3685" operator="lessThan">
      <formula>$C$4</formula>
    </cfRule>
  </conditionalFormatting>
  <conditionalFormatting sqref="BD39">
    <cfRule type="cellIs" dxfId="1956" priority="3686" operator="lessThan">
      <formula>$C$4</formula>
    </cfRule>
  </conditionalFormatting>
  <conditionalFormatting sqref="BD40">
    <cfRule type="cellIs" dxfId="1955" priority="3687" operator="lessThan">
      <formula>$C$4</formula>
    </cfRule>
  </conditionalFormatting>
  <conditionalFormatting sqref="BD40">
    <cfRule type="cellIs" dxfId="1954" priority="3688" operator="lessThan">
      <formula>$C$4</formula>
    </cfRule>
  </conditionalFormatting>
  <conditionalFormatting sqref="BD41">
    <cfRule type="cellIs" dxfId="1953" priority="3689" operator="lessThan">
      <formula>$C$4</formula>
    </cfRule>
  </conditionalFormatting>
  <conditionalFormatting sqref="BD41">
    <cfRule type="cellIs" dxfId="1952" priority="3690" operator="lessThan">
      <formula>$C$4</formula>
    </cfRule>
  </conditionalFormatting>
  <conditionalFormatting sqref="BD42">
    <cfRule type="cellIs" dxfId="1951" priority="3691" operator="lessThan">
      <formula>$C$4</formula>
    </cfRule>
  </conditionalFormatting>
  <conditionalFormatting sqref="BD42">
    <cfRule type="cellIs" dxfId="1950" priority="3692" operator="lessThan">
      <formula>$C$4</formula>
    </cfRule>
  </conditionalFormatting>
  <conditionalFormatting sqref="BD43">
    <cfRule type="cellIs" dxfId="1949" priority="3693" operator="lessThan">
      <formula>$C$4</formula>
    </cfRule>
  </conditionalFormatting>
  <conditionalFormatting sqref="BD43">
    <cfRule type="cellIs" dxfId="1948" priority="3694" operator="lessThan">
      <formula>$C$4</formula>
    </cfRule>
  </conditionalFormatting>
  <conditionalFormatting sqref="BD44">
    <cfRule type="cellIs" dxfId="1947" priority="3695" operator="lessThan">
      <formula>$C$4</formula>
    </cfRule>
  </conditionalFormatting>
  <conditionalFormatting sqref="BD44">
    <cfRule type="cellIs" dxfId="1946" priority="3696" operator="lessThan">
      <formula>$C$4</formula>
    </cfRule>
  </conditionalFormatting>
  <conditionalFormatting sqref="BD45">
    <cfRule type="cellIs" dxfId="1945" priority="3697" operator="lessThan">
      <formula>$C$4</formula>
    </cfRule>
  </conditionalFormatting>
  <conditionalFormatting sqref="BD45">
    <cfRule type="cellIs" dxfId="1944" priority="3698" operator="lessThan">
      <formula>$C$4</formula>
    </cfRule>
  </conditionalFormatting>
  <conditionalFormatting sqref="BD46">
    <cfRule type="cellIs" dxfId="1943" priority="3699" operator="lessThan">
      <formula>$C$4</formula>
    </cfRule>
  </conditionalFormatting>
  <conditionalFormatting sqref="BD46">
    <cfRule type="cellIs" dxfId="1942" priority="3700" operator="lessThan">
      <formula>$C$4</formula>
    </cfRule>
  </conditionalFormatting>
  <conditionalFormatting sqref="BD47">
    <cfRule type="cellIs" dxfId="1941" priority="3701" operator="lessThan">
      <formula>$C$4</formula>
    </cfRule>
  </conditionalFormatting>
  <conditionalFormatting sqref="BD47">
    <cfRule type="cellIs" dxfId="1940" priority="3702" operator="lessThan">
      <formula>$C$4</formula>
    </cfRule>
  </conditionalFormatting>
  <conditionalFormatting sqref="BD48">
    <cfRule type="cellIs" dxfId="1939" priority="3703" operator="lessThan">
      <formula>$C$4</formula>
    </cfRule>
  </conditionalFormatting>
  <conditionalFormatting sqref="BD48">
    <cfRule type="cellIs" dxfId="1938" priority="3704" operator="lessThan">
      <formula>$C$4</formula>
    </cfRule>
  </conditionalFormatting>
  <conditionalFormatting sqref="BD49">
    <cfRule type="cellIs" dxfId="1937" priority="3705" operator="lessThan">
      <formula>$C$4</formula>
    </cfRule>
  </conditionalFormatting>
  <conditionalFormatting sqref="BD49">
    <cfRule type="cellIs" dxfId="1936" priority="3706" operator="lessThan">
      <formula>$C$4</formula>
    </cfRule>
  </conditionalFormatting>
  <conditionalFormatting sqref="BD50">
    <cfRule type="cellIs" dxfId="1935" priority="3707" operator="lessThan">
      <formula>$C$4</formula>
    </cfRule>
  </conditionalFormatting>
  <conditionalFormatting sqref="BD50">
    <cfRule type="cellIs" dxfId="1934" priority="3708" operator="lessThan">
      <formula>$C$4</formula>
    </cfRule>
  </conditionalFormatting>
  <conditionalFormatting sqref="BD51">
    <cfRule type="cellIs" dxfId="1933" priority="3709" operator="lessThan">
      <formula>$C$4</formula>
    </cfRule>
  </conditionalFormatting>
  <conditionalFormatting sqref="BD51">
    <cfRule type="cellIs" dxfId="1932" priority="3710" operator="lessThan">
      <formula>$C$4</formula>
    </cfRule>
  </conditionalFormatting>
  <conditionalFormatting sqref="BD52">
    <cfRule type="cellIs" dxfId="1931" priority="3711" operator="lessThan">
      <formula>$C$4</formula>
    </cfRule>
  </conditionalFormatting>
  <conditionalFormatting sqref="BD52">
    <cfRule type="cellIs" dxfId="1930" priority="3712" operator="lessThan">
      <formula>$C$4</formula>
    </cfRule>
  </conditionalFormatting>
  <conditionalFormatting sqref="BD53">
    <cfRule type="cellIs" dxfId="1929" priority="3713" operator="lessThan">
      <formula>$C$4</formula>
    </cfRule>
  </conditionalFormatting>
  <conditionalFormatting sqref="BD53">
    <cfRule type="cellIs" dxfId="1928" priority="3714" operator="lessThan">
      <formula>$C$4</formula>
    </cfRule>
  </conditionalFormatting>
  <conditionalFormatting sqref="BD54">
    <cfRule type="cellIs" dxfId="1927" priority="3715" operator="lessThan">
      <formula>$C$4</formula>
    </cfRule>
  </conditionalFormatting>
  <conditionalFormatting sqref="BD54">
    <cfRule type="cellIs" dxfId="1926" priority="3716" operator="lessThan">
      <formula>$C$4</formula>
    </cfRule>
  </conditionalFormatting>
  <conditionalFormatting sqref="BD55">
    <cfRule type="cellIs" dxfId="1925" priority="3717" operator="lessThan">
      <formula>$C$4</formula>
    </cfRule>
  </conditionalFormatting>
  <conditionalFormatting sqref="BD55">
    <cfRule type="cellIs" dxfId="1924" priority="3718" operator="lessThan">
      <formula>$C$4</formula>
    </cfRule>
  </conditionalFormatting>
  <conditionalFormatting sqref="BD56">
    <cfRule type="cellIs" dxfId="1923" priority="3719" operator="lessThan">
      <formula>$C$4</formula>
    </cfRule>
  </conditionalFormatting>
  <conditionalFormatting sqref="BD56">
    <cfRule type="cellIs" dxfId="1922" priority="3720" operator="lessThan">
      <formula>$C$4</formula>
    </cfRule>
  </conditionalFormatting>
  <conditionalFormatting sqref="BD57">
    <cfRule type="cellIs" dxfId="1921" priority="3721" operator="lessThan">
      <formula>$C$4</formula>
    </cfRule>
  </conditionalFormatting>
  <conditionalFormatting sqref="BD57">
    <cfRule type="cellIs" dxfId="1920" priority="3722" operator="lessThan">
      <formula>$C$4</formula>
    </cfRule>
  </conditionalFormatting>
  <conditionalFormatting sqref="BD58">
    <cfRule type="cellIs" dxfId="1919" priority="3723" operator="lessThan">
      <formula>$C$4</formula>
    </cfRule>
  </conditionalFormatting>
  <conditionalFormatting sqref="BD58">
    <cfRule type="cellIs" dxfId="1918" priority="3724" operator="lessThan">
      <formula>$C$4</formula>
    </cfRule>
  </conditionalFormatting>
  <conditionalFormatting sqref="BD59">
    <cfRule type="cellIs" dxfId="1917" priority="3725" operator="lessThan">
      <formula>$C$4</formula>
    </cfRule>
  </conditionalFormatting>
  <conditionalFormatting sqref="BD59">
    <cfRule type="cellIs" dxfId="1916" priority="3726" operator="lessThan">
      <formula>$C$4</formula>
    </cfRule>
  </conditionalFormatting>
  <conditionalFormatting sqref="BD60">
    <cfRule type="cellIs" dxfId="1915" priority="3727" operator="lessThan">
      <formula>$C$4</formula>
    </cfRule>
  </conditionalFormatting>
  <conditionalFormatting sqref="BD60">
    <cfRule type="cellIs" dxfId="1914" priority="3728" operator="lessThan">
      <formula>$C$4</formula>
    </cfRule>
  </conditionalFormatting>
  <conditionalFormatting sqref="BE11">
    <cfRule type="cellIs" dxfId="1913" priority="3729" operator="lessThan">
      <formula>$C$4</formula>
    </cfRule>
  </conditionalFormatting>
  <conditionalFormatting sqref="BE11">
    <cfRule type="cellIs" dxfId="1912" priority="3730" operator="lessThan">
      <formula>$C$4</formula>
    </cfRule>
  </conditionalFormatting>
  <conditionalFormatting sqref="BE12">
    <cfRule type="cellIs" dxfId="1911" priority="3731" operator="lessThan">
      <formula>$C$4</formula>
    </cfRule>
  </conditionalFormatting>
  <conditionalFormatting sqref="BE12">
    <cfRule type="cellIs" dxfId="1910" priority="3732" operator="lessThan">
      <formula>$C$4</formula>
    </cfRule>
  </conditionalFormatting>
  <conditionalFormatting sqref="BE13">
    <cfRule type="cellIs" dxfId="1909" priority="3733" operator="lessThan">
      <formula>$C$4</formula>
    </cfRule>
  </conditionalFormatting>
  <conditionalFormatting sqref="BE13">
    <cfRule type="cellIs" dxfId="1908" priority="3734" operator="lessThan">
      <formula>$C$4</formula>
    </cfRule>
  </conditionalFormatting>
  <conditionalFormatting sqref="BE14">
    <cfRule type="cellIs" dxfId="1907" priority="3735" operator="lessThan">
      <formula>$C$4</formula>
    </cfRule>
  </conditionalFormatting>
  <conditionalFormatting sqref="BE14">
    <cfRule type="cellIs" dxfId="1906" priority="3736" operator="lessThan">
      <formula>$C$4</formula>
    </cfRule>
  </conditionalFormatting>
  <conditionalFormatting sqref="BE15">
    <cfRule type="cellIs" dxfId="1905" priority="3737" operator="lessThan">
      <formula>$C$4</formula>
    </cfRule>
  </conditionalFormatting>
  <conditionalFormatting sqref="BE15">
    <cfRule type="cellIs" dxfId="1904" priority="3738" operator="lessThan">
      <formula>$C$4</formula>
    </cfRule>
  </conditionalFormatting>
  <conditionalFormatting sqref="BE16">
    <cfRule type="cellIs" dxfId="1903" priority="3739" operator="lessThan">
      <formula>$C$4</formula>
    </cfRule>
  </conditionalFormatting>
  <conditionalFormatting sqref="BE16">
    <cfRule type="cellIs" dxfId="1902" priority="3740" operator="lessThan">
      <formula>$C$4</formula>
    </cfRule>
  </conditionalFormatting>
  <conditionalFormatting sqref="BE17">
    <cfRule type="cellIs" dxfId="1901" priority="3741" operator="lessThan">
      <formula>$C$4</formula>
    </cfRule>
  </conditionalFormatting>
  <conditionalFormatting sqref="BE17">
    <cfRule type="cellIs" dxfId="1900" priority="3742" operator="lessThan">
      <formula>$C$4</formula>
    </cfRule>
  </conditionalFormatting>
  <conditionalFormatting sqref="BE18">
    <cfRule type="cellIs" dxfId="1899" priority="3743" operator="lessThan">
      <formula>$C$4</formula>
    </cfRule>
  </conditionalFormatting>
  <conditionalFormatting sqref="BE18">
    <cfRule type="cellIs" dxfId="1898" priority="3744" operator="lessThan">
      <formula>$C$4</formula>
    </cfRule>
  </conditionalFormatting>
  <conditionalFormatting sqref="BE19">
    <cfRule type="cellIs" dxfId="1897" priority="3745" operator="lessThan">
      <formula>$C$4</formula>
    </cfRule>
  </conditionalFormatting>
  <conditionalFormatting sqref="BE19">
    <cfRule type="cellIs" dxfId="1896" priority="3746" operator="lessThan">
      <formula>$C$4</formula>
    </cfRule>
  </conditionalFormatting>
  <conditionalFormatting sqref="BE20">
    <cfRule type="cellIs" dxfId="1895" priority="3747" operator="lessThan">
      <formula>$C$4</formula>
    </cfRule>
  </conditionalFormatting>
  <conditionalFormatting sqref="BE20">
    <cfRule type="cellIs" dxfId="1894" priority="3748" operator="lessThan">
      <formula>$C$4</formula>
    </cfRule>
  </conditionalFormatting>
  <conditionalFormatting sqref="BE21">
    <cfRule type="cellIs" dxfId="1893" priority="3749" operator="lessThan">
      <formula>$C$4</formula>
    </cfRule>
  </conditionalFormatting>
  <conditionalFormatting sqref="BE21">
    <cfRule type="cellIs" dxfId="1892" priority="3750" operator="lessThan">
      <formula>$C$4</formula>
    </cfRule>
  </conditionalFormatting>
  <conditionalFormatting sqref="BE22">
    <cfRule type="cellIs" dxfId="1891" priority="3751" operator="lessThan">
      <formula>$C$4</formula>
    </cfRule>
  </conditionalFormatting>
  <conditionalFormatting sqref="BE22">
    <cfRule type="cellIs" dxfId="1890" priority="3752" operator="lessThan">
      <formula>$C$4</formula>
    </cfRule>
  </conditionalFormatting>
  <conditionalFormatting sqref="BE23">
    <cfRule type="cellIs" dxfId="1889" priority="3753" operator="lessThan">
      <formula>$C$4</formula>
    </cfRule>
  </conditionalFormatting>
  <conditionalFormatting sqref="BE23">
    <cfRule type="cellIs" dxfId="1888" priority="3754" operator="lessThan">
      <formula>$C$4</formula>
    </cfRule>
  </conditionalFormatting>
  <conditionalFormatting sqref="BE24">
    <cfRule type="cellIs" dxfId="1887" priority="3755" operator="lessThan">
      <formula>$C$4</formula>
    </cfRule>
  </conditionalFormatting>
  <conditionalFormatting sqref="BE24">
    <cfRule type="cellIs" dxfId="1886" priority="3756" operator="lessThan">
      <formula>$C$4</formula>
    </cfRule>
  </conditionalFormatting>
  <conditionalFormatting sqref="BE25">
    <cfRule type="cellIs" dxfId="1885" priority="3757" operator="lessThan">
      <formula>$C$4</formula>
    </cfRule>
  </conditionalFormatting>
  <conditionalFormatting sqref="BE25">
    <cfRule type="cellIs" dxfId="1884" priority="3758" operator="lessThan">
      <formula>$C$4</formula>
    </cfRule>
  </conditionalFormatting>
  <conditionalFormatting sqref="BE26">
    <cfRule type="cellIs" dxfId="1883" priority="3759" operator="lessThan">
      <formula>$C$4</formula>
    </cfRule>
  </conditionalFormatting>
  <conditionalFormatting sqref="BE26">
    <cfRule type="cellIs" dxfId="1882" priority="3760" operator="lessThan">
      <formula>$C$4</formula>
    </cfRule>
  </conditionalFormatting>
  <conditionalFormatting sqref="BE27">
    <cfRule type="cellIs" dxfId="1881" priority="3761" operator="lessThan">
      <formula>$C$4</formula>
    </cfRule>
  </conditionalFormatting>
  <conditionalFormatting sqref="BE27">
    <cfRule type="cellIs" dxfId="1880" priority="3762" operator="lessThan">
      <formula>$C$4</formula>
    </cfRule>
  </conditionalFormatting>
  <conditionalFormatting sqref="BE28">
    <cfRule type="cellIs" dxfId="1879" priority="3763" operator="lessThan">
      <formula>$C$4</formula>
    </cfRule>
  </conditionalFormatting>
  <conditionalFormatting sqref="BE28">
    <cfRule type="cellIs" dxfId="1878" priority="3764" operator="lessThan">
      <formula>$C$4</formula>
    </cfRule>
  </conditionalFormatting>
  <conditionalFormatting sqref="BE29">
    <cfRule type="cellIs" dxfId="1877" priority="3765" operator="lessThan">
      <formula>$C$4</formula>
    </cfRule>
  </conditionalFormatting>
  <conditionalFormatting sqref="BE29">
    <cfRule type="cellIs" dxfId="1876" priority="3766" operator="lessThan">
      <formula>$C$4</formula>
    </cfRule>
  </conditionalFormatting>
  <conditionalFormatting sqref="BE30">
    <cfRule type="cellIs" dxfId="1875" priority="3767" operator="lessThan">
      <formula>$C$4</formula>
    </cfRule>
  </conditionalFormatting>
  <conditionalFormatting sqref="BE30">
    <cfRule type="cellIs" dxfId="1874" priority="3768" operator="lessThan">
      <formula>$C$4</formula>
    </cfRule>
  </conditionalFormatting>
  <conditionalFormatting sqref="BE31">
    <cfRule type="cellIs" dxfId="1873" priority="3769" operator="lessThan">
      <formula>$C$4</formula>
    </cfRule>
  </conditionalFormatting>
  <conditionalFormatting sqref="BE31">
    <cfRule type="cellIs" dxfId="1872" priority="3770" operator="lessThan">
      <formula>$C$4</formula>
    </cfRule>
  </conditionalFormatting>
  <conditionalFormatting sqref="BE32">
    <cfRule type="cellIs" dxfId="1871" priority="3771" operator="lessThan">
      <formula>$C$4</formula>
    </cfRule>
  </conditionalFormatting>
  <conditionalFormatting sqref="BE32">
    <cfRule type="cellIs" dxfId="1870" priority="3772" operator="lessThan">
      <formula>$C$4</formula>
    </cfRule>
  </conditionalFormatting>
  <conditionalFormatting sqref="BE33">
    <cfRule type="cellIs" dxfId="1869" priority="3773" operator="lessThan">
      <formula>$C$4</formula>
    </cfRule>
  </conditionalFormatting>
  <conditionalFormatting sqref="BE33">
    <cfRule type="cellIs" dxfId="1868" priority="3774" operator="lessThan">
      <formula>$C$4</formula>
    </cfRule>
  </conditionalFormatting>
  <conditionalFormatting sqref="BE34">
    <cfRule type="cellIs" dxfId="1867" priority="3775" operator="lessThan">
      <formula>$C$4</formula>
    </cfRule>
  </conditionalFormatting>
  <conditionalFormatting sqref="BE34">
    <cfRule type="cellIs" dxfId="1866" priority="3776" operator="lessThan">
      <formula>$C$4</formula>
    </cfRule>
  </conditionalFormatting>
  <conditionalFormatting sqref="BE35">
    <cfRule type="cellIs" dxfId="1865" priority="3777" operator="lessThan">
      <formula>$C$4</formula>
    </cfRule>
  </conditionalFormatting>
  <conditionalFormatting sqref="BE35">
    <cfRule type="cellIs" dxfId="1864" priority="3778" operator="lessThan">
      <formula>$C$4</formula>
    </cfRule>
  </conditionalFormatting>
  <conditionalFormatting sqref="BE36">
    <cfRule type="cellIs" dxfId="1863" priority="3779" operator="lessThan">
      <formula>$C$4</formula>
    </cfRule>
  </conditionalFormatting>
  <conditionalFormatting sqref="BE36">
    <cfRule type="cellIs" dxfId="1862" priority="3780" operator="lessThan">
      <formula>$C$4</formula>
    </cfRule>
  </conditionalFormatting>
  <conditionalFormatting sqref="BE37">
    <cfRule type="cellIs" dxfId="1861" priority="3781" operator="lessThan">
      <formula>$C$4</formula>
    </cfRule>
  </conditionalFormatting>
  <conditionalFormatting sqref="BE37">
    <cfRule type="cellIs" dxfId="1860" priority="3782" operator="lessThan">
      <formula>$C$4</formula>
    </cfRule>
  </conditionalFormatting>
  <conditionalFormatting sqref="BE38">
    <cfRule type="cellIs" dxfId="1859" priority="3783" operator="lessThan">
      <formula>$C$4</formula>
    </cfRule>
  </conditionalFormatting>
  <conditionalFormatting sqref="BE38">
    <cfRule type="cellIs" dxfId="1858" priority="3784" operator="lessThan">
      <formula>$C$4</formula>
    </cfRule>
  </conditionalFormatting>
  <conditionalFormatting sqref="BE39">
    <cfRule type="cellIs" dxfId="1857" priority="3785" operator="lessThan">
      <formula>$C$4</formula>
    </cfRule>
  </conditionalFormatting>
  <conditionalFormatting sqref="BE39">
    <cfRule type="cellIs" dxfId="1856" priority="3786" operator="lessThan">
      <formula>$C$4</formula>
    </cfRule>
  </conditionalFormatting>
  <conditionalFormatting sqref="BE40">
    <cfRule type="cellIs" dxfId="1855" priority="3787" operator="lessThan">
      <formula>$C$4</formula>
    </cfRule>
  </conditionalFormatting>
  <conditionalFormatting sqref="BE40">
    <cfRule type="cellIs" dxfId="1854" priority="3788" operator="lessThan">
      <formula>$C$4</formula>
    </cfRule>
  </conditionalFormatting>
  <conditionalFormatting sqref="BE41">
    <cfRule type="cellIs" dxfId="1853" priority="3789" operator="lessThan">
      <formula>$C$4</formula>
    </cfRule>
  </conditionalFormatting>
  <conditionalFormatting sqref="BE41">
    <cfRule type="cellIs" dxfId="1852" priority="3790" operator="lessThan">
      <formula>$C$4</formula>
    </cfRule>
  </conditionalFormatting>
  <conditionalFormatting sqref="BE42">
    <cfRule type="cellIs" dxfId="1851" priority="3791" operator="lessThan">
      <formula>$C$4</formula>
    </cfRule>
  </conditionalFormatting>
  <conditionalFormatting sqref="BE42">
    <cfRule type="cellIs" dxfId="1850" priority="3792" operator="lessThan">
      <formula>$C$4</formula>
    </cfRule>
  </conditionalFormatting>
  <conditionalFormatting sqref="BE43">
    <cfRule type="cellIs" dxfId="1849" priority="3793" operator="lessThan">
      <formula>$C$4</formula>
    </cfRule>
  </conditionalFormatting>
  <conditionalFormatting sqref="BE43">
    <cfRule type="cellIs" dxfId="1848" priority="3794" operator="lessThan">
      <formula>$C$4</formula>
    </cfRule>
  </conditionalFormatting>
  <conditionalFormatting sqref="BE44">
    <cfRule type="cellIs" dxfId="1847" priority="3795" operator="lessThan">
      <formula>$C$4</formula>
    </cfRule>
  </conditionalFormatting>
  <conditionalFormatting sqref="BE44">
    <cfRule type="cellIs" dxfId="1846" priority="3796" operator="lessThan">
      <formula>$C$4</formula>
    </cfRule>
  </conditionalFormatting>
  <conditionalFormatting sqref="BE45">
    <cfRule type="cellIs" dxfId="1845" priority="3797" operator="lessThan">
      <formula>$C$4</formula>
    </cfRule>
  </conditionalFormatting>
  <conditionalFormatting sqref="BE45">
    <cfRule type="cellIs" dxfId="1844" priority="3798" operator="lessThan">
      <formula>$C$4</formula>
    </cfRule>
  </conditionalFormatting>
  <conditionalFormatting sqref="BE46">
    <cfRule type="cellIs" dxfId="1843" priority="3799" operator="lessThan">
      <formula>$C$4</formula>
    </cfRule>
  </conditionalFormatting>
  <conditionalFormatting sqref="BE46">
    <cfRule type="cellIs" dxfId="1842" priority="3800" operator="lessThan">
      <formula>$C$4</formula>
    </cfRule>
  </conditionalFormatting>
  <conditionalFormatting sqref="BE47">
    <cfRule type="cellIs" dxfId="1841" priority="3801" operator="lessThan">
      <formula>$C$4</formula>
    </cfRule>
  </conditionalFormatting>
  <conditionalFormatting sqref="BE47">
    <cfRule type="cellIs" dxfId="1840" priority="3802" operator="lessThan">
      <formula>$C$4</formula>
    </cfRule>
  </conditionalFormatting>
  <conditionalFormatting sqref="BE48">
    <cfRule type="cellIs" dxfId="1839" priority="3803" operator="lessThan">
      <formula>$C$4</formula>
    </cfRule>
  </conditionalFormatting>
  <conditionalFormatting sqref="BE48">
    <cfRule type="cellIs" dxfId="1838" priority="3804" operator="lessThan">
      <formula>$C$4</formula>
    </cfRule>
  </conditionalFormatting>
  <conditionalFormatting sqref="BE49">
    <cfRule type="cellIs" dxfId="1837" priority="3805" operator="lessThan">
      <formula>$C$4</formula>
    </cfRule>
  </conditionalFormatting>
  <conditionalFormatting sqref="BE49">
    <cfRule type="cellIs" dxfId="1836" priority="3806" operator="lessThan">
      <formula>$C$4</formula>
    </cfRule>
  </conditionalFormatting>
  <conditionalFormatting sqref="BE50">
    <cfRule type="cellIs" dxfId="1835" priority="3807" operator="lessThan">
      <formula>$C$4</formula>
    </cfRule>
  </conditionalFormatting>
  <conditionalFormatting sqref="BE50">
    <cfRule type="cellIs" dxfId="1834" priority="3808" operator="lessThan">
      <formula>$C$4</formula>
    </cfRule>
  </conditionalFormatting>
  <conditionalFormatting sqref="BE51">
    <cfRule type="cellIs" dxfId="1833" priority="3809" operator="lessThan">
      <formula>$C$4</formula>
    </cfRule>
  </conditionalFormatting>
  <conditionalFormatting sqref="BE51">
    <cfRule type="cellIs" dxfId="1832" priority="3810" operator="lessThan">
      <formula>$C$4</formula>
    </cfRule>
  </conditionalFormatting>
  <conditionalFormatting sqref="BE52">
    <cfRule type="cellIs" dxfId="1831" priority="3811" operator="lessThan">
      <formula>$C$4</formula>
    </cfRule>
  </conditionalFormatting>
  <conditionalFormatting sqref="BE52">
    <cfRule type="cellIs" dxfId="1830" priority="3812" operator="lessThan">
      <formula>$C$4</formula>
    </cfRule>
  </conditionalFormatting>
  <conditionalFormatting sqref="BE53">
    <cfRule type="cellIs" dxfId="1829" priority="3813" operator="lessThan">
      <formula>$C$4</formula>
    </cfRule>
  </conditionalFormatting>
  <conditionalFormatting sqref="BE53">
    <cfRule type="cellIs" dxfId="1828" priority="3814" operator="lessThan">
      <formula>$C$4</formula>
    </cfRule>
  </conditionalFormatting>
  <conditionalFormatting sqref="BE54">
    <cfRule type="cellIs" dxfId="1827" priority="3815" operator="lessThan">
      <formula>$C$4</formula>
    </cfRule>
  </conditionalFormatting>
  <conditionalFormatting sqref="BE54">
    <cfRule type="cellIs" dxfId="1826" priority="3816" operator="lessThan">
      <formula>$C$4</formula>
    </cfRule>
  </conditionalFormatting>
  <conditionalFormatting sqref="BE55">
    <cfRule type="cellIs" dxfId="1825" priority="3817" operator="lessThan">
      <formula>$C$4</formula>
    </cfRule>
  </conditionalFormatting>
  <conditionalFormatting sqref="BE55">
    <cfRule type="cellIs" dxfId="1824" priority="3818" operator="lessThan">
      <formula>$C$4</formula>
    </cfRule>
  </conditionalFormatting>
  <conditionalFormatting sqref="BE56">
    <cfRule type="cellIs" dxfId="1823" priority="3819" operator="lessThan">
      <formula>$C$4</formula>
    </cfRule>
  </conditionalFormatting>
  <conditionalFormatting sqref="BE56">
    <cfRule type="cellIs" dxfId="1822" priority="3820" operator="lessThan">
      <formula>$C$4</formula>
    </cfRule>
  </conditionalFormatting>
  <conditionalFormatting sqref="BE57">
    <cfRule type="cellIs" dxfId="1821" priority="3821" operator="lessThan">
      <formula>$C$4</formula>
    </cfRule>
  </conditionalFormatting>
  <conditionalFormatting sqref="BE57">
    <cfRule type="cellIs" dxfId="1820" priority="3822" operator="lessThan">
      <formula>$C$4</formula>
    </cfRule>
  </conditionalFormatting>
  <conditionalFormatting sqref="BE58">
    <cfRule type="cellIs" dxfId="1819" priority="3823" operator="lessThan">
      <formula>$C$4</formula>
    </cfRule>
  </conditionalFormatting>
  <conditionalFormatting sqref="BE58">
    <cfRule type="cellIs" dxfId="1818" priority="3824" operator="lessThan">
      <formula>$C$4</formula>
    </cfRule>
  </conditionalFormatting>
  <conditionalFormatting sqref="BE59">
    <cfRule type="cellIs" dxfId="1817" priority="3825" operator="lessThan">
      <formula>$C$4</formula>
    </cfRule>
  </conditionalFormatting>
  <conditionalFormatting sqref="BE59">
    <cfRule type="cellIs" dxfId="1816" priority="3826" operator="lessThan">
      <formula>$C$4</formula>
    </cfRule>
  </conditionalFormatting>
  <conditionalFormatting sqref="BE60">
    <cfRule type="cellIs" dxfId="1815" priority="3827" operator="lessThan">
      <formula>$C$4</formula>
    </cfRule>
  </conditionalFormatting>
  <conditionalFormatting sqref="BE60">
    <cfRule type="cellIs" dxfId="1814" priority="3828" operator="lessThan">
      <formula>$C$4</formula>
    </cfRule>
  </conditionalFormatting>
  <conditionalFormatting sqref="BF11">
    <cfRule type="cellIs" dxfId="1813" priority="3829" operator="lessThan">
      <formula>$C$4</formula>
    </cfRule>
  </conditionalFormatting>
  <conditionalFormatting sqref="BF11">
    <cfRule type="cellIs" dxfId="1812" priority="3830" operator="lessThan">
      <formula>$C$4</formula>
    </cfRule>
  </conditionalFormatting>
  <conditionalFormatting sqref="BF12">
    <cfRule type="cellIs" dxfId="1811" priority="3831" operator="lessThan">
      <formula>$C$4</formula>
    </cfRule>
  </conditionalFormatting>
  <conditionalFormatting sqref="BF12">
    <cfRule type="cellIs" dxfId="1810" priority="3832" operator="lessThan">
      <formula>$C$4</formula>
    </cfRule>
  </conditionalFormatting>
  <conditionalFormatting sqref="BF13">
    <cfRule type="cellIs" dxfId="1809" priority="3833" operator="lessThan">
      <formula>$C$4</formula>
    </cfRule>
  </conditionalFormatting>
  <conditionalFormatting sqref="BF13">
    <cfRule type="cellIs" dxfId="1808" priority="3834" operator="lessThan">
      <formula>$C$4</formula>
    </cfRule>
  </conditionalFormatting>
  <conditionalFormatting sqref="BF14">
    <cfRule type="cellIs" dxfId="1807" priority="3835" operator="lessThan">
      <formula>$C$4</formula>
    </cfRule>
  </conditionalFormatting>
  <conditionalFormatting sqref="BF14">
    <cfRule type="cellIs" dxfId="1806" priority="3836" operator="lessThan">
      <formula>$C$4</formula>
    </cfRule>
  </conditionalFormatting>
  <conditionalFormatting sqref="BF15">
    <cfRule type="cellIs" dxfId="1805" priority="3837" operator="lessThan">
      <formula>$C$4</formula>
    </cfRule>
  </conditionalFormatting>
  <conditionalFormatting sqref="BF15">
    <cfRule type="cellIs" dxfId="1804" priority="3838" operator="lessThan">
      <formula>$C$4</formula>
    </cfRule>
  </conditionalFormatting>
  <conditionalFormatting sqref="BF16">
    <cfRule type="cellIs" dxfId="1803" priority="3839" operator="lessThan">
      <formula>$C$4</formula>
    </cfRule>
  </conditionalFormatting>
  <conditionalFormatting sqref="BF16">
    <cfRule type="cellIs" dxfId="1802" priority="3840" operator="lessThan">
      <formula>$C$4</formula>
    </cfRule>
  </conditionalFormatting>
  <conditionalFormatting sqref="BF17">
    <cfRule type="cellIs" dxfId="1801" priority="3841" operator="lessThan">
      <formula>$C$4</formula>
    </cfRule>
  </conditionalFormatting>
  <conditionalFormatting sqref="BF17">
    <cfRule type="cellIs" dxfId="1800" priority="3842" operator="lessThan">
      <formula>$C$4</formula>
    </cfRule>
  </conditionalFormatting>
  <conditionalFormatting sqref="BF18">
    <cfRule type="cellIs" dxfId="1799" priority="3843" operator="lessThan">
      <formula>$C$4</formula>
    </cfRule>
  </conditionalFormatting>
  <conditionalFormatting sqref="BF18">
    <cfRule type="cellIs" dxfId="1798" priority="3844" operator="lessThan">
      <formula>$C$4</formula>
    </cfRule>
  </conditionalFormatting>
  <conditionalFormatting sqref="BF19">
    <cfRule type="cellIs" dxfId="1797" priority="3845" operator="lessThan">
      <formula>$C$4</formula>
    </cfRule>
  </conditionalFormatting>
  <conditionalFormatting sqref="BF19">
    <cfRule type="cellIs" dxfId="1796" priority="3846" operator="lessThan">
      <formula>$C$4</formula>
    </cfRule>
  </conditionalFormatting>
  <conditionalFormatting sqref="BF20">
    <cfRule type="cellIs" dxfId="1795" priority="3847" operator="lessThan">
      <formula>$C$4</formula>
    </cfRule>
  </conditionalFormatting>
  <conditionalFormatting sqref="BF20">
    <cfRule type="cellIs" dxfId="1794" priority="3848" operator="lessThan">
      <formula>$C$4</formula>
    </cfRule>
  </conditionalFormatting>
  <conditionalFormatting sqref="BF21">
    <cfRule type="cellIs" dxfId="1793" priority="3849" operator="lessThan">
      <formula>$C$4</formula>
    </cfRule>
  </conditionalFormatting>
  <conditionalFormatting sqref="BF21">
    <cfRule type="cellIs" dxfId="1792" priority="3850" operator="lessThan">
      <formula>$C$4</formula>
    </cfRule>
  </conditionalFormatting>
  <conditionalFormatting sqref="BF22">
    <cfRule type="cellIs" dxfId="1791" priority="3851" operator="lessThan">
      <formula>$C$4</formula>
    </cfRule>
  </conditionalFormatting>
  <conditionalFormatting sqref="BF22">
    <cfRule type="cellIs" dxfId="1790" priority="3852" operator="lessThan">
      <formula>$C$4</formula>
    </cfRule>
  </conditionalFormatting>
  <conditionalFormatting sqref="BF23">
    <cfRule type="cellIs" dxfId="1789" priority="3853" operator="lessThan">
      <formula>$C$4</formula>
    </cfRule>
  </conditionalFormatting>
  <conditionalFormatting sqref="BF23">
    <cfRule type="cellIs" dxfId="1788" priority="3854" operator="lessThan">
      <formula>$C$4</formula>
    </cfRule>
  </conditionalFormatting>
  <conditionalFormatting sqref="BF24">
    <cfRule type="cellIs" dxfId="1787" priority="3855" operator="lessThan">
      <formula>$C$4</formula>
    </cfRule>
  </conditionalFormatting>
  <conditionalFormatting sqref="BF24">
    <cfRule type="cellIs" dxfId="1786" priority="3856" operator="lessThan">
      <formula>$C$4</formula>
    </cfRule>
  </conditionalFormatting>
  <conditionalFormatting sqref="BF25">
    <cfRule type="cellIs" dxfId="1785" priority="3857" operator="lessThan">
      <formula>$C$4</formula>
    </cfRule>
  </conditionalFormatting>
  <conditionalFormatting sqref="BF25">
    <cfRule type="cellIs" dxfId="1784" priority="3858" operator="lessThan">
      <formula>$C$4</formula>
    </cfRule>
  </conditionalFormatting>
  <conditionalFormatting sqref="BF26">
    <cfRule type="cellIs" dxfId="1783" priority="3859" operator="lessThan">
      <formula>$C$4</formula>
    </cfRule>
  </conditionalFormatting>
  <conditionalFormatting sqref="BF26">
    <cfRule type="cellIs" dxfId="1782" priority="3860" operator="lessThan">
      <formula>$C$4</formula>
    </cfRule>
  </conditionalFormatting>
  <conditionalFormatting sqref="BF27">
    <cfRule type="cellIs" dxfId="1781" priority="3861" operator="lessThan">
      <formula>$C$4</formula>
    </cfRule>
  </conditionalFormatting>
  <conditionalFormatting sqref="BF27">
    <cfRule type="cellIs" dxfId="1780" priority="3862" operator="lessThan">
      <formula>$C$4</formula>
    </cfRule>
  </conditionalFormatting>
  <conditionalFormatting sqref="BF28">
    <cfRule type="cellIs" dxfId="1779" priority="3863" operator="lessThan">
      <formula>$C$4</formula>
    </cfRule>
  </conditionalFormatting>
  <conditionalFormatting sqref="BF28">
    <cfRule type="cellIs" dxfId="1778" priority="3864" operator="lessThan">
      <formula>$C$4</formula>
    </cfRule>
  </conditionalFormatting>
  <conditionalFormatting sqref="BF29">
    <cfRule type="cellIs" dxfId="1777" priority="3865" operator="lessThan">
      <formula>$C$4</formula>
    </cfRule>
  </conditionalFormatting>
  <conditionalFormatting sqref="BF29">
    <cfRule type="cellIs" dxfId="1776" priority="3866" operator="lessThan">
      <formula>$C$4</formula>
    </cfRule>
  </conditionalFormatting>
  <conditionalFormatting sqref="BF30">
    <cfRule type="cellIs" dxfId="1775" priority="3867" operator="lessThan">
      <formula>$C$4</formula>
    </cfRule>
  </conditionalFormatting>
  <conditionalFormatting sqref="BF30">
    <cfRule type="cellIs" dxfId="1774" priority="3868" operator="lessThan">
      <formula>$C$4</formula>
    </cfRule>
  </conditionalFormatting>
  <conditionalFormatting sqref="BF31">
    <cfRule type="cellIs" dxfId="1773" priority="3869" operator="lessThan">
      <formula>$C$4</formula>
    </cfRule>
  </conditionalFormatting>
  <conditionalFormatting sqref="BF31">
    <cfRule type="cellIs" dxfId="1772" priority="3870" operator="lessThan">
      <formula>$C$4</formula>
    </cfRule>
  </conditionalFormatting>
  <conditionalFormatting sqref="BF32">
    <cfRule type="cellIs" dxfId="1771" priority="3871" operator="lessThan">
      <formula>$C$4</formula>
    </cfRule>
  </conditionalFormatting>
  <conditionalFormatting sqref="BF32">
    <cfRule type="cellIs" dxfId="1770" priority="3872" operator="lessThan">
      <formula>$C$4</formula>
    </cfRule>
  </conditionalFormatting>
  <conditionalFormatting sqref="BF33">
    <cfRule type="cellIs" dxfId="1769" priority="3873" operator="lessThan">
      <formula>$C$4</formula>
    </cfRule>
  </conditionalFormatting>
  <conditionalFormatting sqref="BF33">
    <cfRule type="cellIs" dxfId="1768" priority="3874" operator="lessThan">
      <formula>$C$4</formula>
    </cfRule>
  </conditionalFormatting>
  <conditionalFormatting sqref="BF34">
    <cfRule type="cellIs" dxfId="1767" priority="3875" operator="lessThan">
      <formula>$C$4</formula>
    </cfRule>
  </conditionalFormatting>
  <conditionalFormatting sqref="BF34">
    <cfRule type="cellIs" dxfId="1766" priority="3876" operator="lessThan">
      <formula>$C$4</formula>
    </cfRule>
  </conditionalFormatting>
  <conditionalFormatting sqref="BF35">
    <cfRule type="cellIs" dxfId="1765" priority="3877" operator="lessThan">
      <formula>$C$4</formula>
    </cfRule>
  </conditionalFormatting>
  <conditionalFormatting sqref="BF35">
    <cfRule type="cellIs" dxfId="1764" priority="3878" operator="lessThan">
      <formula>$C$4</formula>
    </cfRule>
  </conditionalFormatting>
  <conditionalFormatting sqref="BF36">
    <cfRule type="cellIs" dxfId="1763" priority="3879" operator="lessThan">
      <formula>$C$4</formula>
    </cfRule>
  </conditionalFormatting>
  <conditionalFormatting sqref="BF36">
    <cfRule type="cellIs" dxfId="1762" priority="3880" operator="lessThan">
      <formula>$C$4</formula>
    </cfRule>
  </conditionalFormatting>
  <conditionalFormatting sqref="BF37">
    <cfRule type="cellIs" dxfId="1761" priority="3881" operator="lessThan">
      <formula>$C$4</formula>
    </cfRule>
  </conditionalFormatting>
  <conditionalFormatting sqref="BF37">
    <cfRule type="cellIs" dxfId="1760" priority="3882" operator="lessThan">
      <formula>$C$4</formula>
    </cfRule>
  </conditionalFormatting>
  <conditionalFormatting sqref="BF38">
    <cfRule type="cellIs" dxfId="1759" priority="3883" operator="lessThan">
      <formula>$C$4</formula>
    </cfRule>
  </conditionalFormatting>
  <conditionalFormatting sqref="BF38">
    <cfRule type="cellIs" dxfId="1758" priority="3884" operator="lessThan">
      <formula>$C$4</formula>
    </cfRule>
  </conditionalFormatting>
  <conditionalFormatting sqref="BF39">
    <cfRule type="cellIs" dxfId="1757" priority="3885" operator="lessThan">
      <formula>$C$4</formula>
    </cfRule>
  </conditionalFormatting>
  <conditionalFormatting sqref="BF39">
    <cfRule type="cellIs" dxfId="1756" priority="3886" operator="lessThan">
      <formula>$C$4</formula>
    </cfRule>
  </conditionalFormatting>
  <conditionalFormatting sqref="BF40">
    <cfRule type="cellIs" dxfId="1755" priority="3887" operator="lessThan">
      <formula>$C$4</formula>
    </cfRule>
  </conditionalFormatting>
  <conditionalFormatting sqref="BF40">
    <cfRule type="cellIs" dxfId="1754" priority="3888" operator="lessThan">
      <formula>$C$4</formula>
    </cfRule>
  </conditionalFormatting>
  <conditionalFormatting sqref="BF41">
    <cfRule type="cellIs" dxfId="1753" priority="3889" operator="lessThan">
      <formula>$C$4</formula>
    </cfRule>
  </conditionalFormatting>
  <conditionalFormatting sqref="BF41">
    <cfRule type="cellIs" dxfId="1752" priority="3890" operator="lessThan">
      <formula>$C$4</formula>
    </cfRule>
  </conditionalFormatting>
  <conditionalFormatting sqref="BF42">
    <cfRule type="cellIs" dxfId="1751" priority="3891" operator="lessThan">
      <formula>$C$4</formula>
    </cfRule>
  </conditionalFormatting>
  <conditionalFormatting sqref="BF42">
    <cfRule type="cellIs" dxfId="1750" priority="3892" operator="lessThan">
      <formula>$C$4</formula>
    </cfRule>
  </conditionalFormatting>
  <conditionalFormatting sqref="BF43">
    <cfRule type="cellIs" dxfId="1749" priority="3893" operator="lessThan">
      <formula>$C$4</formula>
    </cfRule>
  </conditionalFormatting>
  <conditionalFormatting sqref="BF43">
    <cfRule type="cellIs" dxfId="1748" priority="3894" operator="lessThan">
      <formula>$C$4</formula>
    </cfRule>
  </conditionalFormatting>
  <conditionalFormatting sqref="BF44">
    <cfRule type="cellIs" dxfId="1747" priority="3895" operator="lessThan">
      <formula>$C$4</formula>
    </cfRule>
  </conditionalFormatting>
  <conditionalFormatting sqref="BF44">
    <cfRule type="cellIs" dxfId="1746" priority="3896" operator="lessThan">
      <formula>$C$4</formula>
    </cfRule>
  </conditionalFormatting>
  <conditionalFormatting sqref="BF45">
    <cfRule type="cellIs" dxfId="1745" priority="3897" operator="lessThan">
      <formula>$C$4</formula>
    </cfRule>
  </conditionalFormatting>
  <conditionalFormatting sqref="BF45">
    <cfRule type="cellIs" dxfId="1744" priority="3898" operator="lessThan">
      <formula>$C$4</formula>
    </cfRule>
  </conditionalFormatting>
  <conditionalFormatting sqref="BF46">
    <cfRule type="cellIs" dxfId="1743" priority="3899" operator="lessThan">
      <formula>$C$4</formula>
    </cfRule>
  </conditionalFormatting>
  <conditionalFormatting sqref="BF46">
    <cfRule type="cellIs" dxfId="1742" priority="3900" operator="lessThan">
      <formula>$C$4</formula>
    </cfRule>
  </conditionalFormatting>
  <conditionalFormatting sqref="BF47">
    <cfRule type="cellIs" dxfId="1741" priority="3901" operator="lessThan">
      <formula>$C$4</formula>
    </cfRule>
  </conditionalFormatting>
  <conditionalFormatting sqref="BF47">
    <cfRule type="cellIs" dxfId="1740" priority="3902" operator="lessThan">
      <formula>$C$4</formula>
    </cfRule>
  </conditionalFormatting>
  <conditionalFormatting sqref="BF48">
    <cfRule type="cellIs" dxfId="1739" priority="3903" operator="lessThan">
      <formula>$C$4</formula>
    </cfRule>
  </conditionalFormatting>
  <conditionalFormatting sqref="BF48">
    <cfRule type="cellIs" dxfId="1738" priority="3904" operator="lessThan">
      <formula>$C$4</formula>
    </cfRule>
  </conditionalFormatting>
  <conditionalFormatting sqref="BF49">
    <cfRule type="cellIs" dxfId="1737" priority="3905" operator="lessThan">
      <formula>$C$4</formula>
    </cfRule>
  </conditionalFormatting>
  <conditionalFormatting sqref="BF49">
    <cfRule type="cellIs" dxfId="1736" priority="3906" operator="lessThan">
      <formula>$C$4</formula>
    </cfRule>
  </conditionalFormatting>
  <conditionalFormatting sqref="BF50">
    <cfRule type="cellIs" dxfId="1735" priority="3907" operator="lessThan">
      <formula>$C$4</formula>
    </cfRule>
  </conditionalFormatting>
  <conditionalFormatting sqref="BF50">
    <cfRule type="cellIs" dxfId="1734" priority="3908" operator="lessThan">
      <formula>$C$4</formula>
    </cfRule>
  </conditionalFormatting>
  <conditionalFormatting sqref="BF51">
    <cfRule type="cellIs" dxfId="1733" priority="3909" operator="lessThan">
      <formula>$C$4</formula>
    </cfRule>
  </conditionalFormatting>
  <conditionalFormatting sqref="BF51">
    <cfRule type="cellIs" dxfId="1732" priority="3910" operator="lessThan">
      <formula>$C$4</formula>
    </cfRule>
  </conditionalFormatting>
  <conditionalFormatting sqref="BF52">
    <cfRule type="cellIs" dxfId="1731" priority="3911" operator="lessThan">
      <formula>$C$4</formula>
    </cfRule>
  </conditionalFormatting>
  <conditionalFormatting sqref="BF52">
    <cfRule type="cellIs" dxfId="1730" priority="3912" operator="lessThan">
      <formula>$C$4</formula>
    </cfRule>
  </conditionalFormatting>
  <conditionalFormatting sqref="BF53">
    <cfRule type="cellIs" dxfId="1729" priority="3913" operator="lessThan">
      <formula>$C$4</formula>
    </cfRule>
  </conditionalFormatting>
  <conditionalFormatting sqref="BF53">
    <cfRule type="cellIs" dxfId="1728" priority="3914" operator="lessThan">
      <formula>$C$4</formula>
    </cfRule>
  </conditionalFormatting>
  <conditionalFormatting sqref="BF54">
    <cfRule type="cellIs" dxfId="1727" priority="3915" operator="lessThan">
      <formula>$C$4</formula>
    </cfRule>
  </conditionalFormatting>
  <conditionalFormatting sqref="BF54">
    <cfRule type="cellIs" dxfId="1726" priority="3916" operator="lessThan">
      <formula>$C$4</formula>
    </cfRule>
  </conditionalFormatting>
  <conditionalFormatting sqref="BF55">
    <cfRule type="cellIs" dxfId="1725" priority="3917" operator="lessThan">
      <formula>$C$4</formula>
    </cfRule>
  </conditionalFormatting>
  <conditionalFormatting sqref="BF55">
    <cfRule type="cellIs" dxfId="1724" priority="3918" operator="lessThan">
      <formula>$C$4</formula>
    </cfRule>
  </conditionalFormatting>
  <conditionalFormatting sqref="BF56">
    <cfRule type="cellIs" dxfId="1723" priority="3919" operator="lessThan">
      <formula>$C$4</formula>
    </cfRule>
  </conditionalFormatting>
  <conditionalFormatting sqref="BF56">
    <cfRule type="cellIs" dxfId="1722" priority="3920" operator="lessThan">
      <formula>$C$4</formula>
    </cfRule>
  </conditionalFormatting>
  <conditionalFormatting sqref="BF57">
    <cfRule type="cellIs" dxfId="1721" priority="3921" operator="lessThan">
      <formula>$C$4</formula>
    </cfRule>
  </conditionalFormatting>
  <conditionalFormatting sqref="BF57">
    <cfRule type="cellIs" dxfId="1720" priority="3922" operator="lessThan">
      <formula>$C$4</formula>
    </cfRule>
  </conditionalFormatting>
  <conditionalFormatting sqref="BF58">
    <cfRule type="cellIs" dxfId="1719" priority="3923" operator="lessThan">
      <formula>$C$4</formula>
    </cfRule>
  </conditionalFormatting>
  <conditionalFormatting sqref="BF58">
    <cfRule type="cellIs" dxfId="1718" priority="3924" operator="lessThan">
      <formula>$C$4</formula>
    </cfRule>
  </conditionalFormatting>
  <conditionalFormatting sqref="BF59">
    <cfRule type="cellIs" dxfId="1717" priority="3925" operator="lessThan">
      <formula>$C$4</formula>
    </cfRule>
  </conditionalFormatting>
  <conditionalFormatting sqref="BF59">
    <cfRule type="cellIs" dxfId="1716" priority="3926" operator="lessThan">
      <formula>$C$4</formula>
    </cfRule>
  </conditionalFormatting>
  <conditionalFormatting sqref="BF60">
    <cfRule type="cellIs" dxfId="1715" priority="3927" operator="lessThan">
      <formula>$C$4</formula>
    </cfRule>
  </conditionalFormatting>
  <conditionalFormatting sqref="BF60">
    <cfRule type="cellIs" dxfId="1714" priority="3928" operator="lessThan">
      <formula>$C$4</formula>
    </cfRule>
  </conditionalFormatting>
  <conditionalFormatting sqref="BG11">
    <cfRule type="cellIs" dxfId="1713" priority="3929" operator="lessThan">
      <formula>$C$4</formula>
    </cfRule>
  </conditionalFormatting>
  <conditionalFormatting sqref="BG11">
    <cfRule type="cellIs" dxfId="1712" priority="3930" operator="lessThan">
      <formula>$C$4</formula>
    </cfRule>
  </conditionalFormatting>
  <conditionalFormatting sqref="BG12">
    <cfRule type="cellIs" dxfId="1711" priority="3931" operator="lessThan">
      <formula>$C$4</formula>
    </cfRule>
  </conditionalFormatting>
  <conditionalFormatting sqref="BG12">
    <cfRule type="cellIs" dxfId="1710" priority="3932" operator="lessThan">
      <formula>$C$4</formula>
    </cfRule>
  </conditionalFormatting>
  <conditionalFormatting sqref="BG13">
    <cfRule type="cellIs" dxfId="1709" priority="3933" operator="lessThan">
      <formula>$C$4</formula>
    </cfRule>
  </conditionalFormatting>
  <conditionalFormatting sqref="BG13">
    <cfRule type="cellIs" dxfId="1708" priority="3934" operator="lessThan">
      <formula>$C$4</formula>
    </cfRule>
  </conditionalFormatting>
  <conditionalFormatting sqref="BG14">
    <cfRule type="cellIs" dxfId="1707" priority="3935" operator="lessThan">
      <formula>$C$4</formula>
    </cfRule>
  </conditionalFormatting>
  <conditionalFormatting sqref="BG14">
    <cfRule type="cellIs" dxfId="1706" priority="3936" operator="lessThan">
      <formula>$C$4</formula>
    </cfRule>
  </conditionalFormatting>
  <conditionalFormatting sqref="BG15">
    <cfRule type="cellIs" dxfId="1705" priority="3937" operator="lessThan">
      <formula>$C$4</formula>
    </cfRule>
  </conditionalFormatting>
  <conditionalFormatting sqref="BG15">
    <cfRule type="cellIs" dxfId="1704" priority="3938" operator="lessThan">
      <formula>$C$4</formula>
    </cfRule>
  </conditionalFormatting>
  <conditionalFormatting sqref="BG16">
    <cfRule type="cellIs" dxfId="1703" priority="3939" operator="lessThan">
      <formula>$C$4</formula>
    </cfRule>
  </conditionalFormatting>
  <conditionalFormatting sqref="BG16">
    <cfRule type="cellIs" dxfId="1702" priority="3940" operator="lessThan">
      <formula>$C$4</formula>
    </cfRule>
  </conditionalFormatting>
  <conditionalFormatting sqref="BG17">
    <cfRule type="cellIs" dxfId="1701" priority="3941" operator="lessThan">
      <formula>$C$4</formula>
    </cfRule>
  </conditionalFormatting>
  <conditionalFormatting sqref="BG17">
    <cfRule type="cellIs" dxfId="1700" priority="3942" operator="lessThan">
      <formula>$C$4</formula>
    </cfRule>
  </conditionalFormatting>
  <conditionalFormatting sqref="BG18">
    <cfRule type="cellIs" dxfId="1699" priority="3943" operator="lessThan">
      <formula>$C$4</formula>
    </cfRule>
  </conditionalFormatting>
  <conditionalFormatting sqref="BG18">
    <cfRule type="cellIs" dxfId="1698" priority="3944" operator="lessThan">
      <formula>$C$4</formula>
    </cfRule>
  </conditionalFormatting>
  <conditionalFormatting sqref="BG19">
    <cfRule type="cellIs" dxfId="1697" priority="3945" operator="lessThan">
      <formula>$C$4</formula>
    </cfRule>
  </conditionalFormatting>
  <conditionalFormatting sqref="BG19">
    <cfRule type="cellIs" dxfId="1696" priority="3946" operator="lessThan">
      <formula>$C$4</formula>
    </cfRule>
  </conditionalFormatting>
  <conditionalFormatting sqref="BG20">
    <cfRule type="cellIs" dxfId="1695" priority="3947" operator="lessThan">
      <formula>$C$4</formula>
    </cfRule>
  </conditionalFormatting>
  <conditionalFormatting sqref="BG20">
    <cfRule type="cellIs" dxfId="1694" priority="3948" operator="lessThan">
      <formula>$C$4</formula>
    </cfRule>
  </conditionalFormatting>
  <conditionalFormatting sqref="BG21">
    <cfRule type="cellIs" dxfId="1693" priority="3949" operator="lessThan">
      <formula>$C$4</formula>
    </cfRule>
  </conditionalFormatting>
  <conditionalFormatting sqref="BG21">
    <cfRule type="cellIs" dxfId="1692" priority="3950" operator="lessThan">
      <formula>$C$4</formula>
    </cfRule>
  </conditionalFormatting>
  <conditionalFormatting sqref="BG22">
    <cfRule type="cellIs" dxfId="1691" priority="3951" operator="lessThan">
      <formula>$C$4</formula>
    </cfRule>
  </conditionalFormatting>
  <conditionalFormatting sqref="BG22">
    <cfRule type="cellIs" dxfId="1690" priority="3952" operator="lessThan">
      <formula>$C$4</formula>
    </cfRule>
  </conditionalFormatting>
  <conditionalFormatting sqref="BG23">
    <cfRule type="cellIs" dxfId="1689" priority="3953" operator="lessThan">
      <formula>$C$4</formula>
    </cfRule>
  </conditionalFormatting>
  <conditionalFormatting sqref="BG23">
    <cfRule type="cellIs" dxfId="1688" priority="3954" operator="lessThan">
      <formula>$C$4</formula>
    </cfRule>
  </conditionalFormatting>
  <conditionalFormatting sqref="BG24">
    <cfRule type="cellIs" dxfId="1687" priority="3955" operator="lessThan">
      <formula>$C$4</formula>
    </cfRule>
  </conditionalFormatting>
  <conditionalFormatting sqref="BG24">
    <cfRule type="cellIs" dxfId="1686" priority="3956" operator="lessThan">
      <formula>$C$4</formula>
    </cfRule>
  </conditionalFormatting>
  <conditionalFormatting sqref="BG25">
    <cfRule type="cellIs" dxfId="1685" priority="3957" operator="lessThan">
      <formula>$C$4</formula>
    </cfRule>
  </conditionalFormatting>
  <conditionalFormatting sqref="BG25">
    <cfRule type="cellIs" dxfId="1684" priority="3958" operator="lessThan">
      <formula>$C$4</formula>
    </cfRule>
  </conditionalFormatting>
  <conditionalFormatting sqref="BG26">
    <cfRule type="cellIs" dxfId="1683" priority="3959" operator="lessThan">
      <formula>$C$4</formula>
    </cfRule>
  </conditionalFormatting>
  <conditionalFormatting sqref="BG26">
    <cfRule type="cellIs" dxfId="1682" priority="3960" operator="lessThan">
      <formula>$C$4</formula>
    </cfRule>
  </conditionalFormatting>
  <conditionalFormatting sqref="BG27">
    <cfRule type="cellIs" dxfId="1681" priority="3961" operator="lessThan">
      <formula>$C$4</formula>
    </cfRule>
  </conditionalFormatting>
  <conditionalFormatting sqref="BG27">
    <cfRule type="cellIs" dxfId="1680" priority="3962" operator="lessThan">
      <formula>$C$4</formula>
    </cfRule>
  </conditionalFormatting>
  <conditionalFormatting sqref="BG28">
    <cfRule type="cellIs" dxfId="1679" priority="3963" operator="lessThan">
      <formula>$C$4</formula>
    </cfRule>
  </conditionalFormatting>
  <conditionalFormatting sqref="BG28">
    <cfRule type="cellIs" dxfId="1678" priority="3964" operator="lessThan">
      <formula>$C$4</formula>
    </cfRule>
  </conditionalFormatting>
  <conditionalFormatting sqref="BG29">
    <cfRule type="cellIs" dxfId="1677" priority="3965" operator="lessThan">
      <formula>$C$4</formula>
    </cfRule>
  </conditionalFormatting>
  <conditionalFormatting sqref="BG29">
    <cfRule type="cellIs" dxfId="1676" priority="3966" operator="lessThan">
      <formula>$C$4</formula>
    </cfRule>
  </conditionalFormatting>
  <conditionalFormatting sqref="BG30">
    <cfRule type="cellIs" dxfId="1675" priority="3967" operator="lessThan">
      <formula>$C$4</formula>
    </cfRule>
  </conditionalFormatting>
  <conditionalFormatting sqref="BG30">
    <cfRule type="cellIs" dxfId="1674" priority="3968" operator="lessThan">
      <formula>$C$4</formula>
    </cfRule>
  </conditionalFormatting>
  <conditionalFormatting sqref="BG31">
    <cfRule type="cellIs" dxfId="1673" priority="3969" operator="lessThan">
      <formula>$C$4</formula>
    </cfRule>
  </conditionalFormatting>
  <conditionalFormatting sqref="BG31">
    <cfRule type="cellIs" dxfId="1672" priority="3970" operator="lessThan">
      <formula>$C$4</formula>
    </cfRule>
  </conditionalFormatting>
  <conditionalFormatting sqref="BG32">
    <cfRule type="cellIs" dxfId="1671" priority="3971" operator="lessThan">
      <formula>$C$4</formula>
    </cfRule>
  </conditionalFormatting>
  <conditionalFormatting sqref="BG32">
    <cfRule type="cellIs" dxfId="1670" priority="3972" operator="lessThan">
      <formula>$C$4</formula>
    </cfRule>
  </conditionalFormatting>
  <conditionalFormatting sqref="BG33">
    <cfRule type="cellIs" dxfId="1669" priority="3973" operator="lessThan">
      <formula>$C$4</formula>
    </cfRule>
  </conditionalFormatting>
  <conditionalFormatting sqref="BG33">
    <cfRule type="cellIs" dxfId="1668" priority="3974" operator="lessThan">
      <formula>$C$4</formula>
    </cfRule>
  </conditionalFormatting>
  <conditionalFormatting sqref="BG34">
    <cfRule type="cellIs" dxfId="1667" priority="3975" operator="lessThan">
      <formula>$C$4</formula>
    </cfRule>
  </conditionalFormatting>
  <conditionalFormatting sqref="BG34">
    <cfRule type="cellIs" dxfId="1666" priority="3976" operator="lessThan">
      <formula>$C$4</formula>
    </cfRule>
  </conditionalFormatting>
  <conditionalFormatting sqref="BG35">
    <cfRule type="cellIs" dxfId="1665" priority="3977" operator="lessThan">
      <formula>$C$4</formula>
    </cfRule>
  </conditionalFormatting>
  <conditionalFormatting sqref="BG35">
    <cfRule type="cellIs" dxfId="1664" priority="3978" operator="lessThan">
      <formula>$C$4</formula>
    </cfRule>
  </conditionalFormatting>
  <conditionalFormatting sqref="BG36">
    <cfRule type="cellIs" dxfId="1663" priority="3979" operator="lessThan">
      <formula>$C$4</formula>
    </cfRule>
  </conditionalFormatting>
  <conditionalFormatting sqref="BG36">
    <cfRule type="cellIs" dxfId="1662" priority="3980" operator="lessThan">
      <formula>$C$4</formula>
    </cfRule>
  </conditionalFormatting>
  <conditionalFormatting sqref="BG37">
    <cfRule type="cellIs" dxfId="1661" priority="3981" operator="lessThan">
      <formula>$C$4</formula>
    </cfRule>
  </conditionalFormatting>
  <conditionalFormatting sqref="BG37">
    <cfRule type="cellIs" dxfId="1660" priority="3982" operator="lessThan">
      <formula>$C$4</formula>
    </cfRule>
  </conditionalFormatting>
  <conditionalFormatting sqref="BG38">
    <cfRule type="cellIs" dxfId="1659" priority="3983" operator="lessThan">
      <formula>$C$4</formula>
    </cfRule>
  </conditionalFormatting>
  <conditionalFormatting sqref="BG38">
    <cfRule type="cellIs" dxfId="1658" priority="3984" operator="lessThan">
      <formula>$C$4</formula>
    </cfRule>
  </conditionalFormatting>
  <conditionalFormatting sqref="BG39">
    <cfRule type="cellIs" dxfId="1657" priority="3985" operator="lessThan">
      <formula>$C$4</formula>
    </cfRule>
  </conditionalFormatting>
  <conditionalFormatting sqref="BG39">
    <cfRule type="cellIs" dxfId="1656" priority="3986" operator="lessThan">
      <formula>$C$4</formula>
    </cfRule>
  </conditionalFormatting>
  <conditionalFormatting sqref="BG40">
    <cfRule type="cellIs" dxfId="1655" priority="3987" operator="lessThan">
      <formula>$C$4</formula>
    </cfRule>
  </conditionalFormatting>
  <conditionalFormatting sqref="BG40">
    <cfRule type="cellIs" dxfId="1654" priority="3988" operator="lessThan">
      <formula>$C$4</formula>
    </cfRule>
  </conditionalFormatting>
  <conditionalFormatting sqref="BG41">
    <cfRule type="cellIs" dxfId="1653" priority="3989" operator="lessThan">
      <formula>$C$4</formula>
    </cfRule>
  </conditionalFormatting>
  <conditionalFormatting sqref="BG41">
    <cfRule type="cellIs" dxfId="1652" priority="3990" operator="lessThan">
      <formula>$C$4</formula>
    </cfRule>
  </conditionalFormatting>
  <conditionalFormatting sqref="BG42">
    <cfRule type="cellIs" dxfId="1651" priority="3991" operator="lessThan">
      <formula>$C$4</formula>
    </cfRule>
  </conditionalFormatting>
  <conditionalFormatting sqref="BG42">
    <cfRule type="cellIs" dxfId="1650" priority="3992" operator="lessThan">
      <formula>$C$4</formula>
    </cfRule>
  </conditionalFormatting>
  <conditionalFormatting sqref="BG43">
    <cfRule type="cellIs" dxfId="1649" priority="3993" operator="lessThan">
      <formula>$C$4</formula>
    </cfRule>
  </conditionalFormatting>
  <conditionalFormatting sqref="BG43">
    <cfRule type="cellIs" dxfId="1648" priority="3994" operator="lessThan">
      <formula>$C$4</formula>
    </cfRule>
  </conditionalFormatting>
  <conditionalFormatting sqref="BG44">
    <cfRule type="cellIs" dxfId="1647" priority="3995" operator="lessThan">
      <formula>$C$4</formula>
    </cfRule>
  </conditionalFormatting>
  <conditionalFormatting sqref="BG44">
    <cfRule type="cellIs" dxfId="1646" priority="3996" operator="lessThan">
      <formula>$C$4</formula>
    </cfRule>
  </conditionalFormatting>
  <conditionalFormatting sqref="BG45">
    <cfRule type="cellIs" dxfId="1645" priority="3997" operator="lessThan">
      <formula>$C$4</formula>
    </cfRule>
  </conditionalFormatting>
  <conditionalFormatting sqref="BG45">
    <cfRule type="cellIs" dxfId="1644" priority="3998" operator="lessThan">
      <formula>$C$4</formula>
    </cfRule>
  </conditionalFormatting>
  <conditionalFormatting sqref="BG46">
    <cfRule type="cellIs" dxfId="1643" priority="3999" operator="lessThan">
      <formula>$C$4</formula>
    </cfRule>
  </conditionalFormatting>
  <conditionalFormatting sqref="BG46">
    <cfRule type="cellIs" dxfId="1642" priority="4000" operator="lessThan">
      <formula>$C$4</formula>
    </cfRule>
  </conditionalFormatting>
  <conditionalFormatting sqref="BG47">
    <cfRule type="cellIs" dxfId="1641" priority="4001" operator="lessThan">
      <formula>$C$4</formula>
    </cfRule>
  </conditionalFormatting>
  <conditionalFormatting sqref="BG47">
    <cfRule type="cellIs" dxfId="1640" priority="4002" operator="lessThan">
      <formula>$C$4</formula>
    </cfRule>
  </conditionalFormatting>
  <conditionalFormatting sqref="BG48">
    <cfRule type="cellIs" dxfId="1639" priority="4003" operator="lessThan">
      <formula>$C$4</formula>
    </cfRule>
  </conditionalFormatting>
  <conditionalFormatting sqref="BG48">
    <cfRule type="cellIs" dxfId="1638" priority="4004" operator="lessThan">
      <formula>$C$4</formula>
    </cfRule>
  </conditionalFormatting>
  <conditionalFormatting sqref="BG49">
    <cfRule type="cellIs" dxfId="1637" priority="4005" operator="lessThan">
      <formula>$C$4</formula>
    </cfRule>
  </conditionalFormatting>
  <conditionalFormatting sqref="BG49">
    <cfRule type="cellIs" dxfId="1636" priority="4006" operator="lessThan">
      <formula>$C$4</formula>
    </cfRule>
  </conditionalFormatting>
  <conditionalFormatting sqref="BG50">
    <cfRule type="cellIs" dxfId="1635" priority="4007" operator="lessThan">
      <formula>$C$4</formula>
    </cfRule>
  </conditionalFormatting>
  <conditionalFormatting sqref="BG50">
    <cfRule type="cellIs" dxfId="1634" priority="4008" operator="lessThan">
      <formula>$C$4</formula>
    </cfRule>
  </conditionalFormatting>
  <conditionalFormatting sqref="BG51">
    <cfRule type="cellIs" dxfId="1633" priority="4009" operator="lessThan">
      <formula>$C$4</formula>
    </cfRule>
  </conditionalFormatting>
  <conditionalFormatting sqref="BG51">
    <cfRule type="cellIs" dxfId="1632" priority="4010" operator="lessThan">
      <formula>$C$4</formula>
    </cfRule>
  </conditionalFormatting>
  <conditionalFormatting sqref="BG52">
    <cfRule type="cellIs" dxfId="1631" priority="4011" operator="lessThan">
      <formula>$C$4</formula>
    </cfRule>
  </conditionalFormatting>
  <conditionalFormatting sqref="BG52">
    <cfRule type="cellIs" dxfId="1630" priority="4012" operator="lessThan">
      <formula>$C$4</formula>
    </cfRule>
  </conditionalFormatting>
  <conditionalFormatting sqref="BG53">
    <cfRule type="cellIs" dxfId="1629" priority="4013" operator="lessThan">
      <formula>$C$4</formula>
    </cfRule>
  </conditionalFormatting>
  <conditionalFormatting sqref="BG53">
    <cfRule type="cellIs" dxfId="1628" priority="4014" operator="lessThan">
      <formula>$C$4</formula>
    </cfRule>
  </conditionalFormatting>
  <conditionalFormatting sqref="BG54">
    <cfRule type="cellIs" dxfId="1627" priority="4015" operator="lessThan">
      <formula>$C$4</formula>
    </cfRule>
  </conditionalFormatting>
  <conditionalFormatting sqref="BG54">
    <cfRule type="cellIs" dxfId="1626" priority="4016" operator="lessThan">
      <formula>$C$4</formula>
    </cfRule>
  </conditionalFormatting>
  <conditionalFormatting sqref="BG55">
    <cfRule type="cellIs" dxfId="1625" priority="4017" operator="lessThan">
      <formula>$C$4</formula>
    </cfRule>
  </conditionalFormatting>
  <conditionalFormatting sqref="BG55">
    <cfRule type="cellIs" dxfId="1624" priority="4018" operator="lessThan">
      <formula>$C$4</formula>
    </cfRule>
  </conditionalFormatting>
  <conditionalFormatting sqref="BG56">
    <cfRule type="cellIs" dxfId="1623" priority="4019" operator="lessThan">
      <formula>$C$4</formula>
    </cfRule>
  </conditionalFormatting>
  <conditionalFormatting sqref="BG56">
    <cfRule type="cellIs" dxfId="1622" priority="4020" operator="lessThan">
      <formula>$C$4</formula>
    </cfRule>
  </conditionalFormatting>
  <conditionalFormatting sqref="BG57">
    <cfRule type="cellIs" dxfId="1621" priority="4021" operator="lessThan">
      <formula>$C$4</formula>
    </cfRule>
  </conditionalFormatting>
  <conditionalFormatting sqref="BG57">
    <cfRule type="cellIs" dxfId="1620" priority="4022" operator="lessThan">
      <formula>$C$4</formula>
    </cfRule>
  </conditionalFormatting>
  <conditionalFormatting sqref="BG58">
    <cfRule type="cellIs" dxfId="1619" priority="4023" operator="lessThan">
      <formula>$C$4</formula>
    </cfRule>
  </conditionalFormatting>
  <conditionalFormatting sqref="BG58">
    <cfRule type="cellIs" dxfId="1618" priority="4024" operator="lessThan">
      <formula>$C$4</formula>
    </cfRule>
  </conditionalFormatting>
  <conditionalFormatting sqref="BG59">
    <cfRule type="cellIs" dxfId="1617" priority="4025" operator="lessThan">
      <formula>$C$4</formula>
    </cfRule>
  </conditionalFormatting>
  <conditionalFormatting sqref="BG59">
    <cfRule type="cellIs" dxfId="1616" priority="4026" operator="lessThan">
      <formula>$C$4</formula>
    </cfRule>
  </conditionalFormatting>
  <conditionalFormatting sqref="BG60">
    <cfRule type="cellIs" dxfId="1615" priority="4027" operator="lessThan">
      <formula>$C$4</formula>
    </cfRule>
  </conditionalFormatting>
  <conditionalFormatting sqref="BG60">
    <cfRule type="cellIs" dxfId="1614" priority="4028" operator="lessThan">
      <formula>$C$4</formula>
    </cfRule>
  </conditionalFormatting>
  <conditionalFormatting sqref="BH11">
    <cfRule type="cellIs" dxfId="1613" priority="4029" operator="lessThan">
      <formula>$C$4</formula>
    </cfRule>
  </conditionalFormatting>
  <conditionalFormatting sqref="BH11">
    <cfRule type="cellIs" dxfId="1612" priority="4030" operator="lessThan">
      <formula>$C$4</formula>
    </cfRule>
  </conditionalFormatting>
  <conditionalFormatting sqref="BH12">
    <cfRule type="cellIs" dxfId="1611" priority="4031" operator="lessThan">
      <formula>$C$4</formula>
    </cfRule>
  </conditionalFormatting>
  <conditionalFormatting sqref="BH12">
    <cfRule type="cellIs" dxfId="1610" priority="4032" operator="lessThan">
      <formula>$C$4</formula>
    </cfRule>
  </conditionalFormatting>
  <conditionalFormatting sqref="BH13">
    <cfRule type="cellIs" dxfId="1609" priority="4033" operator="lessThan">
      <formula>$C$4</formula>
    </cfRule>
  </conditionalFormatting>
  <conditionalFormatting sqref="BH13">
    <cfRule type="cellIs" dxfId="1608" priority="4034" operator="lessThan">
      <formula>$C$4</formula>
    </cfRule>
  </conditionalFormatting>
  <conditionalFormatting sqref="BH14">
    <cfRule type="cellIs" dxfId="1607" priority="4035" operator="lessThan">
      <formula>$C$4</formula>
    </cfRule>
  </conditionalFormatting>
  <conditionalFormatting sqref="BH14">
    <cfRule type="cellIs" dxfId="1606" priority="4036" operator="lessThan">
      <formula>$C$4</formula>
    </cfRule>
  </conditionalFormatting>
  <conditionalFormatting sqref="BH15">
    <cfRule type="cellIs" dxfId="1605" priority="4037" operator="lessThan">
      <formula>$C$4</formula>
    </cfRule>
  </conditionalFormatting>
  <conditionalFormatting sqref="BH15">
    <cfRule type="cellIs" dxfId="1604" priority="4038" operator="lessThan">
      <formula>$C$4</formula>
    </cfRule>
  </conditionalFormatting>
  <conditionalFormatting sqref="BH16">
    <cfRule type="cellIs" dxfId="1603" priority="4039" operator="lessThan">
      <formula>$C$4</formula>
    </cfRule>
  </conditionalFormatting>
  <conditionalFormatting sqref="BH16">
    <cfRule type="cellIs" dxfId="1602" priority="4040" operator="lessThan">
      <formula>$C$4</formula>
    </cfRule>
  </conditionalFormatting>
  <conditionalFormatting sqref="BH17">
    <cfRule type="cellIs" dxfId="1601" priority="4041" operator="lessThan">
      <formula>$C$4</formula>
    </cfRule>
  </conditionalFormatting>
  <conditionalFormatting sqref="BH17">
    <cfRule type="cellIs" dxfId="1600" priority="4042" operator="lessThan">
      <formula>$C$4</formula>
    </cfRule>
  </conditionalFormatting>
  <conditionalFormatting sqref="BH18">
    <cfRule type="cellIs" dxfId="1599" priority="4043" operator="lessThan">
      <formula>$C$4</formula>
    </cfRule>
  </conditionalFormatting>
  <conditionalFormatting sqref="BH18">
    <cfRule type="cellIs" dxfId="1598" priority="4044" operator="lessThan">
      <formula>$C$4</formula>
    </cfRule>
  </conditionalFormatting>
  <conditionalFormatting sqref="BH19">
    <cfRule type="cellIs" dxfId="1597" priority="4045" operator="lessThan">
      <formula>$C$4</formula>
    </cfRule>
  </conditionalFormatting>
  <conditionalFormatting sqref="BH19">
    <cfRule type="cellIs" dxfId="1596" priority="4046" operator="lessThan">
      <formula>$C$4</formula>
    </cfRule>
  </conditionalFormatting>
  <conditionalFormatting sqref="BH20">
    <cfRule type="cellIs" dxfId="1595" priority="4047" operator="lessThan">
      <formula>$C$4</formula>
    </cfRule>
  </conditionalFormatting>
  <conditionalFormatting sqref="BH20">
    <cfRule type="cellIs" dxfId="1594" priority="4048" operator="lessThan">
      <formula>$C$4</formula>
    </cfRule>
  </conditionalFormatting>
  <conditionalFormatting sqref="BH21">
    <cfRule type="cellIs" dxfId="1593" priority="4049" operator="lessThan">
      <formula>$C$4</formula>
    </cfRule>
  </conditionalFormatting>
  <conditionalFormatting sqref="BH21">
    <cfRule type="cellIs" dxfId="1592" priority="4050" operator="lessThan">
      <formula>$C$4</formula>
    </cfRule>
  </conditionalFormatting>
  <conditionalFormatting sqref="BH22">
    <cfRule type="cellIs" dxfId="1591" priority="4051" operator="lessThan">
      <formula>$C$4</formula>
    </cfRule>
  </conditionalFormatting>
  <conditionalFormatting sqref="BH22">
    <cfRule type="cellIs" dxfId="1590" priority="4052" operator="lessThan">
      <formula>$C$4</formula>
    </cfRule>
  </conditionalFormatting>
  <conditionalFormatting sqref="BH23">
    <cfRule type="cellIs" dxfId="1589" priority="4053" operator="lessThan">
      <formula>$C$4</formula>
    </cfRule>
  </conditionalFormatting>
  <conditionalFormatting sqref="BH23">
    <cfRule type="cellIs" dxfId="1588" priority="4054" operator="lessThan">
      <formula>$C$4</formula>
    </cfRule>
  </conditionalFormatting>
  <conditionalFormatting sqref="BH24">
    <cfRule type="cellIs" dxfId="1587" priority="4055" operator="lessThan">
      <formula>$C$4</formula>
    </cfRule>
  </conditionalFormatting>
  <conditionalFormatting sqref="BH24">
    <cfRule type="cellIs" dxfId="1586" priority="4056" operator="lessThan">
      <formula>$C$4</formula>
    </cfRule>
  </conditionalFormatting>
  <conditionalFormatting sqref="BH25">
    <cfRule type="cellIs" dxfId="1585" priority="4057" operator="lessThan">
      <formula>$C$4</formula>
    </cfRule>
  </conditionalFormatting>
  <conditionalFormatting sqref="BH25">
    <cfRule type="cellIs" dxfId="1584" priority="4058" operator="lessThan">
      <formula>$C$4</formula>
    </cfRule>
  </conditionalFormatting>
  <conditionalFormatting sqref="BH26">
    <cfRule type="cellIs" dxfId="1583" priority="4059" operator="lessThan">
      <formula>$C$4</formula>
    </cfRule>
  </conditionalFormatting>
  <conditionalFormatting sqref="BH26">
    <cfRule type="cellIs" dxfId="1582" priority="4060" operator="lessThan">
      <formula>$C$4</formula>
    </cfRule>
  </conditionalFormatting>
  <conditionalFormatting sqref="BH27">
    <cfRule type="cellIs" dxfId="1581" priority="4061" operator="lessThan">
      <formula>$C$4</formula>
    </cfRule>
  </conditionalFormatting>
  <conditionalFormatting sqref="BH27">
    <cfRule type="cellIs" dxfId="1580" priority="4062" operator="lessThan">
      <formula>$C$4</formula>
    </cfRule>
  </conditionalFormatting>
  <conditionalFormatting sqref="BH28">
    <cfRule type="cellIs" dxfId="1579" priority="4063" operator="lessThan">
      <formula>$C$4</formula>
    </cfRule>
  </conditionalFormatting>
  <conditionalFormatting sqref="BH28">
    <cfRule type="cellIs" dxfId="1578" priority="4064" operator="lessThan">
      <formula>$C$4</formula>
    </cfRule>
  </conditionalFormatting>
  <conditionalFormatting sqref="BH29">
    <cfRule type="cellIs" dxfId="1577" priority="4065" operator="lessThan">
      <formula>$C$4</formula>
    </cfRule>
  </conditionalFormatting>
  <conditionalFormatting sqref="BH29">
    <cfRule type="cellIs" dxfId="1576" priority="4066" operator="lessThan">
      <formula>$C$4</formula>
    </cfRule>
  </conditionalFormatting>
  <conditionalFormatting sqref="BH30">
    <cfRule type="cellIs" dxfId="1575" priority="4067" operator="lessThan">
      <formula>$C$4</formula>
    </cfRule>
  </conditionalFormatting>
  <conditionalFormatting sqref="BH30">
    <cfRule type="cellIs" dxfId="1574" priority="4068" operator="lessThan">
      <formula>$C$4</formula>
    </cfRule>
  </conditionalFormatting>
  <conditionalFormatting sqref="BH31">
    <cfRule type="cellIs" dxfId="1573" priority="4069" operator="lessThan">
      <formula>$C$4</formula>
    </cfRule>
  </conditionalFormatting>
  <conditionalFormatting sqref="BH31">
    <cfRule type="cellIs" dxfId="1572" priority="4070" operator="lessThan">
      <formula>$C$4</formula>
    </cfRule>
  </conditionalFormatting>
  <conditionalFormatting sqref="BH32">
    <cfRule type="cellIs" dxfId="1571" priority="4071" operator="lessThan">
      <formula>$C$4</formula>
    </cfRule>
  </conditionalFormatting>
  <conditionalFormatting sqref="BH32">
    <cfRule type="cellIs" dxfId="1570" priority="4072" operator="lessThan">
      <formula>$C$4</formula>
    </cfRule>
  </conditionalFormatting>
  <conditionalFormatting sqref="BH33">
    <cfRule type="cellIs" dxfId="1569" priority="4073" operator="lessThan">
      <formula>$C$4</formula>
    </cfRule>
  </conditionalFormatting>
  <conditionalFormatting sqref="BH33">
    <cfRule type="cellIs" dxfId="1568" priority="4074" operator="lessThan">
      <formula>$C$4</formula>
    </cfRule>
  </conditionalFormatting>
  <conditionalFormatting sqref="BH34">
    <cfRule type="cellIs" dxfId="1567" priority="4075" operator="lessThan">
      <formula>$C$4</formula>
    </cfRule>
  </conditionalFormatting>
  <conditionalFormatting sqref="BH34">
    <cfRule type="cellIs" dxfId="1566" priority="4076" operator="lessThan">
      <formula>$C$4</formula>
    </cfRule>
  </conditionalFormatting>
  <conditionalFormatting sqref="BH35">
    <cfRule type="cellIs" dxfId="1565" priority="4077" operator="lessThan">
      <formula>$C$4</formula>
    </cfRule>
  </conditionalFormatting>
  <conditionalFormatting sqref="BH35">
    <cfRule type="cellIs" dxfId="1564" priority="4078" operator="lessThan">
      <formula>$C$4</formula>
    </cfRule>
  </conditionalFormatting>
  <conditionalFormatting sqref="BH36">
    <cfRule type="cellIs" dxfId="1563" priority="4079" operator="lessThan">
      <formula>$C$4</formula>
    </cfRule>
  </conditionalFormatting>
  <conditionalFormatting sqref="BH36">
    <cfRule type="cellIs" dxfId="1562" priority="4080" operator="lessThan">
      <formula>$C$4</formula>
    </cfRule>
  </conditionalFormatting>
  <conditionalFormatting sqref="BH37">
    <cfRule type="cellIs" dxfId="1561" priority="4081" operator="lessThan">
      <formula>$C$4</formula>
    </cfRule>
  </conditionalFormatting>
  <conditionalFormatting sqref="BH37">
    <cfRule type="cellIs" dxfId="1560" priority="4082" operator="lessThan">
      <formula>$C$4</formula>
    </cfRule>
  </conditionalFormatting>
  <conditionalFormatting sqref="BH38">
    <cfRule type="cellIs" dxfId="1559" priority="4083" operator="lessThan">
      <formula>$C$4</formula>
    </cfRule>
  </conditionalFormatting>
  <conditionalFormatting sqref="BH38">
    <cfRule type="cellIs" dxfId="1558" priority="4084" operator="lessThan">
      <formula>$C$4</formula>
    </cfRule>
  </conditionalFormatting>
  <conditionalFormatting sqref="BH39">
    <cfRule type="cellIs" dxfId="1557" priority="4085" operator="lessThan">
      <formula>$C$4</formula>
    </cfRule>
  </conditionalFormatting>
  <conditionalFormatting sqref="BH39">
    <cfRule type="cellIs" dxfId="1556" priority="4086" operator="lessThan">
      <formula>$C$4</formula>
    </cfRule>
  </conditionalFormatting>
  <conditionalFormatting sqref="BH40">
    <cfRule type="cellIs" dxfId="1555" priority="4087" operator="lessThan">
      <formula>$C$4</formula>
    </cfRule>
  </conditionalFormatting>
  <conditionalFormatting sqref="BH40">
    <cfRule type="cellIs" dxfId="1554" priority="4088" operator="lessThan">
      <formula>$C$4</formula>
    </cfRule>
  </conditionalFormatting>
  <conditionalFormatting sqref="BH41">
    <cfRule type="cellIs" dxfId="1553" priority="4089" operator="lessThan">
      <formula>$C$4</formula>
    </cfRule>
  </conditionalFormatting>
  <conditionalFormatting sqref="BH41">
    <cfRule type="cellIs" dxfId="1552" priority="4090" operator="lessThan">
      <formula>$C$4</formula>
    </cfRule>
  </conditionalFormatting>
  <conditionalFormatting sqref="BH42">
    <cfRule type="cellIs" dxfId="1551" priority="4091" operator="lessThan">
      <formula>$C$4</formula>
    </cfRule>
  </conditionalFormatting>
  <conditionalFormatting sqref="BH42">
    <cfRule type="cellIs" dxfId="1550" priority="4092" operator="lessThan">
      <formula>$C$4</formula>
    </cfRule>
  </conditionalFormatting>
  <conditionalFormatting sqref="BH43">
    <cfRule type="cellIs" dxfId="1549" priority="4093" operator="lessThan">
      <formula>$C$4</formula>
    </cfRule>
  </conditionalFormatting>
  <conditionalFormatting sqref="BH43">
    <cfRule type="cellIs" dxfId="1548" priority="4094" operator="lessThan">
      <formula>$C$4</formula>
    </cfRule>
  </conditionalFormatting>
  <conditionalFormatting sqref="BH44">
    <cfRule type="cellIs" dxfId="1547" priority="4095" operator="lessThan">
      <formula>$C$4</formula>
    </cfRule>
  </conditionalFormatting>
  <conditionalFormatting sqref="BH44">
    <cfRule type="cellIs" dxfId="1546" priority="4096" operator="lessThan">
      <formula>$C$4</formula>
    </cfRule>
  </conditionalFormatting>
  <conditionalFormatting sqref="BH45">
    <cfRule type="cellIs" dxfId="1545" priority="4097" operator="lessThan">
      <formula>$C$4</formula>
    </cfRule>
  </conditionalFormatting>
  <conditionalFormatting sqref="BH45">
    <cfRule type="cellIs" dxfId="1544" priority="4098" operator="lessThan">
      <formula>$C$4</formula>
    </cfRule>
  </conditionalFormatting>
  <conditionalFormatting sqref="BH46">
    <cfRule type="cellIs" dxfId="1543" priority="4099" operator="lessThan">
      <formula>$C$4</formula>
    </cfRule>
  </conditionalFormatting>
  <conditionalFormatting sqref="BH46">
    <cfRule type="cellIs" dxfId="1542" priority="4100" operator="lessThan">
      <formula>$C$4</formula>
    </cfRule>
  </conditionalFormatting>
  <conditionalFormatting sqref="BH47">
    <cfRule type="cellIs" dxfId="1541" priority="4101" operator="lessThan">
      <formula>$C$4</formula>
    </cfRule>
  </conditionalFormatting>
  <conditionalFormatting sqref="BH47">
    <cfRule type="cellIs" dxfId="1540" priority="4102" operator="lessThan">
      <formula>$C$4</formula>
    </cfRule>
  </conditionalFormatting>
  <conditionalFormatting sqref="BH48">
    <cfRule type="cellIs" dxfId="1539" priority="4103" operator="lessThan">
      <formula>$C$4</formula>
    </cfRule>
  </conditionalFormatting>
  <conditionalFormatting sqref="BH48">
    <cfRule type="cellIs" dxfId="1538" priority="4104" operator="lessThan">
      <formula>$C$4</formula>
    </cfRule>
  </conditionalFormatting>
  <conditionalFormatting sqref="BH49">
    <cfRule type="cellIs" dxfId="1537" priority="4105" operator="lessThan">
      <formula>$C$4</formula>
    </cfRule>
  </conditionalFormatting>
  <conditionalFormatting sqref="BH49">
    <cfRule type="cellIs" dxfId="1536" priority="4106" operator="lessThan">
      <formula>$C$4</formula>
    </cfRule>
  </conditionalFormatting>
  <conditionalFormatting sqref="BH50">
    <cfRule type="cellIs" dxfId="1535" priority="4107" operator="lessThan">
      <formula>$C$4</formula>
    </cfRule>
  </conditionalFormatting>
  <conditionalFormatting sqref="BH50">
    <cfRule type="cellIs" dxfId="1534" priority="4108" operator="lessThan">
      <formula>$C$4</formula>
    </cfRule>
  </conditionalFormatting>
  <conditionalFormatting sqref="BH51">
    <cfRule type="cellIs" dxfId="1533" priority="4109" operator="lessThan">
      <formula>$C$4</formula>
    </cfRule>
  </conditionalFormatting>
  <conditionalFormatting sqref="BH51">
    <cfRule type="cellIs" dxfId="1532" priority="4110" operator="lessThan">
      <formula>$C$4</formula>
    </cfRule>
  </conditionalFormatting>
  <conditionalFormatting sqref="BH52">
    <cfRule type="cellIs" dxfId="1531" priority="4111" operator="lessThan">
      <formula>$C$4</formula>
    </cfRule>
  </conditionalFormatting>
  <conditionalFormatting sqref="BH52">
    <cfRule type="cellIs" dxfId="1530" priority="4112" operator="lessThan">
      <formula>$C$4</formula>
    </cfRule>
  </conditionalFormatting>
  <conditionalFormatting sqref="BH53">
    <cfRule type="cellIs" dxfId="1529" priority="4113" operator="lessThan">
      <formula>$C$4</formula>
    </cfRule>
  </conditionalFormatting>
  <conditionalFormatting sqref="BH53">
    <cfRule type="cellIs" dxfId="1528" priority="4114" operator="lessThan">
      <formula>$C$4</formula>
    </cfRule>
  </conditionalFormatting>
  <conditionalFormatting sqref="BH54">
    <cfRule type="cellIs" dxfId="1527" priority="4115" operator="lessThan">
      <formula>$C$4</formula>
    </cfRule>
  </conditionalFormatting>
  <conditionalFormatting sqref="BH54">
    <cfRule type="cellIs" dxfId="1526" priority="4116" operator="lessThan">
      <formula>$C$4</formula>
    </cfRule>
  </conditionalFormatting>
  <conditionalFormatting sqref="BH55">
    <cfRule type="cellIs" dxfId="1525" priority="4117" operator="lessThan">
      <formula>$C$4</formula>
    </cfRule>
  </conditionalFormatting>
  <conditionalFormatting sqref="BH55">
    <cfRule type="cellIs" dxfId="1524" priority="4118" operator="lessThan">
      <formula>$C$4</formula>
    </cfRule>
  </conditionalFormatting>
  <conditionalFormatting sqref="BH56">
    <cfRule type="cellIs" dxfId="1523" priority="4119" operator="lessThan">
      <formula>$C$4</formula>
    </cfRule>
  </conditionalFormatting>
  <conditionalFormatting sqref="BH56">
    <cfRule type="cellIs" dxfId="1522" priority="4120" operator="lessThan">
      <formula>$C$4</formula>
    </cfRule>
  </conditionalFormatting>
  <conditionalFormatting sqref="BH57">
    <cfRule type="cellIs" dxfId="1521" priority="4121" operator="lessThan">
      <formula>$C$4</formula>
    </cfRule>
  </conditionalFormatting>
  <conditionalFormatting sqref="BH57">
    <cfRule type="cellIs" dxfId="1520" priority="4122" operator="lessThan">
      <formula>$C$4</formula>
    </cfRule>
  </conditionalFormatting>
  <conditionalFormatting sqref="BH58">
    <cfRule type="cellIs" dxfId="1519" priority="4123" operator="lessThan">
      <formula>$C$4</formula>
    </cfRule>
  </conditionalFormatting>
  <conditionalFormatting sqref="BH58">
    <cfRule type="cellIs" dxfId="1518" priority="4124" operator="lessThan">
      <formula>$C$4</formula>
    </cfRule>
  </conditionalFormatting>
  <conditionalFormatting sqref="BH59">
    <cfRule type="cellIs" dxfId="1517" priority="4125" operator="lessThan">
      <formula>$C$4</formula>
    </cfRule>
  </conditionalFormatting>
  <conditionalFormatting sqref="BH59">
    <cfRule type="cellIs" dxfId="1516" priority="4126" operator="lessThan">
      <formula>$C$4</formula>
    </cfRule>
  </conditionalFormatting>
  <conditionalFormatting sqref="BH60">
    <cfRule type="cellIs" dxfId="1515" priority="4127" operator="lessThan">
      <formula>$C$4</formula>
    </cfRule>
  </conditionalFormatting>
  <conditionalFormatting sqref="BH60">
    <cfRule type="cellIs" dxfId="1514" priority="4128" operator="lessThan">
      <formula>$C$4</formula>
    </cfRule>
  </conditionalFormatting>
  <conditionalFormatting sqref="BI11">
    <cfRule type="cellIs" dxfId="1513" priority="4129" operator="lessThan">
      <formula>$C$4</formula>
    </cfRule>
  </conditionalFormatting>
  <conditionalFormatting sqref="BI11">
    <cfRule type="cellIs" dxfId="1512" priority="4130" operator="lessThan">
      <formula>$C$4</formula>
    </cfRule>
  </conditionalFormatting>
  <conditionalFormatting sqref="BI12">
    <cfRule type="cellIs" dxfId="1511" priority="4131" operator="lessThan">
      <formula>$C$4</formula>
    </cfRule>
  </conditionalFormatting>
  <conditionalFormatting sqref="BI12">
    <cfRule type="cellIs" dxfId="1510" priority="4132" operator="lessThan">
      <formula>$C$4</formula>
    </cfRule>
  </conditionalFormatting>
  <conditionalFormatting sqref="BI13">
    <cfRule type="cellIs" dxfId="1509" priority="4133" operator="lessThan">
      <formula>$C$4</formula>
    </cfRule>
  </conditionalFormatting>
  <conditionalFormatting sqref="BI13">
    <cfRule type="cellIs" dxfId="1508" priority="4134" operator="lessThan">
      <formula>$C$4</formula>
    </cfRule>
  </conditionalFormatting>
  <conditionalFormatting sqref="BI14">
    <cfRule type="cellIs" dxfId="1507" priority="4135" operator="lessThan">
      <formula>$C$4</formula>
    </cfRule>
  </conditionalFormatting>
  <conditionalFormatting sqref="BI14">
    <cfRule type="cellIs" dxfId="1506" priority="4136" operator="lessThan">
      <formula>$C$4</formula>
    </cfRule>
  </conditionalFormatting>
  <conditionalFormatting sqref="BI15">
    <cfRule type="cellIs" dxfId="1505" priority="4137" operator="lessThan">
      <formula>$C$4</formula>
    </cfRule>
  </conditionalFormatting>
  <conditionalFormatting sqref="BI15">
    <cfRule type="cellIs" dxfId="1504" priority="4138" operator="lessThan">
      <formula>$C$4</formula>
    </cfRule>
  </conditionalFormatting>
  <conditionalFormatting sqref="BI16">
    <cfRule type="cellIs" dxfId="1503" priority="4139" operator="lessThan">
      <formula>$C$4</formula>
    </cfRule>
  </conditionalFormatting>
  <conditionalFormatting sqref="BI16">
    <cfRule type="cellIs" dxfId="1502" priority="4140" operator="lessThan">
      <formula>$C$4</formula>
    </cfRule>
  </conditionalFormatting>
  <conditionalFormatting sqref="BI17">
    <cfRule type="cellIs" dxfId="1501" priority="4141" operator="lessThan">
      <formula>$C$4</formula>
    </cfRule>
  </conditionalFormatting>
  <conditionalFormatting sqref="BI17">
    <cfRule type="cellIs" dxfId="1500" priority="4142" operator="lessThan">
      <formula>$C$4</formula>
    </cfRule>
  </conditionalFormatting>
  <conditionalFormatting sqref="BI18">
    <cfRule type="cellIs" dxfId="1499" priority="4143" operator="lessThan">
      <formula>$C$4</formula>
    </cfRule>
  </conditionalFormatting>
  <conditionalFormatting sqref="BI18">
    <cfRule type="cellIs" dxfId="1498" priority="4144" operator="lessThan">
      <formula>$C$4</formula>
    </cfRule>
  </conditionalFormatting>
  <conditionalFormatting sqref="BI19">
    <cfRule type="cellIs" dxfId="1497" priority="4145" operator="lessThan">
      <formula>$C$4</formula>
    </cfRule>
  </conditionalFormatting>
  <conditionalFormatting sqref="BI19">
    <cfRule type="cellIs" dxfId="1496" priority="4146" operator="lessThan">
      <formula>$C$4</formula>
    </cfRule>
  </conditionalFormatting>
  <conditionalFormatting sqref="BI20">
    <cfRule type="cellIs" dxfId="1495" priority="4147" operator="lessThan">
      <formula>$C$4</formula>
    </cfRule>
  </conditionalFormatting>
  <conditionalFormatting sqref="BI20">
    <cfRule type="cellIs" dxfId="1494" priority="4148" operator="lessThan">
      <formula>$C$4</formula>
    </cfRule>
  </conditionalFormatting>
  <conditionalFormatting sqref="BI21">
    <cfRule type="cellIs" dxfId="1493" priority="4149" operator="lessThan">
      <formula>$C$4</formula>
    </cfRule>
  </conditionalFormatting>
  <conditionalFormatting sqref="BI21">
    <cfRule type="cellIs" dxfId="1492" priority="4150" operator="lessThan">
      <formula>$C$4</formula>
    </cfRule>
  </conditionalFormatting>
  <conditionalFormatting sqref="BI22">
    <cfRule type="cellIs" dxfId="1491" priority="4151" operator="lessThan">
      <formula>$C$4</formula>
    </cfRule>
  </conditionalFormatting>
  <conditionalFormatting sqref="BI22">
    <cfRule type="cellIs" dxfId="1490" priority="4152" operator="lessThan">
      <formula>$C$4</formula>
    </cfRule>
  </conditionalFormatting>
  <conditionalFormatting sqref="BI23">
    <cfRule type="cellIs" dxfId="1489" priority="4153" operator="lessThan">
      <formula>$C$4</formula>
    </cfRule>
  </conditionalFormatting>
  <conditionalFormatting sqref="BI23">
    <cfRule type="cellIs" dxfId="1488" priority="4154" operator="lessThan">
      <formula>$C$4</formula>
    </cfRule>
  </conditionalFormatting>
  <conditionalFormatting sqref="BI24">
    <cfRule type="cellIs" dxfId="1487" priority="4155" operator="lessThan">
      <formula>$C$4</formula>
    </cfRule>
  </conditionalFormatting>
  <conditionalFormatting sqref="BI24">
    <cfRule type="cellIs" dxfId="1486" priority="4156" operator="lessThan">
      <formula>$C$4</formula>
    </cfRule>
  </conditionalFormatting>
  <conditionalFormatting sqref="BI25">
    <cfRule type="cellIs" dxfId="1485" priority="4157" operator="lessThan">
      <formula>$C$4</formula>
    </cfRule>
  </conditionalFormatting>
  <conditionalFormatting sqref="BI25">
    <cfRule type="cellIs" dxfId="1484" priority="4158" operator="lessThan">
      <formula>$C$4</formula>
    </cfRule>
  </conditionalFormatting>
  <conditionalFormatting sqref="BI26">
    <cfRule type="cellIs" dxfId="1483" priority="4159" operator="lessThan">
      <formula>$C$4</formula>
    </cfRule>
  </conditionalFormatting>
  <conditionalFormatting sqref="BI26">
    <cfRule type="cellIs" dxfId="1482" priority="4160" operator="lessThan">
      <formula>$C$4</formula>
    </cfRule>
  </conditionalFormatting>
  <conditionalFormatting sqref="BI27">
    <cfRule type="cellIs" dxfId="1481" priority="4161" operator="lessThan">
      <formula>$C$4</formula>
    </cfRule>
  </conditionalFormatting>
  <conditionalFormatting sqref="BI27">
    <cfRule type="cellIs" dxfId="1480" priority="4162" operator="lessThan">
      <formula>$C$4</formula>
    </cfRule>
  </conditionalFormatting>
  <conditionalFormatting sqref="BI28">
    <cfRule type="cellIs" dxfId="1479" priority="4163" operator="lessThan">
      <formula>$C$4</formula>
    </cfRule>
  </conditionalFormatting>
  <conditionalFormatting sqref="BI28">
    <cfRule type="cellIs" dxfId="1478" priority="4164" operator="lessThan">
      <formula>$C$4</formula>
    </cfRule>
  </conditionalFormatting>
  <conditionalFormatting sqref="BI29">
    <cfRule type="cellIs" dxfId="1477" priority="4165" operator="lessThan">
      <formula>$C$4</formula>
    </cfRule>
  </conditionalFormatting>
  <conditionalFormatting sqref="BI29">
    <cfRule type="cellIs" dxfId="1476" priority="4166" operator="lessThan">
      <formula>$C$4</formula>
    </cfRule>
  </conditionalFormatting>
  <conditionalFormatting sqref="BI30">
    <cfRule type="cellIs" dxfId="1475" priority="4167" operator="lessThan">
      <formula>$C$4</formula>
    </cfRule>
  </conditionalFormatting>
  <conditionalFormatting sqref="BI30">
    <cfRule type="cellIs" dxfId="1474" priority="4168" operator="lessThan">
      <formula>$C$4</formula>
    </cfRule>
  </conditionalFormatting>
  <conditionalFormatting sqref="BI31">
    <cfRule type="cellIs" dxfId="1473" priority="4169" operator="lessThan">
      <formula>$C$4</formula>
    </cfRule>
  </conditionalFormatting>
  <conditionalFormatting sqref="BI31">
    <cfRule type="cellIs" dxfId="1472" priority="4170" operator="lessThan">
      <formula>$C$4</formula>
    </cfRule>
  </conditionalFormatting>
  <conditionalFormatting sqref="BI32">
    <cfRule type="cellIs" dxfId="1471" priority="4171" operator="lessThan">
      <formula>$C$4</formula>
    </cfRule>
  </conditionalFormatting>
  <conditionalFormatting sqref="BI32">
    <cfRule type="cellIs" dxfId="1470" priority="4172" operator="lessThan">
      <formula>$C$4</formula>
    </cfRule>
  </conditionalFormatting>
  <conditionalFormatting sqref="BI33">
    <cfRule type="cellIs" dxfId="1469" priority="4173" operator="lessThan">
      <formula>$C$4</formula>
    </cfRule>
  </conditionalFormatting>
  <conditionalFormatting sqref="BI33">
    <cfRule type="cellIs" dxfId="1468" priority="4174" operator="lessThan">
      <formula>$C$4</formula>
    </cfRule>
  </conditionalFormatting>
  <conditionalFormatting sqref="BI34">
    <cfRule type="cellIs" dxfId="1467" priority="4175" operator="lessThan">
      <formula>$C$4</formula>
    </cfRule>
  </conditionalFormatting>
  <conditionalFormatting sqref="BI34">
    <cfRule type="cellIs" dxfId="1466" priority="4176" operator="lessThan">
      <formula>$C$4</formula>
    </cfRule>
  </conditionalFormatting>
  <conditionalFormatting sqref="BI35">
    <cfRule type="cellIs" dxfId="1465" priority="4177" operator="lessThan">
      <formula>$C$4</formula>
    </cfRule>
  </conditionalFormatting>
  <conditionalFormatting sqref="BI35">
    <cfRule type="cellIs" dxfId="1464" priority="4178" operator="lessThan">
      <formula>$C$4</formula>
    </cfRule>
  </conditionalFormatting>
  <conditionalFormatting sqref="BI36">
    <cfRule type="cellIs" dxfId="1463" priority="4179" operator="lessThan">
      <formula>$C$4</formula>
    </cfRule>
  </conditionalFormatting>
  <conditionalFormatting sqref="BI36">
    <cfRule type="cellIs" dxfId="1462" priority="4180" operator="lessThan">
      <formula>$C$4</formula>
    </cfRule>
  </conditionalFormatting>
  <conditionalFormatting sqref="BI37">
    <cfRule type="cellIs" dxfId="1461" priority="4181" operator="lessThan">
      <formula>$C$4</formula>
    </cfRule>
  </conditionalFormatting>
  <conditionalFormatting sqref="BI37">
    <cfRule type="cellIs" dxfId="1460" priority="4182" operator="lessThan">
      <formula>$C$4</formula>
    </cfRule>
  </conditionalFormatting>
  <conditionalFormatting sqref="BI38">
    <cfRule type="cellIs" dxfId="1459" priority="4183" operator="lessThan">
      <formula>$C$4</formula>
    </cfRule>
  </conditionalFormatting>
  <conditionalFormatting sqref="BI38">
    <cfRule type="cellIs" dxfId="1458" priority="4184" operator="lessThan">
      <formula>$C$4</formula>
    </cfRule>
  </conditionalFormatting>
  <conditionalFormatting sqref="BI39">
    <cfRule type="cellIs" dxfId="1457" priority="4185" operator="lessThan">
      <formula>$C$4</formula>
    </cfRule>
  </conditionalFormatting>
  <conditionalFormatting sqref="BI39">
    <cfRule type="cellIs" dxfId="1456" priority="4186" operator="lessThan">
      <formula>$C$4</formula>
    </cfRule>
  </conditionalFormatting>
  <conditionalFormatting sqref="BI40">
    <cfRule type="cellIs" dxfId="1455" priority="4187" operator="lessThan">
      <formula>$C$4</formula>
    </cfRule>
  </conditionalFormatting>
  <conditionalFormatting sqref="BI40">
    <cfRule type="cellIs" dxfId="1454" priority="4188" operator="lessThan">
      <formula>$C$4</formula>
    </cfRule>
  </conditionalFormatting>
  <conditionalFormatting sqref="BI41">
    <cfRule type="cellIs" dxfId="1453" priority="4189" operator="lessThan">
      <formula>$C$4</formula>
    </cfRule>
  </conditionalFormatting>
  <conditionalFormatting sqref="BI41">
    <cfRule type="cellIs" dxfId="1452" priority="4190" operator="lessThan">
      <formula>$C$4</formula>
    </cfRule>
  </conditionalFormatting>
  <conditionalFormatting sqref="BI42">
    <cfRule type="cellIs" dxfId="1451" priority="4191" operator="lessThan">
      <formula>$C$4</formula>
    </cfRule>
  </conditionalFormatting>
  <conditionalFormatting sqref="BI42">
    <cfRule type="cellIs" dxfId="1450" priority="4192" operator="lessThan">
      <formula>$C$4</formula>
    </cfRule>
  </conditionalFormatting>
  <conditionalFormatting sqref="BI43">
    <cfRule type="cellIs" dxfId="1449" priority="4193" operator="lessThan">
      <formula>$C$4</formula>
    </cfRule>
  </conditionalFormatting>
  <conditionalFormatting sqref="BI43">
    <cfRule type="cellIs" dxfId="1448" priority="4194" operator="lessThan">
      <formula>$C$4</formula>
    </cfRule>
  </conditionalFormatting>
  <conditionalFormatting sqref="BI44">
    <cfRule type="cellIs" dxfId="1447" priority="4195" operator="lessThan">
      <formula>$C$4</formula>
    </cfRule>
  </conditionalFormatting>
  <conditionalFormatting sqref="BI44">
    <cfRule type="cellIs" dxfId="1446" priority="4196" operator="lessThan">
      <formula>$C$4</formula>
    </cfRule>
  </conditionalFormatting>
  <conditionalFormatting sqref="BI45">
    <cfRule type="cellIs" dxfId="1445" priority="4197" operator="lessThan">
      <formula>$C$4</formula>
    </cfRule>
  </conditionalFormatting>
  <conditionalFormatting sqref="BI45">
    <cfRule type="cellIs" dxfId="1444" priority="4198" operator="lessThan">
      <formula>$C$4</formula>
    </cfRule>
  </conditionalFormatting>
  <conditionalFormatting sqref="BI46">
    <cfRule type="cellIs" dxfId="1443" priority="4199" operator="lessThan">
      <formula>$C$4</formula>
    </cfRule>
  </conditionalFormatting>
  <conditionalFormatting sqref="BI46">
    <cfRule type="cellIs" dxfId="1442" priority="4200" operator="lessThan">
      <formula>$C$4</formula>
    </cfRule>
  </conditionalFormatting>
  <conditionalFormatting sqref="BI47">
    <cfRule type="cellIs" dxfId="1441" priority="4201" operator="lessThan">
      <formula>$C$4</formula>
    </cfRule>
  </conditionalFormatting>
  <conditionalFormatting sqref="BI47">
    <cfRule type="cellIs" dxfId="1440" priority="4202" operator="lessThan">
      <formula>$C$4</formula>
    </cfRule>
  </conditionalFormatting>
  <conditionalFormatting sqref="BI48">
    <cfRule type="cellIs" dxfId="1439" priority="4203" operator="lessThan">
      <formula>$C$4</formula>
    </cfRule>
  </conditionalFormatting>
  <conditionalFormatting sqref="BI48">
    <cfRule type="cellIs" dxfId="1438" priority="4204" operator="lessThan">
      <formula>$C$4</formula>
    </cfRule>
  </conditionalFormatting>
  <conditionalFormatting sqref="BI49">
    <cfRule type="cellIs" dxfId="1437" priority="4205" operator="lessThan">
      <formula>$C$4</formula>
    </cfRule>
  </conditionalFormatting>
  <conditionalFormatting sqref="BI49">
    <cfRule type="cellIs" dxfId="1436" priority="4206" operator="lessThan">
      <formula>$C$4</formula>
    </cfRule>
  </conditionalFormatting>
  <conditionalFormatting sqref="BI50">
    <cfRule type="cellIs" dxfId="1435" priority="4207" operator="lessThan">
      <formula>$C$4</formula>
    </cfRule>
  </conditionalFormatting>
  <conditionalFormatting sqref="BI50">
    <cfRule type="cellIs" dxfId="1434" priority="4208" operator="lessThan">
      <formula>$C$4</formula>
    </cfRule>
  </conditionalFormatting>
  <conditionalFormatting sqref="BI51">
    <cfRule type="cellIs" dxfId="1433" priority="4209" operator="lessThan">
      <formula>$C$4</formula>
    </cfRule>
  </conditionalFormatting>
  <conditionalFormatting sqref="BI51">
    <cfRule type="cellIs" dxfId="1432" priority="4210" operator="lessThan">
      <formula>$C$4</formula>
    </cfRule>
  </conditionalFormatting>
  <conditionalFormatting sqref="BI52">
    <cfRule type="cellIs" dxfId="1431" priority="4211" operator="lessThan">
      <formula>$C$4</formula>
    </cfRule>
  </conditionalFormatting>
  <conditionalFormatting sqref="BI52">
    <cfRule type="cellIs" dxfId="1430" priority="4212" operator="lessThan">
      <formula>$C$4</formula>
    </cfRule>
  </conditionalFormatting>
  <conditionalFormatting sqref="BI53">
    <cfRule type="cellIs" dxfId="1429" priority="4213" operator="lessThan">
      <formula>$C$4</formula>
    </cfRule>
  </conditionalFormatting>
  <conditionalFormatting sqref="BI53">
    <cfRule type="cellIs" dxfId="1428" priority="4214" operator="lessThan">
      <formula>$C$4</formula>
    </cfRule>
  </conditionalFormatting>
  <conditionalFormatting sqref="BI54">
    <cfRule type="cellIs" dxfId="1427" priority="4215" operator="lessThan">
      <formula>$C$4</formula>
    </cfRule>
  </conditionalFormatting>
  <conditionalFormatting sqref="BI54">
    <cfRule type="cellIs" dxfId="1426" priority="4216" operator="lessThan">
      <formula>$C$4</formula>
    </cfRule>
  </conditionalFormatting>
  <conditionalFormatting sqref="BI55">
    <cfRule type="cellIs" dxfId="1425" priority="4217" operator="lessThan">
      <formula>$C$4</formula>
    </cfRule>
  </conditionalFormatting>
  <conditionalFormatting sqref="BI55">
    <cfRule type="cellIs" dxfId="1424" priority="4218" operator="lessThan">
      <formula>$C$4</formula>
    </cfRule>
  </conditionalFormatting>
  <conditionalFormatting sqref="BI56">
    <cfRule type="cellIs" dxfId="1423" priority="4219" operator="lessThan">
      <formula>$C$4</formula>
    </cfRule>
  </conditionalFormatting>
  <conditionalFormatting sqref="BI56">
    <cfRule type="cellIs" dxfId="1422" priority="4220" operator="lessThan">
      <formula>$C$4</formula>
    </cfRule>
  </conditionalFormatting>
  <conditionalFormatting sqref="BI57">
    <cfRule type="cellIs" dxfId="1421" priority="4221" operator="lessThan">
      <formula>$C$4</formula>
    </cfRule>
  </conditionalFormatting>
  <conditionalFormatting sqref="BI57">
    <cfRule type="cellIs" dxfId="1420" priority="4222" operator="lessThan">
      <formula>$C$4</formula>
    </cfRule>
  </conditionalFormatting>
  <conditionalFormatting sqref="BI58">
    <cfRule type="cellIs" dxfId="1419" priority="4223" operator="lessThan">
      <formula>$C$4</formula>
    </cfRule>
  </conditionalFormatting>
  <conditionalFormatting sqref="BI58">
    <cfRule type="cellIs" dxfId="1418" priority="4224" operator="lessThan">
      <formula>$C$4</formula>
    </cfRule>
  </conditionalFormatting>
  <conditionalFormatting sqref="BI59">
    <cfRule type="cellIs" dxfId="1417" priority="4225" operator="lessThan">
      <formula>$C$4</formula>
    </cfRule>
  </conditionalFormatting>
  <conditionalFormatting sqref="BI59">
    <cfRule type="cellIs" dxfId="1416" priority="4226" operator="lessThan">
      <formula>$C$4</formula>
    </cfRule>
  </conditionalFormatting>
  <conditionalFormatting sqref="BI60">
    <cfRule type="cellIs" dxfId="1415" priority="4227" operator="lessThan">
      <formula>$C$4</formula>
    </cfRule>
  </conditionalFormatting>
  <conditionalFormatting sqref="BI60">
    <cfRule type="cellIs" dxfId="1414" priority="4228" operator="lessThan">
      <formula>$C$4</formula>
    </cfRule>
  </conditionalFormatting>
  <conditionalFormatting sqref="BJ11">
    <cfRule type="cellIs" dxfId="1413" priority="4229" operator="lessThan">
      <formula>$C$4</formula>
    </cfRule>
  </conditionalFormatting>
  <conditionalFormatting sqref="BJ11">
    <cfRule type="cellIs" dxfId="1412" priority="4230" operator="lessThan">
      <formula>$C$4</formula>
    </cfRule>
  </conditionalFormatting>
  <conditionalFormatting sqref="BJ12">
    <cfRule type="cellIs" dxfId="1411" priority="4231" operator="lessThan">
      <formula>$C$4</formula>
    </cfRule>
  </conditionalFormatting>
  <conditionalFormatting sqref="BJ12">
    <cfRule type="cellIs" dxfId="1410" priority="4232" operator="lessThan">
      <formula>$C$4</formula>
    </cfRule>
  </conditionalFormatting>
  <conditionalFormatting sqref="BJ13">
    <cfRule type="cellIs" dxfId="1409" priority="4233" operator="lessThan">
      <formula>$C$4</formula>
    </cfRule>
  </conditionalFormatting>
  <conditionalFormatting sqref="BJ13">
    <cfRule type="cellIs" dxfId="1408" priority="4234" operator="lessThan">
      <formula>$C$4</formula>
    </cfRule>
  </conditionalFormatting>
  <conditionalFormatting sqref="BJ14">
    <cfRule type="cellIs" dxfId="1407" priority="4235" operator="lessThan">
      <formula>$C$4</formula>
    </cfRule>
  </conditionalFormatting>
  <conditionalFormatting sqref="BJ14">
    <cfRule type="cellIs" dxfId="1406" priority="4236" operator="lessThan">
      <formula>$C$4</formula>
    </cfRule>
  </conditionalFormatting>
  <conditionalFormatting sqref="BJ15">
    <cfRule type="cellIs" dxfId="1405" priority="4237" operator="lessThan">
      <formula>$C$4</formula>
    </cfRule>
  </conditionalFormatting>
  <conditionalFormatting sqref="BJ15">
    <cfRule type="cellIs" dxfId="1404" priority="4238" operator="lessThan">
      <formula>$C$4</formula>
    </cfRule>
  </conditionalFormatting>
  <conditionalFormatting sqref="BJ16">
    <cfRule type="cellIs" dxfId="1403" priority="4239" operator="lessThan">
      <formula>$C$4</formula>
    </cfRule>
  </conditionalFormatting>
  <conditionalFormatting sqref="BJ16">
    <cfRule type="cellIs" dxfId="1402" priority="4240" operator="lessThan">
      <formula>$C$4</formula>
    </cfRule>
  </conditionalFormatting>
  <conditionalFormatting sqref="BJ17">
    <cfRule type="cellIs" dxfId="1401" priority="4241" operator="lessThan">
      <formula>$C$4</formula>
    </cfRule>
  </conditionalFormatting>
  <conditionalFormatting sqref="BJ17">
    <cfRule type="cellIs" dxfId="1400" priority="4242" operator="lessThan">
      <formula>$C$4</formula>
    </cfRule>
  </conditionalFormatting>
  <conditionalFormatting sqref="BJ18">
    <cfRule type="cellIs" dxfId="1399" priority="4243" operator="lessThan">
      <formula>$C$4</formula>
    </cfRule>
  </conditionalFormatting>
  <conditionalFormatting sqref="BJ18">
    <cfRule type="cellIs" dxfId="1398" priority="4244" operator="lessThan">
      <formula>$C$4</formula>
    </cfRule>
  </conditionalFormatting>
  <conditionalFormatting sqref="BJ19">
    <cfRule type="cellIs" dxfId="1397" priority="4245" operator="lessThan">
      <formula>$C$4</formula>
    </cfRule>
  </conditionalFormatting>
  <conditionalFormatting sqref="BJ19">
    <cfRule type="cellIs" dxfId="1396" priority="4246" operator="lessThan">
      <formula>$C$4</formula>
    </cfRule>
  </conditionalFormatting>
  <conditionalFormatting sqref="BJ20">
    <cfRule type="cellIs" dxfId="1395" priority="4247" operator="lessThan">
      <formula>$C$4</formula>
    </cfRule>
  </conditionalFormatting>
  <conditionalFormatting sqref="BJ20">
    <cfRule type="cellIs" dxfId="1394" priority="4248" operator="lessThan">
      <formula>$C$4</formula>
    </cfRule>
  </conditionalFormatting>
  <conditionalFormatting sqref="BJ21">
    <cfRule type="cellIs" dxfId="1393" priority="4249" operator="lessThan">
      <formula>$C$4</formula>
    </cfRule>
  </conditionalFormatting>
  <conditionalFormatting sqref="BJ21">
    <cfRule type="cellIs" dxfId="1392" priority="4250" operator="lessThan">
      <formula>$C$4</formula>
    </cfRule>
  </conditionalFormatting>
  <conditionalFormatting sqref="BJ22">
    <cfRule type="cellIs" dxfId="1391" priority="4251" operator="lessThan">
      <formula>$C$4</formula>
    </cfRule>
  </conditionalFormatting>
  <conditionalFormatting sqref="BJ22">
    <cfRule type="cellIs" dxfId="1390" priority="4252" operator="lessThan">
      <formula>$C$4</formula>
    </cfRule>
  </conditionalFormatting>
  <conditionalFormatting sqref="BJ23">
    <cfRule type="cellIs" dxfId="1389" priority="4253" operator="lessThan">
      <formula>$C$4</formula>
    </cfRule>
  </conditionalFormatting>
  <conditionalFormatting sqref="BJ23">
    <cfRule type="cellIs" dxfId="1388" priority="4254" operator="lessThan">
      <formula>$C$4</formula>
    </cfRule>
  </conditionalFormatting>
  <conditionalFormatting sqref="BJ24">
    <cfRule type="cellIs" dxfId="1387" priority="4255" operator="lessThan">
      <formula>$C$4</formula>
    </cfRule>
  </conditionalFormatting>
  <conditionalFormatting sqref="BJ24">
    <cfRule type="cellIs" dxfId="1386" priority="4256" operator="lessThan">
      <formula>$C$4</formula>
    </cfRule>
  </conditionalFormatting>
  <conditionalFormatting sqref="BJ25">
    <cfRule type="cellIs" dxfId="1385" priority="4257" operator="lessThan">
      <formula>$C$4</formula>
    </cfRule>
  </conditionalFormatting>
  <conditionalFormatting sqref="BJ25">
    <cfRule type="cellIs" dxfId="1384" priority="4258" operator="lessThan">
      <formula>$C$4</formula>
    </cfRule>
  </conditionalFormatting>
  <conditionalFormatting sqref="BJ26">
    <cfRule type="cellIs" dxfId="1383" priority="4259" operator="lessThan">
      <formula>$C$4</formula>
    </cfRule>
  </conditionalFormatting>
  <conditionalFormatting sqref="BJ26">
    <cfRule type="cellIs" dxfId="1382" priority="4260" operator="lessThan">
      <formula>$C$4</formula>
    </cfRule>
  </conditionalFormatting>
  <conditionalFormatting sqref="BJ27">
    <cfRule type="cellIs" dxfId="1381" priority="4261" operator="lessThan">
      <formula>$C$4</formula>
    </cfRule>
  </conditionalFormatting>
  <conditionalFormatting sqref="BJ27">
    <cfRule type="cellIs" dxfId="1380" priority="4262" operator="lessThan">
      <formula>$C$4</formula>
    </cfRule>
  </conditionalFormatting>
  <conditionalFormatting sqref="BJ28">
    <cfRule type="cellIs" dxfId="1379" priority="4263" operator="lessThan">
      <formula>$C$4</formula>
    </cfRule>
  </conditionalFormatting>
  <conditionalFormatting sqref="BJ28">
    <cfRule type="cellIs" dxfId="1378" priority="4264" operator="lessThan">
      <formula>$C$4</formula>
    </cfRule>
  </conditionalFormatting>
  <conditionalFormatting sqref="BJ29">
    <cfRule type="cellIs" dxfId="1377" priority="4265" operator="lessThan">
      <formula>$C$4</formula>
    </cfRule>
  </conditionalFormatting>
  <conditionalFormatting sqref="BJ29">
    <cfRule type="cellIs" dxfId="1376" priority="4266" operator="lessThan">
      <formula>$C$4</formula>
    </cfRule>
  </conditionalFormatting>
  <conditionalFormatting sqref="BJ30">
    <cfRule type="cellIs" dxfId="1375" priority="4267" operator="lessThan">
      <formula>$C$4</formula>
    </cfRule>
  </conditionalFormatting>
  <conditionalFormatting sqref="BJ30">
    <cfRule type="cellIs" dxfId="1374" priority="4268" operator="lessThan">
      <formula>$C$4</formula>
    </cfRule>
  </conditionalFormatting>
  <conditionalFormatting sqref="BJ31">
    <cfRule type="cellIs" dxfId="1373" priority="4269" operator="lessThan">
      <formula>$C$4</formula>
    </cfRule>
  </conditionalFormatting>
  <conditionalFormatting sqref="BJ31">
    <cfRule type="cellIs" dxfId="1372" priority="4270" operator="lessThan">
      <formula>$C$4</formula>
    </cfRule>
  </conditionalFormatting>
  <conditionalFormatting sqref="BJ32">
    <cfRule type="cellIs" dxfId="1371" priority="4271" operator="lessThan">
      <formula>$C$4</formula>
    </cfRule>
  </conditionalFormatting>
  <conditionalFormatting sqref="BJ32">
    <cfRule type="cellIs" dxfId="1370" priority="4272" operator="lessThan">
      <formula>$C$4</formula>
    </cfRule>
  </conditionalFormatting>
  <conditionalFormatting sqref="BJ33">
    <cfRule type="cellIs" dxfId="1369" priority="4273" operator="lessThan">
      <formula>$C$4</formula>
    </cfRule>
  </conditionalFormatting>
  <conditionalFormatting sqref="BJ33">
    <cfRule type="cellIs" dxfId="1368" priority="4274" operator="lessThan">
      <formula>$C$4</formula>
    </cfRule>
  </conditionalFormatting>
  <conditionalFormatting sqref="BJ34">
    <cfRule type="cellIs" dxfId="1367" priority="4275" operator="lessThan">
      <formula>$C$4</formula>
    </cfRule>
  </conditionalFormatting>
  <conditionalFormatting sqref="BJ34">
    <cfRule type="cellIs" dxfId="1366" priority="4276" operator="lessThan">
      <formula>$C$4</formula>
    </cfRule>
  </conditionalFormatting>
  <conditionalFormatting sqref="BJ35">
    <cfRule type="cellIs" dxfId="1365" priority="4277" operator="lessThan">
      <formula>$C$4</formula>
    </cfRule>
  </conditionalFormatting>
  <conditionalFormatting sqref="BJ35">
    <cfRule type="cellIs" dxfId="1364" priority="4278" operator="lessThan">
      <formula>$C$4</formula>
    </cfRule>
  </conditionalFormatting>
  <conditionalFormatting sqref="BJ36">
    <cfRule type="cellIs" dxfId="1363" priority="4279" operator="lessThan">
      <formula>$C$4</formula>
    </cfRule>
  </conditionalFormatting>
  <conditionalFormatting sqref="BJ36">
    <cfRule type="cellIs" dxfId="1362" priority="4280" operator="lessThan">
      <formula>$C$4</formula>
    </cfRule>
  </conditionalFormatting>
  <conditionalFormatting sqref="BJ37">
    <cfRule type="cellIs" dxfId="1361" priority="4281" operator="lessThan">
      <formula>$C$4</formula>
    </cfRule>
  </conditionalFormatting>
  <conditionalFormatting sqref="BJ37">
    <cfRule type="cellIs" dxfId="1360" priority="4282" operator="lessThan">
      <formula>$C$4</formula>
    </cfRule>
  </conditionalFormatting>
  <conditionalFormatting sqref="BJ38">
    <cfRule type="cellIs" dxfId="1359" priority="4283" operator="lessThan">
      <formula>$C$4</formula>
    </cfRule>
  </conditionalFormatting>
  <conditionalFormatting sqref="BJ38">
    <cfRule type="cellIs" dxfId="1358" priority="4284" operator="lessThan">
      <formula>$C$4</formula>
    </cfRule>
  </conditionalFormatting>
  <conditionalFormatting sqref="BJ39">
    <cfRule type="cellIs" dxfId="1357" priority="4285" operator="lessThan">
      <formula>$C$4</formula>
    </cfRule>
  </conditionalFormatting>
  <conditionalFormatting sqref="BJ39">
    <cfRule type="cellIs" dxfId="1356" priority="4286" operator="lessThan">
      <formula>$C$4</formula>
    </cfRule>
  </conditionalFormatting>
  <conditionalFormatting sqref="BJ40">
    <cfRule type="cellIs" dxfId="1355" priority="4287" operator="lessThan">
      <formula>$C$4</formula>
    </cfRule>
  </conditionalFormatting>
  <conditionalFormatting sqref="BJ40">
    <cfRule type="cellIs" dxfId="1354" priority="4288" operator="lessThan">
      <formula>$C$4</formula>
    </cfRule>
  </conditionalFormatting>
  <conditionalFormatting sqref="BJ41">
    <cfRule type="cellIs" dxfId="1353" priority="4289" operator="lessThan">
      <formula>$C$4</formula>
    </cfRule>
  </conditionalFormatting>
  <conditionalFormatting sqref="BJ41">
    <cfRule type="cellIs" dxfId="1352" priority="4290" operator="lessThan">
      <formula>$C$4</formula>
    </cfRule>
  </conditionalFormatting>
  <conditionalFormatting sqref="BJ42">
    <cfRule type="cellIs" dxfId="1351" priority="4291" operator="lessThan">
      <formula>$C$4</formula>
    </cfRule>
  </conditionalFormatting>
  <conditionalFormatting sqref="BJ42">
    <cfRule type="cellIs" dxfId="1350" priority="4292" operator="lessThan">
      <formula>$C$4</formula>
    </cfRule>
  </conditionalFormatting>
  <conditionalFormatting sqref="BJ43">
    <cfRule type="cellIs" dxfId="1349" priority="4293" operator="lessThan">
      <formula>$C$4</formula>
    </cfRule>
  </conditionalFormatting>
  <conditionalFormatting sqref="BJ43">
    <cfRule type="cellIs" dxfId="1348" priority="4294" operator="lessThan">
      <formula>$C$4</formula>
    </cfRule>
  </conditionalFormatting>
  <conditionalFormatting sqref="BJ44">
    <cfRule type="cellIs" dxfId="1347" priority="4295" operator="lessThan">
      <formula>$C$4</formula>
    </cfRule>
  </conditionalFormatting>
  <conditionalFormatting sqref="BJ44">
    <cfRule type="cellIs" dxfId="1346" priority="4296" operator="lessThan">
      <formula>$C$4</formula>
    </cfRule>
  </conditionalFormatting>
  <conditionalFormatting sqref="BJ45">
    <cfRule type="cellIs" dxfId="1345" priority="4297" operator="lessThan">
      <formula>$C$4</formula>
    </cfRule>
  </conditionalFormatting>
  <conditionalFormatting sqref="BJ45">
    <cfRule type="cellIs" dxfId="1344" priority="4298" operator="lessThan">
      <formula>$C$4</formula>
    </cfRule>
  </conditionalFormatting>
  <conditionalFormatting sqref="BJ46">
    <cfRule type="cellIs" dxfId="1343" priority="4299" operator="lessThan">
      <formula>$C$4</formula>
    </cfRule>
  </conditionalFormatting>
  <conditionalFormatting sqref="BJ46">
    <cfRule type="cellIs" dxfId="1342" priority="4300" operator="lessThan">
      <formula>$C$4</formula>
    </cfRule>
  </conditionalFormatting>
  <conditionalFormatting sqref="BJ47">
    <cfRule type="cellIs" dxfId="1341" priority="4301" operator="lessThan">
      <formula>$C$4</formula>
    </cfRule>
  </conditionalFormatting>
  <conditionalFormatting sqref="BJ47">
    <cfRule type="cellIs" dxfId="1340" priority="4302" operator="lessThan">
      <formula>$C$4</formula>
    </cfRule>
  </conditionalFormatting>
  <conditionalFormatting sqref="BJ48">
    <cfRule type="cellIs" dxfId="1339" priority="4303" operator="lessThan">
      <formula>$C$4</formula>
    </cfRule>
  </conditionalFormatting>
  <conditionalFormatting sqref="BJ48">
    <cfRule type="cellIs" dxfId="1338" priority="4304" operator="lessThan">
      <formula>$C$4</formula>
    </cfRule>
  </conditionalFormatting>
  <conditionalFormatting sqref="BJ49">
    <cfRule type="cellIs" dxfId="1337" priority="4305" operator="lessThan">
      <formula>$C$4</formula>
    </cfRule>
  </conditionalFormatting>
  <conditionalFormatting sqref="BJ49">
    <cfRule type="cellIs" dxfId="1336" priority="4306" operator="lessThan">
      <formula>$C$4</formula>
    </cfRule>
  </conditionalFormatting>
  <conditionalFormatting sqref="BJ50">
    <cfRule type="cellIs" dxfId="1335" priority="4307" operator="lessThan">
      <formula>$C$4</formula>
    </cfRule>
  </conditionalFormatting>
  <conditionalFormatting sqref="BJ50">
    <cfRule type="cellIs" dxfId="1334" priority="4308" operator="lessThan">
      <formula>$C$4</formula>
    </cfRule>
  </conditionalFormatting>
  <conditionalFormatting sqref="BJ51">
    <cfRule type="cellIs" dxfId="1333" priority="4309" operator="lessThan">
      <formula>$C$4</formula>
    </cfRule>
  </conditionalFormatting>
  <conditionalFormatting sqref="BJ51">
    <cfRule type="cellIs" dxfId="1332" priority="4310" operator="lessThan">
      <formula>$C$4</formula>
    </cfRule>
  </conditionalFormatting>
  <conditionalFormatting sqref="BJ52">
    <cfRule type="cellIs" dxfId="1331" priority="4311" operator="lessThan">
      <formula>$C$4</formula>
    </cfRule>
  </conditionalFormatting>
  <conditionalFormatting sqref="BJ52">
    <cfRule type="cellIs" dxfId="1330" priority="4312" operator="lessThan">
      <formula>$C$4</formula>
    </cfRule>
  </conditionalFormatting>
  <conditionalFormatting sqref="BJ53">
    <cfRule type="cellIs" dxfId="1329" priority="4313" operator="lessThan">
      <formula>$C$4</formula>
    </cfRule>
  </conditionalFormatting>
  <conditionalFormatting sqref="BJ53">
    <cfRule type="cellIs" dxfId="1328" priority="4314" operator="lessThan">
      <formula>$C$4</formula>
    </cfRule>
  </conditionalFormatting>
  <conditionalFormatting sqref="BJ54">
    <cfRule type="cellIs" dxfId="1327" priority="4315" operator="lessThan">
      <formula>$C$4</formula>
    </cfRule>
  </conditionalFormatting>
  <conditionalFormatting sqref="BJ54">
    <cfRule type="cellIs" dxfId="1326" priority="4316" operator="lessThan">
      <formula>$C$4</formula>
    </cfRule>
  </conditionalFormatting>
  <conditionalFormatting sqref="BJ55">
    <cfRule type="cellIs" dxfId="1325" priority="4317" operator="lessThan">
      <formula>$C$4</formula>
    </cfRule>
  </conditionalFormatting>
  <conditionalFormatting sqref="BJ55">
    <cfRule type="cellIs" dxfId="1324" priority="4318" operator="lessThan">
      <formula>$C$4</formula>
    </cfRule>
  </conditionalFormatting>
  <conditionalFormatting sqref="BJ56">
    <cfRule type="cellIs" dxfId="1323" priority="4319" operator="lessThan">
      <formula>$C$4</formula>
    </cfRule>
  </conditionalFormatting>
  <conditionalFormatting sqref="BJ56">
    <cfRule type="cellIs" dxfId="1322" priority="4320" operator="lessThan">
      <formula>$C$4</formula>
    </cfRule>
  </conditionalFormatting>
  <conditionalFormatting sqref="BJ57">
    <cfRule type="cellIs" dxfId="1321" priority="4321" operator="lessThan">
      <formula>$C$4</formula>
    </cfRule>
  </conditionalFormatting>
  <conditionalFormatting sqref="BJ57">
    <cfRule type="cellIs" dxfId="1320" priority="4322" operator="lessThan">
      <formula>$C$4</formula>
    </cfRule>
  </conditionalFormatting>
  <conditionalFormatting sqref="BJ58">
    <cfRule type="cellIs" dxfId="1319" priority="4323" operator="lessThan">
      <formula>$C$4</formula>
    </cfRule>
  </conditionalFormatting>
  <conditionalFormatting sqref="BJ58">
    <cfRule type="cellIs" dxfId="1318" priority="4324" operator="lessThan">
      <formula>$C$4</formula>
    </cfRule>
  </conditionalFormatting>
  <conditionalFormatting sqref="BJ59">
    <cfRule type="cellIs" dxfId="1317" priority="4325" operator="lessThan">
      <formula>$C$4</formula>
    </cfRule>
  </conditionalFormatting>
  <conditionalFormatting sqref="BJ59">
    <cfRule type="cellIs" dxfId="1316" priority="4326" operator="lessThan">
      <formula>$C$4</formula>
    </cfRule>
  </conditionalFormatting>
  <conditionalFormatting sqref="BJ60">
    <cfRule type="cellIs" dxfId="1315" priority="4327" operator="lessThan">
      <formula>$C$4</formula>
    </cfRule>
  </conditionalFormatting>
  <conditionalFormatting sqref="BJ60">
    <cfRule type="cellIs" dxfId="1314" priority="4328" operator="lessThan">
      <formula>$C$4</formula>
    </cfRule>
  </conditionalFormatting>
  <conditionalFormatting sqref="BK11">
    <cfRule type="cellIs" dxfId="1313" priority="4329" operator="lessThan">
      <formula>$C$4</formula>
    </cfRule>
  </conditionalFormatting>
  <conditionalFormatting sqref="BK11">
    <cfRule type="cellIs" dxfId="1312" priority="4330" operator="lessThan">
      <formula>$C$4</formula>
    </cfRule>
  </conditionalFormatting>
  <conditionalFormatting sqref="BK12">
    <cfRule type="cellIs" dxfId="1311" priority="4331" operator="lessThan">
      <formula>$C$4</formula>
    </cfRule>
  </conditionalFormatting>
  <conditionalFormatting sqref="BK12">
    <cfRule type="cellIs" dxfId="1310" priority="4332" operator="lessThan">
      <formula>$C$4</formula>
    </cfRule>
  </conditionalFormatting>
  <conditionalFormatting sqref="BK13">
    <cfRule type="cellIs" dxfId="1309" priority="4333" operator="lessThan">
      <formula>$C$4</formula>
    </cfRule>
  </conditionalFormatting>
  <conditionalFormatting sqref="BK13">
    <cfRule type="cellIs" dxfId="1308" priority="4334" operator="lessThan">
      <formula>$C$4</formula>
    </cfRule>
  </conditionalFormatting>
  <conditionalFormatting sqref="BK14">
    <cfRule type="cellIs" dxfId="1307" priority="4335" operator="lessThan">
      <formula>$C$4</formula>
    </cfRule>
  </conditionalFormatting>
  <conditionalFormatting sqref="BK14">
    <cfRule type="cellIs" dxfId="1306" priority="4336" operator="lessThan">
      <formula>$C$4</formula>
    </cfRule>
  </conditionalFormatting>
  <conditionalFormatting sqref="BK15">
    <cfRule type="cellIs" dxfId="1305" priority="4337" operator="lessThan">
      <formula>$C$4</formula>
    </cfRule>
  </conditionalFormatting>
  <conditionalFormatting sqref="BK15">
    <cfRule type="cellIs" dxfId="1304" priority="4338" operator="lessThan">
      <formula>$C$4</formula>
    </cfRule>
  </conditionalFormatting>
  <conditionalFormatting sqref="BK16">
    <cfRule type="cellIs" dxfId="1303" priority="4339" operator="lessThan">
      <formula>$C$4</formula>
    </cfRule>
  </conditionalFormatting>
  <conditionalFormatting sqref="BK16">
    <cfRule type="cellIs" dxfId="1302" priority="4340" operator="lessThan">
      <formula>$C$4</formula>
    </cfRule>
  </conditionalFormatting>
  <conditionalFormatting sqref="BK17">
    <cfRule type="cellIs" dxfId="1301" priority="4341" operator="lessThan">
      <formula>$C$4</formula>
    </cfRule>
  </conditionalFormatting>
  <conditionalFormatting sqref="BK17">
    <cfRule type="cellIs" dxfId="1300" priority="4342" operator="lessThan">
      <formula>$C$4</formula>
    </cfRule>
  </conditionalFormatting>
  <conditionalFormatting sqref="BK18">
    <cfRule type="cellIs" dxfId="1299" priority="4343" operator="lessThan">
      <formula>$C$4</formula>
    </cfRule>
  </conditionalFormatting>
  <conditionalFormatting sqref="BK18">
    <cfRule type="cellIs" dxfId="1298" priority="4344" operator="lessThan">
      <formula>$C$4</formula>
    </cfRule>
  </conditionalFormatting>
  <conditionalFormatting sqref="BK19">
    <cfRule type="cellIs" dxfId="1297" priority="4345" operator="lessThan">
      <formula>$C$4</formula>
    </cfRule>
  </conditionalFormatting>
  <conditionalFormatting sqref="BK19">
    <cfRule type="cellIs" dxfId="1296" priority="4346" operator="lessThan">
      <formula>$C$4</formula>
    </cfRule>
  </conditionalFormatting>
  <conditionalFormatting sqref="BK20">
    <cfRule type="cellIs" dxfId="1295" priority="4347" operator="lessThan">
      <formula>$C$4</formula>
    </cfRule>
  </conditionalFormatting>
  <conditionalFormatting sqref="BK20">
    <cfRule type="cellIs" dxfId="1294" priority="4348" operator="lessThan">
      <formula>$C$4</formula>
    </cfRule>
  </conditionalFormatting>
  <conditionalFormatting sqref="BK21">
    <cfRule type="cellIs" dxfId="1293" priority="4349" operator="lessThan">
      <formula>$C$4</formula>
    </cfRule>
  </conditionalFormatting>
  <conditionalFormatting sqref="BK21">
    <cfRule type="cellIs" dxfId="1292" priority="4350" operator="lessThan">
      <formula>$C$4</formula>
    </cfRule>
  </conditionalFormatting>
  <conditionalFormatting sqref="BK22">
    <cfRule type="cellIs" dxfId="1291" priority="4351" operator="lessThan">
      <formula>$C$4</formula>
    </cfRule>
  </conditionalFormatting>
  <conditionalFormatting sqref="BK22">
    <cfRule type="cellIs" dxfId="1290" priority="4352" operator="lessThan">
      <formula>$C$4</formula>
    </cfRule>
  </conditionalFormatting>
  <conditionalFormatting sqref="BK23">
    <cfRule type="cellIs" dxfId="1289" priority="4353" operator="lessThan">
      <formula>$C$4</formula>
    </cfRule>
  </conditionalFormatting>
  <conditionalFormatting sqref="BK23">
    <cfRule type="cellIs" dxfId="1288" priority="4354" operator="lessThan">
      <formula>$C$4</formula>
    </cfRule>
  </conditionalFormatting>
  <conditionalFormatting sqref="BK24">
    <cfRule type="cellIs" dxfId="1287" priority="4355" operator="lessThan">
      <formula>$C$4</formula>
    </cfRule>
  </conditionalFormatting>
  <conditionalFormatting sqref="BK24">
    <cfRule type="cellIs" dxfId="1286" priority="4356" operator="lessThan">
      <formula>$C$4</formula>
    </cfRule>
  </conditionalFormatting>
  <conditionalFormatting sqref="BK25">
    <cfRule type="cellIs" dxfId="1285" priority="4357" operator="lessThan">
      <formula>$C$4</formula>
    </cfRule>
  </conditionalFormatting>
  <conditionalFormatting sqref="BK25">
    <cfRule type="cellIs" dxfId="1284" priority="4358" operator="lessThan">
      <formula>$C$4</formula>
    </cfRule>
  </conditionalFormatting>
  <conditionalFormatting sqref="BK26">
    <cfRule type="cellIs" dxfId="1283" priority="4359" operator="lessThan">
      <formula>$C$4</formula>
    </cfRule>
  </conditionalFormatting>
  <conditionalFormatting sqref="BK26">
    <cfRule type="cellIs" dxfId="1282" priority="4360" operator="lessThan">
      <formula>$C$4</formula>
    </cfRule>
  </conditionalFormatting>
  <conditionalFormatting sqref="BK27">
    <cfRule type="cellIs" dxfId="1281" priority="4361" operator="lessThan">
      <formula>$C$4</formula>
    </cfRule>
  </conditionalFormatting>
  <conditionalFormatting sqref="BK27">
    <cfRule type="cellIs" dxfId="1280" priority="4362" operator="lessThan">
      <formula>$C$4</formula>
    </cfRule>
  </conditionalFormatting>
  <conditionalFormatting sqref="BK28">
    <cfRule type="cellIs" dxfId="1279" priority="4363" operator="lessThan">
      <formula>$C$4</formula>
    </cfRule>
  </conditionalFormatting>
  <conditionalFormatting sqref="BK28">
    <cfRule type="cellIs" dxfId="1278" priority="4364" operator="lessThan">
      <formula>$C$4</formula>
    </cfRule>
  </conditionalFormatting>
  <conditionalFormatting sqref="BK29">
    <cfRule type="cellIs" dxfId="1277" priority="4365" operator="lessThan">
      <formula>$C$4</formula>
    </cfRule>
  </conditionalFormatting>
  <conditionalFormatting sqref="BK29">
    <cfRule type="cellIs" dxfId="1276" priority="4366" operator="lessThan">
      <formula>$C$4</formula>
    </cfRule>
  </conditionalFormatting>
  <conditionalFormatting sqref="BK30">
    <cfRule type="cellIs" dxfId="1275" priority="4367" operator="lessThan">
      <formula>$C$4</formula>
    </cfRule>
  </conditionalFormatting>
  <conditionalFormatting sqref="BK30">
    <cfRule type="cellIs" dxfId="1274" priority="4368" operator="lessThan">
      <formula>$C$4</formula>
    </cfRule>
  </conditionalFormatting>
  <conditionalFormatting sqref="BK31">
    <cfRule type="cellIs" dxfId="1273" priority="4369" operator="lessThan">
      <formula>$C$4</formula>
    </cfRule>
  </conditionalFormatting>
  <conditionalFormatting sqref="BK31">
    <cfRule type="cellIs" dxfId="1272" priority="4370" operator="lessThan">
      <formula>$C$4</formula>
    </cfRule>
  </conditionalFormatting>
  <conditionalFormatting sqref="BK32">
    <cfRule type="cellIs" dxfId="1271" priority="4371" operator="lessThan">
      <formula>$C$4</formula>
    </cfRule>
  </conditionalFormatting>
  <conditionalFormatting sqref="BK32">
    <cfRule type="cellIs" dxfId="1270" priority="4372" operator="lessThan">
      <formula>$C$4</formula>
    </cfRule>
  </conditionalFormatting>
  <conditionalFormatting sqref="BK33">
    <cfRule type="cellIs" dxfId="1269" priority="4373" operator="lessThan">
      <formula>$C$4</formula>
    </cfRule>
  </conditionalFormatting>
  <conditionalFormatting sqref="BK33">
    <cfRule type="cellIs" dxfId="1268" priority="4374" operator="lessThan">
      <formula>$C$4</formula>
    </cfRule>
  </conditionalFormatting>
  <conditionalFormatting sqref="BK34">
    <cfRule type="cellIs" dxfId="1267" priority="4375" operator="lessThan">
      <formula>$C$4</formula>
    </cfRule>
  </conditionalFormatting>
  <conditionalFormatting sqref="BK34">
    <cfRule type="cellIs" dxfId="1266" priority="4376" operator="lessThan">
      <formula>$C$4</formula>
    </cfRule>
  </conditionalFormatting>
  <conditionalFormatting sqref="BK35">
    <cfRule type="cellIs" dxfId="1265" priority="4377" operator="lessThan">
      <formula>$C$4</formula>
    </cfRule>
  </conditionalFormatting>
  <conditionalFormatting sqref="BK35">
    <cfRule type="cellIs" dxfId="1264" priority="4378" operator="lessThan">
      <formula>$C$4</formula>
    </cfRule>
  </conditionalFormatting>
  <conditionalFormatting sqref="BK36">
    <cfRule type="cellIs" dxfId="1263" priority="4379" operator="lessThan">
      <formula>$C$4</formula>
    </cfRule>
  </conditionalFormatting>
  <conditionalFormatting sqref="BK36">
    <cfRule type="cellIs" dxfId="1262" priority="4380" operator="lessThan">
      <formula>$C$4</formula>
    </cfRule>
  </conditionalFormatting>
  <conditionalFormatting sqref="BK37">
    <cfRule type="cellIs" dxfId="1261" priority="4381" operator="lessThan">
      <formula>$C$4</formula>
    </cfRule>
  </conditionalFormatting>
  <conditionalFormatting sqref="BK37">
    <cfRule type="cellIs" dxfId="1260" priority="4382" operator="lessThan">
      <formula>$C$4</formula>
    </cfRule>
  </conditionalFormatting>
  <conditionalFormatting sqref="BK38">
    <cfRule type="cellIs" dxfId="1259" priority="4383" operator="lessThan">
      <formula>$C$4</formula>
    </cfRule>
  </conditionalFormatting>
  <conditionalFormatting sqref="BK38">
    <cfRule type="cellIs" dxfId="1258" priority="4384" operator="lessThan">
      <formula>$C$4</formula>
    </cfRule>
  </conditionalFormatting>
  <conditionalFormatting sqref="BK39">
    <cfRule type="cellIs" dxfId="1257" priority="4385" operator="lessThan">
      <formula>$C$4</formula>
    </cfRule>
  </conditionalFormatting>
  <conditionalFormatting sqref="BK39">
    <cfRule type="cellIs" dxfId="1256" priority="4386" operator="lessThan">
      <formula>$C$4</formula>
    </cfRule>
  </conditionalFormatting>
  <conditionalFormatting sqref="BK40">
    <cfRule type="cellIs" dxfId="1255" priority="4387" operator="lessThan">
      <formula>$C$4</formula>
    </cfRule>
  </conditionalFormatting>
  <conditionalFormatting sqref="BK40">
    <cfRule type="cellIs" dxfId="1254" priority="4388" operator="lessThan">
      <formula>$C$4</formula>
    </cfRule>
  </conditionalFormatting>
  <conditionalFormatting sqref="BK41">
    <cfRule type="cellIs" dxfId="1253" priority="4389" operator="lessThan">
      <formula>$C$4</formula>
    </cfRule>
  </conditionalFormatting>
  <conditionalFormatting sqref="BK41">
    <cfRule type="cellIs" dxfId="1252" priority="4390" operator="lessThan">
      <formula>$C$4</formula>
    </cfRule>
  </conditionalFormatting>
  <conditionalFormatting sqref="BK42">
    <cfRule type="cellIs" dxfId="1251" priority="4391" operator="lessThan">
      <formula>$C$4</formula>
    </cfRule>
  </conditionalFormatting>
  <conditionalFormatting sqref="BK42">
    <cfRule type="cellIs" dxfId="1250" priority="4392" operator="lessThan">
      <formula>$C$4</formula>
    </cfRule>
  </conditionalFormatting>
  <conditionalFormatting sqref="BK43">
    <cfRule type="cellIs" dxfId="1249" priority="4393" operator="lessThan">
      <formula>$C$4</formula>
    </cfRule>
  </conditionalFormatting>
  <conditionalFormatting sqref="BK43">
    <cfRule type="cellIs" dxfId="1248" priority="4394" operator="lessThan">
      <formula>$C$4</formula>
    </cfRule>
  </conditionalFormatting>
  <conditionalFormatting sqref="BK44">
    <cfRule type="cellIs" dxfId="1247" priority="4395" operator="lessThan">
      <formula>$C$4</formula>
    </cfRule>
  </conditionalFormatting>
  <conditionalFormatting sqref="BK44">
    <cfRule type="cellIs" dxfId="1246" priority="4396" operator="lessThan">
      <formula>$C$4</formula>
    </cfRule>
  </conditionalFormatting>
  <conditionalFormatting sqref="BK45">
    <cfRule type="cellIs" dxfId="1245" priority="4397" operator="lessThan">
      <formula>$C$4</formula>
    </cfRule>
  </conditionalFormatting>
  <conditionalFormatting sqref="BK45">
    <cfRule type="cellIs" dxfId="1244" priority="4398" operator="lessThan">
      <formula>$C$4</formula>
    </cfRule>
  </conditionalFormatting>
  <conditionalFormatting sqref="BK46">
    <cfRule type="cellIs" dxfId="1243" priority="4399" operator="lessThan">
      <formula>$C$4</formula>
    </cfRule>
  </conditionalFormatting>
  <conditionalFormatting sqref="BK46">
    <cfRule type="cellIs" dxfId="1242" priority="4400" operator="lessThan">
      <formula>$C$4</formula>
    </cfRule>
  </conditionalFormatting>
  <conditionalFormatting sqref="BK47">
    <cfRule type="cellIs" dxfId="1241" priority="4401" operator="lessThan">
      <formula>$C$4</formula>
    </cfRule>
  </conditionalFormatting>
  <conditionalFormatting sqref="BK47">
    <cfRule type="cellIs" dxfId="1240" priority="4402" operator="lessThan">
      <formula>$C$4</formula>
    </cfRule>
  </conditionalFormatting>
  <conditionalFormatting sqref="BK48">
    <cfRule type="cellIs" dxfId="1239" priority="4403" operator="lessThan">
      <formula>$C$4</formula>
    </cfRule>
  </conditionalFormatting>
  <conditionalFormatting sqref="BK48">
    <cfRule type="cellIs" dxfId="1238" priority="4404" operator="lessThan">
      <formula>$C$4</formula>
    </cfRule>
  </conditionalFormatting>
  <conditionalFormatting sqref="BK49">
    <cfRule type="cellIs" dxfId="1237" priority="4405" operator="lessThan">
      <formula>$C$4</formula>
    </cfRule>
  </conditionalFormatting>
  <conditionalFormatting sqref="BK49">
    <cfRule type="cellIs" dxfId="1236" priority="4406" operator="lessThan">
      <formula>$C$4</formula>
    </cfRule>
  </conditionalFormatting>
  <conditionalFormatting sqref="BK50">
    <cfRule type="cellIs" dxfId="1235" priority="4407" operator="lessThan">
      <formula>$C$4</formula>
    </cfRule>
  </conditionalFormatting>
  <conditionalFormatting sqref="BK50">
    <cfRule type="cellIs" dxfId="1234" priority="4408" operator="lessThan">
      <formula>$C$4</formula>
    </cfRule>
  </conditionalFormatting>
  <conditionalFormatting sqref="BK51">
    <cfRule type="cellIs" dxfId="1233" priority="4409" operator="lessThan">
      <formula>$C$4</formula>
    </cfRule>
  </conditionalFormatting>
  <conditionalFormatting sqref="BK51">
    <cfRule type="cellIs" dxfId="1232" priority="4410" operator="lessThan">
      <formula>$C$4</formula>
    </cfRule>
  </conditionalFormatting>
  <conditionalFormatting sqref="BK52">
    <cfRule type="cellIs" dxfId="1231" priority="4411" operator="lessThan">
      <formula>$C$4</formula>
    </cfRule>
  </conditionalFormatting>
  <conditionalFormatting sqref="BK52">
    <cfRule type="cellIs" dxfId="1230" priority="4412" operator="lessThan">
      <formula>$C$4</formula>
    </cfRule>
  </conditionalFormatting>
  <conditionalFormatting sqref="BK53">
    <cfRule type="cellIs" dxfId="1229" priority="4413" operator="lessThan">
      <formula>$C$4</formula>
    </cfRule>
  </conditionalFormatting>
  <conditionalFormatting sqref="BK53">
    <cfRule type="cellIs" dxfId="1228" priority="4414" operator="lessThan">
      <formula>$C$4</formula>
    </cfRule>
  </conditionalFormatting>
  <conditionalFormatting sqref="BK54">
    <cfRule type="cellIs" dxfId="1227" priority="4415" operator="lessThan">
      <formula>$C$4</formula>
    </cfRule>
  </conditionalFormatting>
  <conditionalFormatting sqref="BK54">
    <cfRule type="cellIs" dxfId="1226" priority="4416" operator="lessThan">
      <formula>$C$4</formula>
    </cfRule>
  </conditionalFormatting>
  <conditionalFormatting sqref="BK55">
    <cfRule type="cellIs" dxfId="1225" priority="4417" operator="lessThan">
      <formula>$C$4</formula>
    </cfRule>
  </conditionalFormatting>
  <conditionalFormatting sqref="BK55">
    <cfRule type="cellIs" dxfId="1224" priority="4418" operator="lessThan">
      <formula>$C$4</formula>
    </cfRule>
  </conditionalFormatting>
  <conditionalFormatting sqref="BK56">
    <cfRule type="cellIs" dxfId="1223" priority="4419" operator="lessThan">
      <formula>$C$4</formula>
    </cfRule>
  </conditionalFormatting>
  <conditionalFormatting sqref="BK56">
    <cfRule type="cellIs" dxfId="1222" priority="4420" operator="lessThan">
      <formula>$C$4</formula>
    </cfRule>
  </conditionalFormatting>
  <conditionalFormatting sqref="BK57">
    <cfRule type="cellIs" dxfId="1221" priority="4421" operator="lessThan">
      <formula>$C$4</formula>
    </cfRule>
  </conditionalFormatting>
  <conditionalFormatting sqref="BK57">
    <cfRule type="cellIs" dxfId="1220" priority="4422" operator="lessThan">
      <formula>$C$4</formula>
    </cfRule>
  </conditionalFormatting>
  <conditionalFormatting sqref="BK58">
    <cfRule type="cellIs" dxfId="1219" priority="4423" operator="lessThan">
      <formula>$C$4</formula>
    </cfRule>
  </conditionalFormatting>
  <conditionalFormatting sqref="BK58">
    <cfRule type="cellIs" dxfId="1218" priority="4424" operator="lessThan">
      <formula>$C$4</formula>
    </cfRule>
  </conditionalFormatting>
  <conditionalFormatting sqref="BK59">
    <cfRule type="cellIs" dxfId="1217" priority="4425" operator="lessThan">
      <formula>$C$4</formula>
    </cfRule>
  </conditionalFormatting>
  <conditionalFormatting sqref="BK59">
    <cfRule type="cellIs" dxfId="1216" priority="4426" operator="lessThan">
      <formula>$C$4</formula>
    </cfRule>
  </conditionalFormatting>
  <conditionalFormatting sqref="BK60">
    <cfRule type="cellIs" dxfId="1215" priority="4427" operator="lessThan">
      <formula>$C$4</formula>
    </cfRule>
  </conditionalFormatting>
  <conditionalFormatting sqref="BK60">
    <cfRule type="cellIs" dxfId="1214" priority="4428" operator="lessThan">
      <formula>$C$4</formula>
    </cfRule>
  </conditionalFormatting>
  <conditionalFormatting sqref="BL11">
    <cfRule type="cellIs" dxfId="1213" priority="4429" operator="lessThan">
      <formula>$C$4</formula>
    </cfRule>
  </conditionalFormatting>
  <conditionalFormatting sqref="BL11">
    <cfRule type="cellIs" dxfId="1212" priority="4430" operator="lessThan">
      <formula>$C$4</formula>
    </cfRule>
  </conditionalFormatting>
  <conditionalFormatting sqref="BL12">
    <cfRule type="cellIs" dxfId="1211" priority="4431" operator="lessThan">
      <formula>$C$4</formula>
    </cfRule>
  </conditionalFormatting>
  <conditionalFormatting sqref="BL12">
    <cfRule type="cellIs" dxfId="1210" priority="4432" operator="lessThan">
      <formula>$C$4</formula>
    </cfRule>
  </conditionalFormatting>
  <conditionalFormatting sqref="BL13">
    <cfRule type="cellIs" dxfId="1209" priority="4433" operator="lessThan">
      <formula>$C$4</formula>
    </cfRule>
  </conditionalFormatting>
  <conditionalFormatting sqref="BL13">
    <cfRule type="cellIs" dxfId="1208" priority="4434" operator="lessThan">
      <formula>$C$4</formula>
    </cfRule>
  </conditionalFormatting>
  <conditionalFormatting sqref="BL14">
    <cfRule type="cellIs" dxfId="1207" priority="4435" operator="lessThan">
      <formula>$C$4</formula>
    </cfRule>
  </conditionalFormatting>
  <conditionalFormatting sqref="BL14">
    <cfRule type="cellIs" dxfId="1206" priority="4436" operator="lessThan">
      <formula>$C$4</formula>
    </cfRule>
  </conditionalFormatting>
  <conditionalFormatting sqref="BL15">
    <cfRule type="cellIs" dxfId="1205" priority="4437" operator="lessThan">
      <formula>$C$4</formula>
    </cfRule>
  </conditionalFormatting>
  <conditionalFormatting sqref="BL15">
    <cfRule type="cellIs" dxfId="1204" priority="4438" operator="lessThan">
      <formula>$C$4</formula>
    </cfRule>
  </conditionalFormatting>
  <conditionalFormatting sqref="BL16">
    <cfRule type="cellIs" dxfId="1203" priority="4439" operator="lessThan">
      <formula>$C$4</formula>
    </cfRule>
  </conditionalFormatting>
  <conditionalFormatting sqref="BL16">
    <cfRule type="cellIs" dxfId="1202" priority="4440" operator="lessThan">
      <formula>$C$4</formula>
    </cfRule>
  </conditionalFormatting>
  <conditionalFormatting sqref="BL17">
    <cfRule type="cellIs" dxfId="1201" priority="4441" operator="lessThan">
      <formula>$C$4</formula>
    </cfRule>
  </conditionalFormatting>
  <conditionalFormatting sqref="BL17">
    <cfRule type="cellIs" dxfId="1200" priority="4442" operator="lessThan">
      <formula>$C$4</formula>
    </cfRule>
  </conditionalFormatting>
  <conditionalFormatting sqref="BL18">
    <cfRule type="cellIs" dxfId="1199" priority="4443" operator="lessThan">
      <formula>$C$4</formula>
    </cfRule>
  </conditionalFormatting>
  <conditionalFormatting sqref="BL18">
    <cfRule type="cellIs" dxfId="1198" priority="4444" operator="lessThan">
      <formula>$C$4</formula>
    </cfRule>
  </conditionalFormatting>
  <conditionalFormatting sqref="BL19">
    <cfRule type="cellIs" dxfId="1197" priority="4445" operator="lessThan">
      <formula>$C$4</formula>
    </cfRule>
  </conditionalFormatting>
  <conditionalFormatting sqref="BL19">
    <cfRule type="cellIs" dxfId="1196" priority="4446" operator="lessThan">
      <formula>$C$4</formula>
    </cfRule>
  </conditionalFormatting>
  <conditionalFormatting sqref="BL20">
    <cfRule type="cellIs" dxfId="1195" priority="4447" operator="lessThan">
      <formula>$C$4</formula>
    </cfRule>
  </conditionalFormatting>
  <conditionalFormatting sqref="BL20">
    <cfRule type="cellIs" dxfId="1194" priority="4448" operator="lessThan">
      <formula>$C$4</formula>
    </cfRule>
  </conditionalFormatting>
  <conditionalFormatting sqref="BL21">
    <cfRule type="cellIs" dxfId="1193" priority="4449" operator="lessThan">
      <formula>$C$4</formula>
    </cfRule>
  </conditionalFormatting>
  <conditionalFormatting sqref="BL21">
    <cfRule type="cellIs" dxfId="1192" priority="4450" operator="lessThan">
      <formula>$C$4</formula>
    </cfRule>
  </conditionalFormatting>
  <conditionalFormatting sqref="BL22">
    <cfRule type="cellIs" dxfId="1191" priority="4451" operator="lessThan">
      <formula>$C$4</formula>
    </cfRule>
  </conditionalFormatting>
  <conditionalFormatting sqref="BL22">
    <cfRule type="cellIs" dxfId="1190" priority="4452" operator="lessThan">
      <formula>$C$4</formula>
    </cfRule>
  </conditionalFormatting>
  <conditionalFormatting sqref="BL23">
    <cfRule type="cellIs" dxfId="1189" priority="4453" operator="lessThan">
      <formula>$C$4</formula>
    </cfRule>
  </conditionalFormatting>
  <conditionalFormatting sqref="BL23">
    <cfRule type="cellIs" dxfId="1188" priority="4454" operator="lessThan">
      <formula>$C$4</formula>
    </cfRule>
  </conditionalFormatting>
  <conditionalFormatting sqref="BL24">
    <cfRule type="cellIs" dxfId="1187" priority="4455" operator="lessThan">
      <formula>$C$4</formula>
    </cfRule>
  </conditionalFormatting>
  <conditionalFormatting sqref="BL24">
    <cfRule type="cellIs" dxfId="1186" priority="4456" operator="lessThan">
      <formula>$C$4</formula>
    </cfRule>
  </conditionalFormatting>
  <conditionalFormatting sqref="BL25">
    <cfRule type="cellIs" dxfId="1185" priority="4457" operator="lessThan">
      <formula>$C$4</formula>
    </cfRule>
  </conditionalFormatting>
  <conditionalFormatting sqref="BL25">
    <cfRule type="cellIs" dxfId="1184" priority="4458" operator="lessThan">
      <formula>$C$4</formula>
    </cfRule>
  </conditionalFormatting>
  <conditionalFormatting sqref="BL26">
    <cfRule type="cellIs" dxfId="1183" priority="4459" operator="lessThan">
      <formula>$C$4</formula>
    </cfRule>
  </conditionalFormatting>
  <conditionalFormatting sqref="BL26">
    <cfRule type="cellIs" dxfId="1182" priority="4460" operator="lessThan">
      <formula>$C$4</formula>
    </cfRule>
  </conditionalFormatting>
  <conditionalFormatting sqref="BL27">
    <cfRule type="cellIs" dxfId="1181" priority="4461" operator="lessThan">
      <formula>$C$4</formula>
    </cfRule>
  </conditionalFormatting>
  <conditionalFormatting sqref="BL27">
    <cfRule type="cellIs" dxfId="1180" priority="4462" operator="lessThan">
      <formula>$C$4</formula>
    </cfRule>
  </conditionalFormatting>
  <conditionalFormatting sqref="BL28">
    <cfRule type="cellIs" dxfId="1179" priority="4463" operator="lessThan">
      <formula>$C$4</formula>
    </cfRule>
  </conditionalFormatting>
  <conditionalFormatting sqref="BL28">
    <cfRule type="cellIs" dxfId="1178" priority="4464" operator="lessThan">
      <formula>$C$4</formula>
    </cfRule>
  </conditionalFormatting>
  <conditionalFormatting sqref="BL29">
    <cfRule type="cellIs" dxfId="1177" priority="4465" operator="lessThan">
      <formula>$C$4</formula>
    </cfRule>
  </conditionalFormatting>
  <conditionalFormatting sqref="BL29">
    <cfRule type="cellIs" dxfId="1176" priority="4466" operator="lessThan">
      <formula>$C$4</formula>
    </cfRule>
  </conditionalFormatting>
  <conditionalFormatting sqref="BL30">
    <cfRule type="cellIs" dxfId="1175" priority="4467" operator="lessThan">
      <formula>$C$4</formula>
    </cfRule>
  </conditionalFormatting>
  <conditionalFormatting sqref="BL30">
    <cfRule type="cellIs" dxfId="1174" priority="4468" operator="lessThan">
      <formula>$C$4</formula>
    </cfRule>
  </conditionalFormatting>
  <conditionalFormatting sqref="BL31">
    <cfRule type="cellIs" dxfId="1173" priority="4469" operator="lessThan">
      <formula>$C$4</formula>
    </cfRule>
  </conditionalFormatting>
  <conditionalFormatting sqref="BL31">
    <cfRule type="cellIs" dxfId="1172" priority="4470" operator="lessThan">
      <formula>$C$4</formula>
    </cfRule>
  </conditionalFormatting>
  <conditionalFormatting sqref="BL32">
    <cfRule type="cellIs" dxfId="1171" priority="4471" operator="lessThan">
      <formula>$C$4</formula>
    </cfRule>
  </conditionalFormatting>
  <conditionalFormatting sqref="BL32">
    <cfRule type="cellIs" dxfId="1170" priority="4472" operator="lessThan">
      <formula>$C$4</formula>
    </cfRule>
  </conditionalFormatting>
  <conditionalFormatting sqref="BL33">
    <cfRule type="cellIs" dxfId="1169" priority="4473" operator="lessThan">
      <formula>$C$4</formula>
    </cfRule>
  </conditionalFormatting>
  <conditionalFormatting sqref="BL33">
    <cfRule type="cellIs" dxfId="1168" priority="4474" operator="lessThan">
      <formula>$C$4</formula>
    </cfRule>
  </conditionalFormatting>
  <conditionalFormatting sqref="BL34">
    <cfRule type="cellIs" dxfId="1167" priority="4475" operator="lessThan">
      <formula>$C$4</formula>
    </cfRule>
  </conditionalFormatting>
  <conditionalFormatting sqref="BL34">
    <cfRule type="cellIs" dxfId="1166" priority="4476" operator="lessThan">
      <formula>$C$4</formula>
    </cfRule>
  </conditionalFormatting>
  <conditionalFormatting sqref="BL35">
    <cfRule type="cellIs" dxfId="1165" priority="4477" operator="lessThan">
      <formula>$C$4</formula>
    </cfRule>
  </conditionalFormatting>
  <conditionalFormatting sqref="BL35">
    <cfRule type="cellIs" dxfId="1164" priority="4478" operator="lessThan">
      <formula>$C$4</formula>
    </cfRule>
  </conditionalFormatting>
  <conditionalFormatting sqref="BL36">
    <cfRule type="cellIs" dxfId="1163" priority="4479" operator="lessThan">
      <formula>$C$4</formula>
    </cfRule>
  </conditionalFormatting>
  <conditionalFormatting sqref="BL36">
    <cfRule type="cellIs" dxfId="1162" priority="4480" operator="lessThan">
      <formula>$C$4</formula>
    </cfRule>
  </conditionalFormatting>
  <conditionalFormatting sqref="BL37">
    <cfRule type="cellIs" dxfId="1161" priority="4481" operator="lessThan">
      <formula>$C$4</formula>
    </cfRule>
  </conditionalFormatting>
  <conditionalFormatting sqref="BL37">
    <cfRule type="cellIs" dxfId="1160" priority="4482" operator="lessThan">
      <formula>$C$4</formula>
    </cfRule>
  </conditionalFormatting>
  <conditionalFormatting sqref="BL38">
    <cfRule type="cellIs" dxfId="1159" priority="4483" operator="lessThan">
      <formula>$C$4</formula>
    </cfRule>
  </conditionalFormatting>
  <conditionalFormatting sqref="BL38">
    <cfRule type="cellIs" dxfId="1158" priority="4484" operator="lessThan">
      <formula>$C$4</formula>
    </cfRule>
  </conditionalFormatting>
  <conditionalFormatting sqref="BL39">
    <cfRule type="cellIs" dxfId="1157" priority="4485" operator="lessThan">
      <formula>$C$4</formula>
    </cfRule>
  </conditionalFormatting>
  <conditionalFormatting sqref="BL39">
    <cfRule type="cellIs" dxfId="1156" priority="4486" operator="lessThan">
      <formula>$C$4</formula>
    </cfRule>
  </conditionalFormatting>
  <conditionalFormatting sqref="BL40">
    <cfRule type="cellIs" dxfId="1155" priority="4487" operator="lessThan">
      <formula>$C$4</formula>
    </cfRule>
  </conditionalFormatting>
  <conditionalFormatting sqref="BL40">
    <cfRule type="cellIs" dxfId="1154" priority="4488" operator="lessThan">
      <formula>$C$4</formula>
    </cfRule>
  </conditionalFormatting>
  <conditionalFormatting sqref="BL41">
    <cfRule type="cellIs" dxfId="1153" priority="4489" operator="lessThan">
      <formula>$C$4</formula>
    </cfRule>
  </conditionalFormatting>
  <conditionalFormatting sqref="BL41">
    <cfRule type="cellIs" dxfId="1152" priority="4490" operator="lessThan">
      <formula>$C$4</formula>
    </cfRule>
  </conditionalFormatting>
  <conditionalFormatting sqref="BL42">
    <cfRule type="cellIs" dxfId="1151" priority="4491" operator="lessThan">
      <formula>$C$4</formula>
    </cfRule>
  </conditionalFormatting>
  <conditionalFormatting sqref="BL42">
    <cfRule type="cellIs" dxfId="1150" priority="4492" operator="lessThan">
      <formula>$C$4</formula>
    </cfRule>
  </conditionalFormatting>
  <conditionalFormatting sqref="BL43">
    <cfRule type="cellIs" dxfId="1149" priority="4493" operator="lessThan">
      <formula>$C$4</formula>
    </cfRule>
  </conditionalFormatting>
  <conditionalFormatting sqref="BL43">
    <cfRule type="cellIs" dxfId="1148" priority="4494" operator="lessThan">
      <formula>$C$4</formula>
    </cfRule>
  </conditionalFormatting>
  <conditionalFormatting sqref="BL44">
    <cfRule type="cellIs" dxfId="1147" priority="4495" operator="lessThan">
      <formula>$C$4</formula>
    </cfRule>
  </conditionalFormatting>
  <conditionalFormatting sqref="BL44">
    <cfRule type="cellIs" dxfId="1146" priority="4496" operator="lessThan">
      <formula>$C$4</formula>
    </cfRule>
  </conditionalFormatting>
  <conditionalFormatting sqref="BL45">
    <cfRule type="cellIs" dxfId="1145" priority="4497" operator="lessThan">
      <formula>$C$4</formula>
    </cfRule>
  </conditionalFormatting>
  <conditionalFormatting sqref="BL45">
    <cfRule type="cellIs" dxfId="1144" priority="4498" operator="lessThan">
      <formula>$C$4</formula>
    </cfRule>
  </conditionalFormatting>
  <conditionalFormatting sqref="BL46">
    <cfRule type="cellIs" dxfId="1143" priority="4499" operator="lessThan">
      <formula>$C$4</formula>
    </cfRule>
  </conditionalFormatting>
  <conditionalFormatting sqref="BL46">
    <cfRule type="cellIs" dxfId="1142" priority="4500" operator="lessThan">
      <formula>$C$4</formula>
    </cfRule>
  </conditionalFormatting>
  <conditionalFormatting sqref="BL47">
    <cfRule type="cellIs" dxfId="1141" priority="4501" operator="lessThan">
      <formula>$C$4</formula>
    </cfRule>
  </conditionalFormatting>
  <conditionalFormatting sqref="BL47">
    <cfRule type="cellIs" dxfId="1140" priority="4502" operator="lessThan">
      <formula>$C$4</formula>
    </cfRule>
  </conditionalFormatting>
  <conditionalFormatting sqref="BL48">
    <cfRule type="cellIs" dxfId="1139" priority="4503" operator="lessThan">
      <formula>$C$4</formula>
    </cfRule>
  </conditionalFormatting>
  <conditionalFormatting sqref="BL48">
    <cfRule type="cellIs" dxfId="1138" priority="4504" operator="lessThan">
      <formula>$C$4</formula>
    </cfRule>
  </conditionalFormatting>
  <conditionalFormatting sqref="BL49">
    <cfRule type="cellIs" dxfId="1137" priority="4505" operator="lessThan">
      <formula>$C$4</formula>
    </cfRule>
  </conditionalFormatting>
  <conditionalFormatting sqref="BL49">
    <cfRule type="cellIs" dxfId="1136" priority="4506" operator="lessThan">
      <formula>$C$4</formula>
    </cfRule>
  </conditionalFormatting>
  <conditionalFormatting sqref="BL50">
    <cfRule type="cellIs" dxfId="1135" priority="4507" operator="lessThan">
      <formula>$C$4</formula>
    </cfRule>
  </conditionalFormatting>
  <conditionalFormatting sqref="BL50">
    <cfRule type="cellIs" dxfId="1134" priority="4508" operator="lessThan">
      <formula>$C$4</formula>
    </cfRule>
  </conditionalFormatting>
  <conditionalFormatting sqref="BL51">
    <cfRule type="cellIs" dxfId="1133" priority="4509" operator="lessThan">
      <formula>$C$4</formula>
    </cfRule>
  </conditionalFormatting>
  <conditionalFormatting sqref="BL51">
    <cfRule type="cellIs" dxfId="1132" priority="4510" operator="lessThan">
      <formula>$C$4</formula>
    </cfRule>
  </conditionalFormatting>
  <conditionalFormatting sqref="BL52">
    <cfRule type="cellIs" dxfId="1131" priority="4511" operator="lessThan">
      <formula>$C$4</formula>
    </cfRule>
  </conditionalFormatting>
  <conditionalFormatting sqref="BL52">
    <cfRule type="cellIs" dxfId="1130" priority="4512" operator="lessThan">
      <formula>$C$4</formula>
    </cfRule>
  </conditionalFormatting>
  <conditionalFormatting sqref="BL53">
    <cfRule type="cellIs" dxfId="1129" priority="4513" operator="lessThan">
      <formula>$C$4</formula>
    </cfRule>
  </conditionalFormatting>
  <conditionalFormatting sqref="BL53">
    <cfRule type="cellIs" dxfId="1128" priority="4514" operator="lessThan">
      <formula>$C$4</formula>
    </cfRule>
  </conditionalFormatting>
  <conditionalFormatting sqref="BL54">
    <cfRule type="cellIs" dxfId="1127" priority="4515" operator="lessThan">
      <formula>$C$4</formula>
    </cfRule>
  </conditionalFormatting>
  <conditionalFormatting sqref="BL54">
    <cfRule type="cellIs" dxfId="1126" priority="4516" operator="lessThan">
      <formula>$C$4</formula>
    </cfRule>
  </conditionalFormatting>
  <conditionalFormatting sqref="BL55">
    <cfRule type="cellIs" dxfId="1125" priority="4517" operator="lessThan">
      <formula>$C$4</formula>
    </cfRule>
  </conditionalFormatting>
  <conditionalFormatting sqref="BL55">
    <cfRule type="cellIs" dxfId="1124" priority="4518" operator="lessThan">
      <formula>$C$4</formula>
    </cfRule>
  </conditionalFormatting>
  <conditionalFormatting sqref="BL56">
    <cfRule type="cellIs" dxfId="1123" priority="4519" operator="lessThan">
      <formula>$C$4</formula>
    </cfRule>
  </conditionalFormatting>
  <conditionalFormatting sqref="BL56">
    <cfRule type="cellIs" dxfId="1122" priority="4520" operator="lessThan">
      <formula>$C$4</formula>
    </cfRule>
  </conditionalFormatting>
  <conditionalFormatting sqref="BL57">
    <cfRule type="cellIs" dxfId="1121" priority="4521" operator="lessThan">
      <formula>$C$4</formula>
    </cfRule>
  </conditionalFormatting>
  <conditionalFormatting sqref="BL57">
    <cfRule type="cellIs" dxfId="1120" priority="4522" operator="lessThan">
      <formula>$C$4</formula>
    </cfRule>
  </conditionalFormatting>
  <conditionalFormatting sqref="BL58">
    <cfRule type="cellIs" dxfId="1119" priority="4523" operator="lessThan">
      <formula>$C$4</formula>
    </cfRule>
  </conditionalFormatting>
  <conditionalFormatting sqref="BL58">
    <cfRule type="cellIs" dxfId="1118" priority="4524" operator="lessThan">
      <formula>$C$4</formula>
    </cfRule>
  </conditionalFormatting>
  <conditionalFormatting sqref="BL59">
    <cfRule type="cellIs" dxfId="1117" priority="4525" operator="lessThan">
      <formula>$C$4</formula>
    </cfRule>
  </conditionalFormatting>
  <conditionalFormatting sqref="BL59">
    <cfRule type="cellIs" dxfId="1116" priority="4526" operator="lessThan">
      <formula>$C$4</formula>
    </cfRule>
  </conditionalFormatting>
  <conditionalFormatting sqref="BL60">
    <cfRule type="cellIs" dxfId="1115" priority="4527" operator="lessThan">
      <formula>$C$4</formula>
    </cfRule>
  </conditionalFormatting>
  <conditionalFormatting sqref="BL60">
    <cfRule type="cellIs" dxfId="1114" priority="4528" operator="lessThan">
      <formula>$C$4</formula>
    </cfRule>
  </conditionalFormatting>
  <conditionalFormatting sqref="BM11">
    <cfRule type="cellIs" dxfId="1113" priority="4529" operator="lessThan">
      <formula>$C$4</formula>
    </cfRule>
  </conditionalFormatting>
  <conditionalFormatting sqref="BM11">
    <cfRule type="cellIs" dxfId="1112" priority="4530" operator="lessThan">
      <formula>$C$4</formula>
    </cfRule>
  </conditionalFormatting>
  <conditionalFormatting sqref="BM12">
    <cfRule type="cellIs" dxfId="1111" priority="4531" operator="lessThan">
      <formula>$C$4</formula>
    </cfRule>
  </conditionalFormatting>
  <conditionalFormatting sqref="BM12">
    <cfRule type="cellIs" dxfId="1110" priority="4532" operator="lessThan">
      <formula>$C$4</formula>
    </cfRule>
  </conditionalFormatting>
  <conditionalFormatting sqref="BM13">
    <cfRule type="cellIs" dxfId="1109" priority="4533" operator="lessThan">
      <formula>$C$4</formula>
    </cfRule>
  </conditionalFormatting>
  <conditionalFormatting sqref="BM13">
    <cfRule type="cellIs" dxfId="1108" priority="4534" operator="lessThan">
      <formula>$C$4</formula>
    </cfRule>
  </conditionalFormatting>
  <conditionalFormatting sqref="BM14">
    <cfRule type="cellIs" dxfId="1107" priority="4535" operator="lessThan">
      <formula>$C$4</formula>
    </cfRule>
  </conditionalFormatting>
  <conditionalFormatting sqref="BM14">
    <cfRule type="cellIs" dxfId="1106" priority="4536" operator="lessThan">
      <formula>$C$4</formula>
    </cfRule>
  </conditionalFormatting>
  <conditionalFormatting sqref="BM15">
    <cfRule type="cellIs" dxfId="1105" priority="4537" operator="lessThan">
      <formula>$C$4</formula>
    </cfRule>
  </conditionalFormatting>
  <conditionalFormatting sqref="BM15">
    <cfRule type="cellIs" dxfId="1104" priority="4538" operator="lessThan">
      <formula>$C$4</formula>
    </cfRule>
  </conditionalFormatting>
  <conditionalFormatting sqref="BM16">
    <cfRule type="cellIs" dxfId="1103" priority="4539" operator="lessThan">
      <formula>$C$4</formula>
    </cfRule>
  </conditionalFormatting>
  <conditionalFormatting sqref="BM16">
    <cfRule type="cellIs" dxfId="1102" priority="4540" operator="lessThan">
      <formula>$C$4</formula>
    </cfRule>
  </conditionalFormatting>
  <conditionalFormatting sqref="BM17">
    <cfRule type="cellIs" dxfId="1101" priority="4541" operator="lessThan">
      <formula>$C$4</formula>
    </cfRule>
  </conditionalFormatting>
  <conditionalFormatting sqref="BM17">
    <cfRule type="cellIs" dxfId="1100" priority="4542" operator="lessThan">
      <formula>$C$4</formula>
    </cfRule>
  </conditionalFormatting>
  <conditionalFormatting sqref="BM18">
    <cfRule type="cellIs" dxfId="1099" priority="4543" operator="lessThan">
      <formula>$C$4</formula>
    </cfRule>
  </conditionalFormatting>
  <conditionalFormatting sqref="BM18">
    <cfRule type="cellIs" dxfId="1098" priority="4544" operator="lessThan">
      <formula>$C$4</formula>
    </cfRule>
  </conditionalFormatting>
  <conditionalFormatting sqref="BM19">
    <cfRule type="cellIs" dxfId="1097" priority="4545" operator="lessThan">
      <formula>$C$4</formula>
    </cfRule>
  </conditionalFormatting>
  <conditionalFormatting sqref="BM19">
    <cfRule type="cellIs" dxfId="1096" priority="4546" operator="lessThan">
      <formula>$C$4</formula>
    </cfRule>
  </conditionalFormatting>
  <conditionalFormatting sqref="BM20">
    <cfRule type="cellIs" dxfId="1095" priority="4547" operator="lessThan">
      <formula>$C$4</formula>
    </cfRule>
  </conditionalFormatting>
  <conditionalFormatting sqref="BM20">
    <cfRule type="cellIs" dxfId="1094" priority="4548" operator="lessThan">
      <formula>$C$4</formula>
    </cfRule>
  </conditionalFormatting>
  <conditionalFormatting sqref="BM21">
    <cfRule type="cellIs" dxfId="1093" priority="4549" operator="lessThan">
      <formula>$C$4</formula>
    </cfRule>
  </conditionalFormatting>
  <conditionalFormatting sqref="BM21">
    <cfRule type="cellIs" dxfId="1092" priority="4550" operator="lessThan">
      <formula>$C$4</formula>
    </cfRule>
  </conditionalFormatting>
  <conditionalFormatting sqref="BM22">
    <cfRule type="cellIs" dxfId="1091" priority="4551" operator="lessThan">
      <formula>$C$4</formula>
    </cfRule>
  </conditionalFormatting>
  <conditionalFormatting sqref="BM22">
    <cfRule type="cellIs" dxfId="1090" priority="4552" operator="lessThan">
      <formula>$C$4</formula>
    </cfRule>
  </conditionalFormatting>
  <conditionalFormatting sqref="BM23">
    <cfRule type="cellIs" dxfId="1089" priority="4553" operator="lessThan">
      <formula>$C$4</formula>
    </cfRule>
  </conditionalFormatting>
  <conditionalFormatting sqref="BM23">
    <cfRule type="cellIs" dxfId="1088" priority="4554" operator="lessThan">
      <formula>$C$4</formula>
    </cfRule>
  </conditionalFormatting>
  <conditionalFormatting sqref="BM24">
    <cfRule type="cellIs" dxfId="1087" priority="4555" operator="lessThan">
      <formula>$C$4</formula>
    </cfRule>
  </conditionalFormatting>
  <conditionalFormatting sqref="BM24">
    <cfRule type="cellIs" dxfId="1086" priority="4556" operator="lessThan">
      <formula>$C$4</formula>
    </cfRule>
  </conditionalFormatting>
  <conditionalFormatting sqref="BM25">
    <cfRule type="cellIs" dxfId="1085" priority="4557" operator="lessThan">
      <formula>$C$4</formula>
    </cfRule>
  </conditionalFormatting>
  <conditionalFormatting sqref="BM25">
    <cfRule type="cellIs" dxfId="1084" priority="4558" operator="lessThan">
      <formula>$C$4</formula>
    </cfRule>
  </conditionalFormatting>
  <conditionalFormatting sqref="BM26">
    <cfRule type="cellIs" dxfId="1083" priority="4559" operator="lessThan">
      <formula>$C$4</formula>
    </cfRule>
  </conditionalFormatting>
  <conditionalFormatting sqref="BM26">
    <cfRule type="cellIs" dxfId="1082" priority="4560" operator="lessThan">
      <formula>$C$4</formula>
    </cfRule>
  </conditionalFormatting>
  <conditionalFormatting sqref="BM27">
    <cfRule type="cellIs" dxfId="1081" priority="4561" operator="lessThan">
      <formula>$C$4</formula>
    </cfRule>
  </conditionalFormatting>
  <conditionalFormatting sqref="BM27">
    <cfRule type="cellIs" dxfId="1080" priority="4562" operator="lessThan">
      <formula>$C$4</formula>
    </cfRule>
  </conditionalFormatting>
  <conditionalFormatting sqref="BM28">
    <cfRule type="cellIs" dxfId="1079" priority="4563" operator="lessThan">
      <formula>$C$4</formula>
    </cfRule>
  </conditionalFormatting>
  <conditionalFormatting sqref="BM28">
    <cfRule type="cellIs" dxfId="1078" priority="4564" operator="lessThan">
      <formula>$C$4</formula>
    </cfRule>
  </conditionalFormatting>
  <conditionalFormatting sqref="BM29">
    <cfRule type="cellIs" dxfId="1077" priority="4565" operator="lessThan">
      <formula>$C$4</formula>
    </cfRule>
  </conditionalFormatting>
  <conditionalFormatting sqref="BM29">
    <cfRule type="cellIs" dxfId="1076" priority="4566" operator="lessThan">
      <formula>$C$4</formula>
    </cfRule>
  </conditionalFormatting>
  <conditionalFormatting sqref="BM30">
    <cfRule type="cellIs" dxfId="1075" priority="4567" operator="lessThan">
      <formula>$C$4</formula>
    </cfRule>
  </conditionalFormatting>
  <conditionalFormatting sqref="BM30">
    <cfRule type="cellIs" dxfId="1074" priority="4568" operator="lessThan">
      <formula>$C$4</formula>
    </cfRule>
  </conditionalFormatting>
  <conditionalFormatting sqref="BM31">
    <cfRule type="cellIs" dxfId="1073" priority="4569" operator="lessThan">
      <formula>$C$4</formula>
    </cfRule>
  </conditionalFormatting>
  <conditionalFormatting sqref="BM31">
    <cfRule type="cellIs" dxfId="1072" priority="4570" operator="lessThan">
      <formula>$C$4</formula>
    </cfRule>
  </conditionalFormatting>
  <conditionalFormatting sqref="BM32">
    <cfRule type="cellIs" dxfId="1071" priority="4571" operator="lessThan">
      <formula>$C$4</formula>
    </cfRule>
  </conditionalFormatting>
  <conditionalFormatting sqref="BM32">
    <cfRule type="cellIs" dxfId="1070" priority="4572" operator="lessThan">
      <formula>$C$4</formula>
    </cfRule>
  </conditionalFormatting>
  <conditionalFormatting sqref="BM33">
    <cfRule type="cellIs" dxfId="1069" priority="4573" operator="lessThan">
      <formula>$C$4</formula>
    </cfRule>
  </conditionalFormatting>
  <conditionalFormatting sqref="BM33">
    <cfRule type="cellIs" dxfId="1068" priority="4574" operator="lessThan">
      <formula>$C$4</formula>
    </cfRule>
  </conditionalFormatting>
  <conditionalFormatting sqref="BM34">
    <cfRule type="cellIs" dxfId="1067" priority="4575" operator="lessThan">
      <formula>$C$4</formula>
    </cfRule>
  </conditionalFormatting>
  <conditionalFormatting sqref="BM34">
    <cfRule type="cellIs" dxfId="1066" priority="4576" operator="lessThan">
      <formula>$C$4</formula>
    </cfRule>
  </conditionalFormatting>
  <conditionalFormatting sqref="BM35">
    <cfRule type="cellIs" dxfId="1065" priority="4577" operator="lessThan">
      <formula>$C$4</formula>
    </cfRule>
  </conditionalFormatting>
  <conditionalFormatting sqref="BM35">
    <cfRule type="cellIs" dxfId="1064" priority="4578" operator="lessThan">
      <formula>$C$4</formula>
    </cfRule>
  </conditionalFormatting>
  <conditionalFormatting sqref="BM36">
    <cfRule type="cellIs" dxfId="1063" priority="4579" operator="lessThan">
      <formula>$C$4</formula>
    </cfRule>
  </conditionalFormatting>
  <conditionalFormatting sqref="BM36">
    <cfRule type="cellIs" dxfId="1062" priority="4580" operator="lessThan">
      <formula>$C$4</formula>
    </cfRule>
  </conditionalFormatting>
  <conditionalFormatting sqref="BM37">
    <cfRule type="cellIs" dxfId="1061" priority="4581" operator="lessThan">
      <formula>$C$4</formula>
    </cfRule>
  </conditionalFormatting>
  <conditionalFormatting sqref="BM37">
    <cfRule type="cellIs" dxfId="1060" priority="4582" operator="lessThan">
      <formula>$C$4</formula>
    </cfRule>
  </conditionalFormatting>
  <conditionalFormatting sqref="BM38">
    <cfRule type="cellIs" dxfId="1059" priority="4583" operator="lessThan">
      <formula>$C$4</formula>
    </cfRule>
  </conditionalFormatting>
  <conditionalFormatting sqref="BM38">
    <cfRule type="cellIs" dxfId="1058" priority="4584" operator="lessThan">
      <formula>$C$4</formula>
    </cfRule>
  </conditionalFormatting>
  <conditionalFormatting sqref="BM39">
    <cfRule type="cellIs" dxfId="1057" priority="4585" operator="lessThan">
      <formula>$C$4</formula>
    </cfRule>
  </conditionalFormatting>
  <conditionalFormatting sqref="BM39">
    <cfRule type="cellIs" dxfId="1056" priority="4586" operator="lessThan">
      <formula>$C$4</formula>
    </cfRule>
  </conditionalFormatting>
  <conditionalFormatting sqref="BM40">
    <cfRule type="cellIs" dxfId="1055" priority="4587" operator="lessThan">
      <formula>$C$4</formula>
    </cfRule>
  </conditionalFormatting>
  <conditionalFormatting sqref="BM40">
    <cfRule type="cellIs" dxfId="1054" priority="4588" operator="lessThan">
      <formula>$C$4</formula>
    </cfRule>
  </conditionalFormatting>
  <conditionalFormatting sqref="BM41">
    <cfRule type="cellIs" dxfId="1053" priority="4589" operator="lessThan">
      <formula>$C$4</formula>
    </cfRule>
  </conditionalFormatting>
  <conditionalFormatting sqref="BM41">
    <cfRule type="cellIs" dxfId="1052" priority="4590" operator="lessThan">
      <formula>$C$4</formula>
    </cfRule>
  </conditionalFormatting>
  <conditionalFormatting sqref="BM42">
    <cfRule type="cellIs" dxfId="1051" priority="4591" operator="lessThan">
      <formula>$C$4</formula>
    </cfRule>
  </conditionalFormatting>
  <conditionalFormatting sqref="BM42">
    <cfRule type="cellIs" dxfId="1050" priority="4592" operator="lessThan">
      <formula>$C$4</formula>
    </cfRule>
  </conditionalFormatting>
  <conditionalFormatting sqref="BM43">
    <cfRule type="cellIs" dxfId="1049" priority="4593" operator="lessThan">
      <formula>$C$4</formula>
    </cfRule>
  </conditionalFormatting>
  <conditionalFormatting sqref="BM43">
    <cfRule type="cellIs" dxfId="1048" priority="4594" operator="lessThan">
      <formula>$C$4</formula>
    </cfRule>
  </conditionalFormatting>
  <conditionalFormatting sqref="BM44">
    <cfRule type="cellIs" dxfId="1047" priority="4595" operator="lessThan">
      <formula>$C$4</formula>
    </cfRule>
  </conditionalFormatting>
  <conditionalFormatting sqref="BM44">
    <cfRule type="cellIs" dxfId="1046" priority="4596" operator="lessThan">
      <formula>$C$4</formula>
    </cfRule>
  </conditionalFormatting>
  <conditionalFormatting sqref="BM45">
    <cfRule type="cellIs" dxfId="1045" priority="4597" operator="lessThan">
      <formula>$C$4</formula>
    </cfRule>
  </conditionalFormatting>
  <conditionalFormatting sqref="BM45">
    <cfRule type="cellIs" dxfId="1044" priority="4598" operator="lessThan">
      <formula>$C$4</formula>
    </cfRule>
  </conditionalFormatting>
  <conditionalFormatting sqref="BM46">
    <cfRule type="cellIs" dxfId="1043" priority="4599" operator="lessThan">
      <formula>$C$4</formula>
    </cfRule>
  </conditionalFormatting>
  <conditionalFormatting sqref="BM46">
    <cfRule type="cellIs" dxfId="1042" priority="4600" operator="lessThan">
      <formula>$C$4</formula>
    </cfRule>
  </conditionalFormatting>
  <conditionalFormatting sqref="BM47">
    <cfRule type="cellIs" dxfId="1041" priority="4601" operator="lessThan">
      <formula>$C$4</formula>
    </cfRule>
  </conditionalFormatting>
  <conditionalFormatting sqref="BM47">
    <cfRule type="cellIs" dxfId="1040" priority="4602" operator="lessThan">
      <formula>$C$4</formula>
    </cfRule>
  </conditionalFormatting>
  <conditionalFormatting sqref="BM48">
    <cfRule type="cellIs" dxfId="1039" priority="4603" operator="lessThan">
      <formula>$C$4</formula>
    </cfRule>
  </conditionalFormatting>
  <conditionalFormatting sqref="BM48">
    <cfRule type="cellIs" dxfId="1038" priority="4604" operator="lessThan">
      <formula>$C$4</formula>
    </cfRule>
  </conditionalFormatting>
  <conditionalFormatting sqref="BM49">
    <cfRule type="cellIs" dxfId="1037" priority="4605" operator="lessThan">
      <formula>$C$4</formula>
    </cfRule>
  </conditionalFormatting>
  <conditionalFormatting sqref="BM49">
    <cfRule type="cellIs" dxfId="1036" priority="4606" operator="lessThan">
      <formula>$C$4</formula>
    </cfRule>
  </conditionalFormatting>
  <conditionalFormatting sqref="BM50">
    <cfRule type="cellIs" dxfId="1035" priority="4607" operator="lessThan">
      <formula>$C$4</formula>
    </cfRule>
  </conditionalFormatting>
  <conditionalFormatting sqref="BM50">
    <cfRule type="cellIs" dxfId="1034" priority="4608" operator="lessThan">
      <formula>$C$4</formula>
    </cfRule>
  </conditionalFormatting>
  <conditionalFormatting sqref="BM51">
    <cfRule type="cellIs" dxfId="1033" priority="4609" operator="lessThan">
      <formula>$C$4</formula>
    </cfRule>
  </conditionalFormatting>
  <conditionalFormatting sqref="BM51">
    <cfRule type="cellIs" dxfId="1032" priority="4610" operator="lessThan">
      <formula>$C$4</formula>
    </cfRule>
  </conditionalFormatting>
  <conditionalFormatting sqref="BM52">
    <cfRule type="cellIs" dxfId="1031" priority="4611" operator="lessThan">
      <formula>$C$4</formula>
    </cfRule>
  </conditionalFormatting>
  <conditionalFormatting sqref="BM52">
    <cfRule type="cellIs" dxfId="1030" priority="4612" operator="lessThan">
      <formula>$C$4</formula>
    </cfRule>
  </conditionalFormatting>
  <conditionalFormatting sqref="BM53">
    <cfRule type="cellIs" dxfId="1029" priority="4613" operator="lessThan">
      <formula>$C$4</formula>
    </cfRule>
  </conditionalFormatting>
  <conditionalFormatting sqref="BM53">
    <cfRule type="cellIs" dxfId="1028" priority="4614" operator="lessThan">
      <formula>$C$4</formula>
    </cfRule>
  </conditionalFormatting>
  <conditionalFormatting sqref="BM54">
    <cfRule type="cellIs" dxfId="1027" priority="4615" operator="lessThan">
      <formula>$C$4</formula>
    </cfRule>
  </conditionalFormatting>
  <conditionalFormatting sqref="BM54">
    <cfRule type="cellIs" dxfId="1026" priority="4616" operator="lessThan">
      <formula>$C$4</formula>
    </cfRule>
  </conditionalFormatting>
  <conditionalFormatting sqref="BM55">
    <cfRule type="cellIs" dxfId="1025" priority="4617" operator="lessThan">
      <formula>$C$4</formula>
    </cfRule>
  </conditionalFormatting>
  <conditionalFormatting sqref="BM55">
    <cfRule type="cellIs" dxfId="1024" priority="4618" operator="lessThan">
      <formula>$C$4</formula>
    </cfRule>
  </conditionalFormatting>
  <conditionalFormatting sqref="BM56">
    <cfRule type="cellIs" dxfId="1023" priority="4619" operator="lessThan">
      <formula>$C$4</formula>
    </cfRule>
  </conditionalFormatting>
  <conditionalFormatting sqref="BM56">
    <cfRule type="cellIs" dxfId="1022" priority="4620" operator="lessThan">
      <formula>$C$4</formula>
    </cfRule>
  </conditionalFormatting>
  <conditionalFormatting sqref="BM57">
    <cfRule type="cellIs" dxfId="1021" priority="4621" operator="lessThan">
      <formula>$C$4</formula>
    </cfRule>
  </conditionalFormatting>
  <conditionalFormatting sqref="BM57">
    <cfRule type="cellIs" dxfId="1020" priority="4622" operator="lessThan">
      <formula>$C$4</formula>
    </cfRule>
  </conditionalFormatting>
  <conditionalFormatting sqref="BM58">
    <cfRule type="cellIs" dxfId="1019" priority="4623" operator="lessThan">
      <formula>$C$4</formula>
    </cfRule>
  </conditionalFormatting>
  <conditionalFormatting sqref="BM58">
    <cfRule type="cellIs" dxfId="1018" priority="4624" operator="lessThan">
      <formula>$C$4</formula>
    </cfRule>
  </conditionalFormatting>
  <conditionalFormatting sqref="BM59">
    <cfRule type="cellIs" dxfId="1017" priority="4625" operator="lessThan">
      <formula>$C$4</formula>
    </cfRule>
  </conditionalFormatting>
  <conditionalFormatting sqref="BM59">
    <cfRule type="cellIs" dxfId="1016" priority="4626" operator="lessThan">
      <formula>$C$4</formula>
    </cfRule>
  </conditionalFormatting>
  <conditionalFormatting sqref="BM60">
    <cfRule type="cellIs" dxfId="1015" priority="4627" operator="lessThan">
      <formula>$C$4</formula>
    </cfRule>
  </conditionalFormatting>
  <conditionalFormatting sqref="BM60">
    <cfRule type="cellIs" dxfId="1014" priority="4628" operator="lessThan">
      <formula>$C$4</formula>
    </cfRule>
  </conditionalFormatting>
  <conditionalFormatting sqref="BN11">
    <cfRule type="cellIs" dxfId="1013" priority="4629" operator="lessThan">
      <formula>$C$4</formula>
    </cfRule>
  </conditionalFormatting>
  <conditionalFormatting sqref="BN11">
    <cfRule type="cellIs" dxfId="1012" priority="4630" operator="lessThan">
      <formula>$C$4</formula>
    </cfRule>
  </conditionalFormatting>
  <conditionalFormatting sqref="BN12">
    <cfRule type="cellIs" dxfId="1011" priority="4631" operator="lessThan">
      <formula>$C$4</formula>
    </cfRule>
  </conditionalFormatting>
  <conditionalFormatting sqref="BN12">
    <cfRule type="cellIs" dxfId="1010" priority="4632" operator="lessThan">
      <formula>$C$4</formula>
    </cfRule>
  </conditionalFormatting>
  <conditionalFormatting sqref="BN13">
    <cfRule type="cellIs" dxfId="1009" priority="4633" operator="lessThan">
      <formula>$C$4</formula>
    </cfRule>
  </conditionalFormatting>
  <conditionalFormatting sqref="BN13">
    <cfRule type="cellIs" dxfId="1008" priority="4634" operator="lessThan">
      <formula>$C$4</formula>
    </cfRule>
  </conditionalFormatting>
  <conditionalFormatting sqref="BN14">
    <cfRule type="cellIs" dxfId="1007" priority="4635" operator="lessThan">
      <formula>$C$4</formula>
    </cfRule>
  </conditionalFormatting>
  <conditionalFormatting sqref="BN14">
    <cfRule type="cellIs" dxfId="1006" priority="4636" operator="lessThan">
      <formula>$C$4</formula>
    </cfRule>
  </conditionalFormatting>
  <conditionalFormatting sqref="BN15">
    <cfRule type="cellIs" dxfId="1005" priority="4637" operator="lessThan">
      <formula>$C$4</formula>
    </cfRule>
  </conditionalFormatting>
  <conditionalFormatting sqref="BN15">
    <cfRule type="cellIs" dxfId="1004" priority="4638" operator="lessThan">
      <formula>$C$4</formula>
    </cfRule>
  </conditionalFormatting>
  <conditionalFormatting sqref="BN16">
    <cfRule type="cellIs" dxfId="1003" priority="4639" operator="lessThan">
      <formula>$C$4</formula>
    </cfRule>
  </conditionalFormatting>
  <conditionalFormatting sqref="BN16">
    <cfRule type="cellIs" dxfId="1002" priority="4640" operator="lessThan">
      <formula>$C$4</formula>
    </cfRule>
  </conditionalFormatting>
  <conditionalFormatting sqref="BN17">
    <cfRule type="cellIs" dxfId="1001" priority="4641" operator="lessThan">
      <formula>$C$4</formula>
    </cfRule>
  </conditionalFormatting>
  <conditionalFormatting sqref="BN17">
    <cfRule type="cellIs" dxfId="1000" priority="4642" operator="lessThan">
      <formula>$C$4</formula>
    </cfRule>
  </conditionalFormatting>
  <conditionalFormatting sqref="BN18">
    <cfRule type="cellIs" dxfId="999" priority="4643" operator="lessThan">
      <formula>$C$4</formula>
    </cfRule>
  </conditionalFormatting>
  <conditionalFormatting sqref="BN18">
    <cfRule type="cellIs" dxfId="998" priority="4644" operator="lessThan">
      <formula>$C$4</formula>
    </cfRule>
  </conditionalFormatting>
  <conditionalFormatting sqref="BN19">
    <cfRule type="cellIs" dxfId="997" priority="4645" operator="lessThan">
      <formula>$C$4</formula>
    </cfRule>
  </conditionalFormatting>
  <conditionalFormatting sqref="BN19">
    <cfRule type="cellIs" dxfId="996" priority="4646" operator="lessThan">
      <formula>$C$4</formula>
    </cfRule>
  </conditionalFormatting>
  <conditionalFormatting sqref="BN20">
    <cfRule type="cellIs" dxfId="995" priority="4647" operator="lessThan">
      <formula>$C$4</formula>
    </cfRule>
  </conditionalFormatting>
  <conditionalFormatting sqref="BN20">
    <cfRule type="cellIs" dxfId="994" priority="4648" operator="lessThan">
      <formula>$C$4</formula>
    </cfRule>
  </conditionalFormatting>
  <conditionalFormatting sqref="BN21">
    <cfRule type="cellIs" dxfId="993" priority="4649" operator="lessThan">
      <formula>$C$4</formula>
    </cfRule>
  </conditionalFormatting>
  <conditionalFormatting sqref="BN21">
    <cfRule type="cellIs" dxfId="992" priority="4650" operator="lessThan">
      <formula>$C$4</formula>
    </cfRule>
  </conditionalFormatting>
  <conditionalFormatting sqref="BN22">
    <cfRule type="cellIs" dxfId="991" priority="4651" operator="lessThan">
      <formula>$C$4</formula>
    </cfRule>
  </conditionalFormatting>
  <conditionalFormatting sqref="BN22">
    <cfRule type="cellIs" dxfId="990" priority="4652" operator="lessThan">
      <formula>$C$4</formula>
    </cfRule>
  </conditionalFormatting>
  <conditionalFormatting sqref="BN23">
    <cfRule type="cellIs" dxfId="989" priority="4653" operator="lessThan">
      <formula>$C$4</formula>
    </cfRule>
  </conditionalFormatting>
  <conditionalFormatting sqref="BN23">
    <cfRule type="cellIs" dxfId="988" priority="4654" operator="lessThan">
      <formula>$C$4</formula>
    </cfRule>
  </conditionalFormatting>
  <conditionalFormatting sqref="BN24">
    <cfRule type="cellIs" dxfId="987" priority="4655" operator="lessThan">
      <formula>$C$4</formula>
    </cfRule>
  </conditionalFormatting>
  <conditionalFormatting sqref="BN24">
    <cfRule type="cellIs" dxfId="986" priority="4656" operator="lessThan">
      <formula>$C$4</formula>
    </cfRule>
  </conditionalFormatting>
  <conditionalFormatting sqref="BN25">
    <cfRule type="cellIs" dxfId="985" priority="4657" operator="lessThan">
      <formula>$C$4</formula>
    </cfRule>
  </conditionalFormatting>
  <conditionalFormatting sqref="BN25">
    <cfRule type="cellIs" dxfId="984" priority="4658" operator="lessThan">
      <formula>$C$4</formula>
    </cfRule>
  </conditionalFormatting>
  <conditionalFormatting sqref="BN26">
    <cfRule type="cellIs" dxfId="983" priority="4659" operator="lessThan">
      <formula>$C$4</formula>
    </cfRule>
  </conditionalFormatting>
  <conditionalFormatting sqref="BN26">
    <cfRule type="cellIs" dxfId="982" priority="4660" operator="lessThan">
      <formula>$C$4</formula>
    </cfRule>
  </conditionalFormatting>
  <conditionalFormatting sqref="BN27">
    <cfRule type="cellIs" dxfId="981" priority="4661" operator="lessThan">
      <formula>$C$4</formula>
    </cfRule>
  </conditionalFormatting>
  <conditionalFormatting sqref="BN27">
    <cfRule type="cellIs" dxfId="980" priority="4662" operator="lessThan">
      <formula>$C$4</formula>
    </cfRule>
  </conditionalFormatting>
  <conditionalFormatting sqref="BN28">
    <cfRule type="cellIs" dxfId="979" priority="4663" operator="lessThan">
      <formula>$C$4</formula>
    </cfRule>
  </conditionalFormatting>
  <conditionalFormatting sqref="BN28">
    <cfRule type="cellIs" dxfId="978" priority="4664" operator="lessThan">
      <formula>$C$4</formula>
    </cfRule>
  </conditionalFormatting>
  <conditionalFormatting sqref="BN29">
    <cfRule type="cellIs" dxfId="977" priority="4665" operator="lessThan">
      <formula>$C$4</formula>
    </cfRule>
  </conditionalFormatting>
  <conditionalFormatting sqref="BN29">
    <cfRule type="cellIs" dxfId="976" priority="4666" operator="lessThan">
      <formula>$C$4</formula>
    </cfRule>
  </conditionalFormatting>
  <conditionalFormatting sqref="BN30">
    <cfRule type="cellIs" dxfId="975" priority="4667" operator="lessThan">
      <formula>$C$4</formula>
    </cfRule>
  </conditionalFormatting>
  <conditionalFormatting sqref="BN30">
    <cfRule type="cellIs" dxfId="974" priority="4668" operator="lessThan">
      <formula>$C$4</formula>
    </cfRule>
  </conditionalFormatting>
  <conditionalFormatting sqref="BN31">
    <cfRule type="cellIs" dxfId="973" priority="4669" operator="lessThan">
      <formula>$C$4</formula>
    </cfRule>
  </conditionalFormatting>
  <conditionalFormatting sqref="BN31">
    <cfRule type="cellIs" dxfId="972" priority="4670" operator="lessThan">
      <formula>$C$4</formula>
    </cfRule>
  </conditionalFormatting>
  <conditionalFormatting sqref="BN32">
    <cfRule type="cellIs" dxfId="971" priority="4671" operator="lessThan">
      <formula>$C$4</formula>
    </cfRule>
  </conditionalFormatting>
  <conditionalFormatting sqref="BN32">
    <cfRule type="cellIs" dxfId="970" priority="4672" operator="lessThan">
      <formula>$C$4</formula>
    </cfRule>
  </conditionalFormatting>
  <conditionalFormatting sqref="BN33">
    <cfRule type="cellIs" dxfId="969" priority="4673" operator="lessThan">
      <formula>$C$4</formula>
    </cfRule>
  </conditionalFormatting>
  <conditionalFormatting sqref="BN33">
    <cfRule type="cellIs" dxfId="968" priority="4674" operator="lessThan">
      <formula>$C$4</formula>
    </cfRule>
  </conditionalFormatting>
  <conditionalFormatting sqref="BN34">
    <cfRule type="cellIs" dxfId="967" priority="4675" operator="lessThan">
      <formula>$C$4</formula>
    </cfRule>
  </conditionalFormatting>
  <conditionalFormatting sqref="BN34">
    <cfRule type="cellIs" dxfId="966" priority="4676" operator="lessThan">
      <formula>$C$4</formula>
    </cfRule>
  </conditionalFormatting>
  <conditionalFormatting sqref="BN35">
    <cfRule type="cellIs" dxfId="965" priority="4677" operator="lessThan">
      <formula>$C$4</formula>
    </cfRule>
  </conditionalFormatting>
  <conditionalFormatting sqref="BN35">
    <cfRule type="cellIs" dxfId="964" priority="4678" operator="lessThan">
      <formula>$C$4</formula>
    </cfRule>
  </conditionalFormatting>
  <conditionalFormatting sqref="BN36">
    <cfRule type="cellIs" dxfId="963" priority="4679" operator="lessThan">
      <formula>$C$4</formula>
    </cfRule>
  </conditionalFormatting>
  <conditionalFormatting sqref="BN36">
    <cfRule type="cellIs" dxfId="962" priority="4680" operator="lessThan">
      <formula>$C$4</formula>
    </cfRule>
  </conditionalFormatting>
  <conditionalFormatting sqref="BN37">
    <cfRule type="cellIs" dxfId="961" priority="4681" operator="lessThan">
      <formula>$C$4</formula>
    </cfRule>
  </conditionalFormatting>
  <conditionalFormatting sqref="BN37">
    <cfRule type="cellIs" dxfId="960" priority="4682" operator="lessThan">
      <formula>$C$4</formula>
    </cfRule>
  </conditionalFormatting>
  <conditionalFormatting sqref="BN38">
    <cfRule type="cellIs" dxfId="959" priority="4683" operator="lessThan">
      <formula>$C$4</formula>
    </cfRule>
  </conditionalFormatting>
  <conditionalFormatting sqref="BN38">
    <cfRule type="cellIs" dxfId="958" priority="4684" operator="lessThan">
      <formula>$C$4</formula>
    </cfRule>
  </conditionalFormatting>
  <conditionalFormatting sqref="BN39">
    <cfRule type="cellIs" dxfId="957" priority="4685" operator="lessThan">
      <formula>$C$4</formula>
    </cfRule>
  </conditionalFormatting>
  <conditionalFormatting sqref="BN39">
    <cfRule type="cellIs" dxfId="956" priority="4686" operator="lessThan">
      <formula>$C$4</formula>
    </cfRule>
  </conditionalFormatting>
  <conditionalFormatting sqref="BN40">
    <cfRule type="cellIs" dxfId="955" priority="4687" operator="lessThan">
      <formula>$C$4</formula>
    </cfRule>
  </conditionalFormatting>
  <conditionalFormatting sqref="BN40">
    <cfRule type="cellIs" dxfId="954" priority="4688" operator="lessThan">
      <formula>$C$4</formula>
    </cfRule>
  </conditionalFormatting>
  <conditionalFormatting sqref="BN41">
    <cfRule type="cellIs" dxfId="953" priority="4689" operator="lessThan">
      <formula>$C$4</formula>
    </cfRule>
  </conditionalFormatting>
  <conditionalFormatting sqref="BN41">
    <cfRule type="cellIs" dxfId="952" priority="4690" operator="lessThan">
      <formula>$C$4</formula>
    </cfRule>
  </conditionalFormatting>
  <conditionalFormatting sqref="BN42">
    <cfRule type="cellIs" dxfId="951" priority="4691" operator="lessThan">
      <formula>$C$4</formula>
    </cfRule>
  </conditionalFormatting>
  <conditionalFormatting sqref="BN42">
    <cfRule type="cellIs" dxfId="950" priority="4692" operator="lessThan">
      <formula>$C$4</formula>
    </cfRule>
  </conditionalFormatting>
  <conditionalFormatting sqref="BN43">
    <cfRule type="cellIs" dxfId="949" priority="4693" operator="lessThan">
      <formula>$C$4</formula>
    </cfRule>
  </conditionalFormatting>
  <conditionalFormatting sqref="BN43">
    <cfRule type="cellIs" dxfId="948" priority="4694" operator="lessThan">
      <formula>$C$4</formula>
    </cfRule>
  </conditionalFormatting>
  <conditionalFormatting sqref="BN44">
    <cfRule type="cellIs" dxfId="947" priority="4695" operator="lessThan">
      <formula>$C$4</formula>
    </cfRule>
  </conditionalFormatting>
  <conditionalFormatting sqref="BN44">
    <cfRule type="cellIs" dxfId="946" priority="4696" operator="lessThan">
      <formula>$C$4</formula>
    </cfRule>
  </conditionalFormatting>
  <conditionalFormatting sqref="BN45">
    <cfRule type="cellIs" dxfId="945" priority="4697" operator="lessThan">
      <formula>$C$4</formula>
    </cfRule>
  </conditionalFormatting>
  <conditionalFormatting sqref="BN45">
    <cfRule type="cellIs" dxfId="944" priority="4698" operator="lessThan">
      <formula>$C$4</formula>
    </cfRule>
  </conditionalFormatting>
  <conditionalFormatting sqref="BN46">
    <cfRule type="cellIs" dxfId="943" priority="4699" operator="lessThan">
      <formula>$C$4</formula>
    </cfRule>
  </conditionalFormatting>
  <conditionalFormatting sqref="BN46">
    <cfRule type="cellIs" dxfId="942" priority="4700" operator="lessThan">
      <formula>$C$4</formula>
    </cfRule>
  </conditionalFormatting>
  <conditionalFormatting sqref="BN47">
    <cfRule type="cellIs" dxfId="941" priority="4701" operator="lessThan">
      <formula>$C$4</formula>
    </cfRule>
  </conditionalFormatting>
  <conditionalFormatting sqref="BN47">
    <cfRule type="cellIs" dxfId="940" priority="4702" operator="lessThan">
      <formula>$C$4</formula>
    </cfRule>
  </conditionalFormatting>
  <conditionalFormatting sqref="BN48">
    <cfRule type="cellIs" dxfId="939" priority="4703" operator="lessThan">
      <formula>$C$4</formula>
    </cfRule>
  </conditionalFormatting>
  <conditionalFormatting sqref="BN48">
    <cfRule type="cellIs" dxfId="938" priority="4704" operator="lessThan">
      <formula>$C$4</formula>
    </cfRule>
  </conditionalFormatting>
  <conditionalFormatting sqref="BN49">
    <cfRule type="cellIs" dxfId="937" priority="4705" operator="lessThan">
      <formula>$C$4</formula>
    </cfRule>
  </conditionalFormatting>
  <conditionalFormatting sqref="BN49">
    <cfRule type="cellIs" dxfId="936" priority="4706" operator="lessThan">
      <formula>$C$4</formula>
    </cfRule>
  </conditionalFormatting>
  <conditionalFormatting sqref="BN50">
    <cfRule type="cellIs" dxfId="935" priority="4707" operator="lessThan">
      <formula>$C$4</formula>
    </cfRule>
  </conditionalFormatting>
  <conditionalFormatting sqref="BN50">
    <cfRule type="cellIs" dxfId="934" priority="4708" operator="lessThan">
      <formula>$C$4</formula>
    </cfRule>
  </conditionalFormatting>
  <conditionalFormatting sqref="BN51">
    <cfRule type="cellIs" dxfId="933" priority="4709" operator="lessThan">
      <formula>$C$4</formula>
    </cfRule>
  </conditionalFormatting>
  <conditionalFormatting sqref="BN51">
    <cfRule type="cellIs" dxfId="932" priority="4710" operator="lessThan">
      <formula>$C$4</formula>
    </cfRule>
  </conditionalFormatting>
  <conditionalFormatting sqref="BN52">
    <cfRule type="cellIs" dxfId="931" priority="4711" operator="lessThan">
      <formula>$C$4</formula>
    </cfRule>
  </conditionalFormatting>
  <conditionalFormatting sqref="BN52">
    <cfRule type="cellIs" dxfId="930" priority="4712" operator="lessThan">
      <formula>$C$4</formula>
    </cfRule>
  </conditionalFormatting>
  <conditionalFormatting sqref="BN53">
    <cfRule type="cellIs" dxfId="929" priority="4713" operator="lessThan">
      <formula>$C$4</formula>
    </cfRule>
  </conditionalFormatting>
  <conditionalFormatting sqref="BN53">
    <cfRule type="cellIs" dxfId="928" priority="4714" operator="lessThan">
      <formula>$C$4</formula>
    </cfRule>
  </conditionalFormatting>
  <conditionalFormatting sqref="BN54">
    <cfRule type="cellIs" dxfId="927" priority="4715" operator="lessThan">
      <formula>$C$4</formula>
    </cfRule>
  </conditionalFormatting>
  <conditionalFormatting sqref="BN54">
    <cfRule type="cellIs" dxfId="926" priority="4716" operator="lessThan">
      <formula>$C$4</formula>
    </cfRule>
  </conditionalFormatting>
  <conditionalFormatting sqref="BN55">
    <cfRule type="cellIs" dxfId="925" priority="4717" operator="lessThan">
      <formula>$C$4</formula>
    </cfRule>
  </conditionalFormatting>
  <conditionalFormatting sqref="BN55">
    <cfRule type="cellIs" dxfId="924" priority="4718" operator="lessThan">
      <formula>$C$4</formula>
    </cfRule>
  </conditionalFormatting>
  <conditionalFormatting sqref="BN56">
    <cfRule type="cellIs" dxfId="923" priority="4719" operator="lessThan">
      <formula>$C$4</formula>
    </cfRule>
  </conditionalFormatting>
  <conditionalFormatting sqref="BN56">
    <cfRule type="cellIs" dxfId="922" priority="4720" operator="lessThan">
      <formula>$C$4</formula>
    </cfRule>
  </conditionalFormatting>
  <conditionalFormatting sqref="BN57">
    <cfRule type="cellIs" dxfId="921" priority="4721" operator="lessThan">
      <formula>$C$4</formula>
    </cfRule>
  </conditionalFormatting>
  <conditionalFormatting sqref="BN57">
    <cfRule type="cellIs" dxfId="920" priority="4722" operator="lessThan">
      <formula>$C$4</formula>
    </cfRule>
  </conditionalFormatting>
  <conditionalFormatting sqref="BN58">
    <cfRule type="cellIs" dxfId="919" priority="4723" operator="lessThan">
      <formula>$C$4</formula>
    </cfRule>
  </conditionalFormatting>
  <conditionalFormatting sqref="BN58">
    <cfRule type="cellIs" dxfId="918" priority="4724" operator="lessThan">
      <formula>$C$4</formula>
    </cfRule>
  </conditionalFormatting>
  <conditionalFormatting sqref="BN59">
    <cfRule type="cellIs" dxfId="917" priority="4725" operator="lessThan">
      <formula>$C$4</formula>
    </cfRule>
  </conditionalFormatting>
  <conditionalFormatting sqref="BN59">
    <cfRule type="cellIs" dxfId="916" priority="4726" operator="lessThan">
      <formula>$C$4</formula>
    </cfRule>
  </conditionalFormatting>
  <conditionalFormatting sqref="BN60">
    <cfRule type="cellIs" dxfId="915" priority="4727" operator="lessThan">
      <formula>$C$4</formula>
    </cfRule>
  </conditionalFormatting>
  <conditionalFormatting sqref="BN60">
    <cfRule type="cellIs" dxfId="914" priority="4728" operator="lessThan">
      <formula>$C$4</formula>
    </cfRule>
  </conditionalFormatting>
  <conditionalFormatting sqref="BO11">
    <cfRule type="cellIs" dxfId="913" priority="4729" operator="lessThan">
      <formula>$C$4</formula>
    </cfRule>
  </conditionalFormatting>
  <conditionalFormatting sqref="BO11">
    <cfRule type="cellIs" dxfId="912" priority="4730" operator="lessThan">
      <formula>$C$4</formula>
    </cfRule>
  </conditionalFormatting>
  <conditionalFormatting sqref="BO12">
    <cfRule type="cellIs" dxfId="911" priority="4731" operator="lessThan">
      <formula>$C$4</formula>
    </cfRule>
  </conditionalFormatting>
  <conditionalFormatting sqref="BO12">
    <cfRule type="cellIs" dxfId="910" priority="4732" operator="lessThan">
      <formula>$C$4</formula>
    </cfRule>
  </conditionalFormatting>
  <conditionalFormatting sqref="BO13">
    <cfRule type="cellIs" dxfId="909" priority="4733" operator="lessThan">
      <formula>$C$4</formula>
    </cfRule>
  </conditionalFormatting>
  <conditionalFormatting sqref="BO13">
    <cfRule type="cellIs" dxfId="908" priority="4734" operator="lessThan">
      <formula>$C$4</formula>
    </cfRule>
  </conditionalFormatting>
  <conditionalFormatting sqref="BO14">
    <cfRule type="cellIs" dxfId="907" priority="4735" operator="lessThan">
      <formula>$C$4</formula>
    </cfRule>
  </conditionalFormatting>
  <conditionalFormatting sqref="BO14">
    <cfRule type="cellIs" dxfId="906" priority="4736" operator="lessThan">
      <formula>$C$4</formula>
    </cfRule>
  </conditionalFormatting>
  <conditionalFormatting sqref="BO15">
    <cfRule type="cellIs" dxfId="905" priority="4737" operator="lessThan">
      <formula>$C$4</formula>
    </cfRule>
  </conditionalFormatting>
  <conditionalFormatting sqref="BO15">
    <cfRule type="cellIs" dxfId="904" priority="4738" operator="lessThan">
      <formula>$C$4</formula>
    </cfRule>
  </conditionalFormatting>
  <conditionalFormatting sqref="BO16">
    <cfRule type="cellIs" dxfId="903" priority="4739" operator="lessThan">
      <formula>$C$4</formula>
    </cfRule>
  </conditionalFormatting>
  <conditionalFormatting sqref="BO16">
    <cfRule type="cellIs" dxfId="902" priority="4740" operator="lessThan">
      <formula>$C$4</formula>
    </cfRule>
  </conditionalFormatting>
  <conditionalFormatting sqref="BO17">
    <cfRule type="cellIs" dxfId="901" priority="4741" operator="lessThan">
      <formula>$C$4</formula>
    </cfRule>
  </conditionalFormatting>
  <conditionalFormatting sqref="BO17">
    <cfRule type="cellIs" dxfId="900" priority="4742" operator="lessThan">
      <formula>$C$4</formula>
    </cfRule>
  </conditionalFormatting>
  <conditionalFormatting sqref="BO18">
    <cfRule type="cellIs" dxfId="899" priority="4743" operator="lessThan">
      <formula>$C$4</formula>
    </cfRule>
  </conditionalFormatting>
  <conditionalFormatting sqref="BO18">
    <cfRule type="cellIs" dxfId="898" priority="4744" operator="lessThan">
      <formula>$C$4</formula>
    </cfRule>
  </conditionalFormatting>
  <conditionalFormatting sqref="BO19">
    <cfRule type="cellIs" dxfId="897" priority="4745" operator="lessThan">
      <formula>$C$4</formula>
    </cfRule>
  </conditionalFormatting>
  <conditionalFormatting sqref="BO19">
    <cfRule type="cellIs" dxfId="896" priority="4746" operator="lessThan">
      <formula>$C$4</formula>
    </cfRule>
  </conditionalFormatting>
  <conditionalFormatting sqref="BO20">
    <cfRule type="cellIs" dxfId="895" priority="4747" operator="lessThan">
      <formula>$C$4</formula>
    </cfRule>
  </conditionalFormatting>
  <conditionalFormatting sqref="BO20">
    <cfRule type="cellIs" dxfId="894" priority="4748" operator="lessThan">
      <formula>$C$4</formula>
    </cfRule>
  </conditionalFormatting>
  <conditionalFormatting sqref="BO21">
    <cfRule type="cellIs" dxfId="893" priority="4749" operator="lessThan">
      <formula>$C$4</formula>
    </cfRule>
  </conditionalFormatting>
  <conditionalFormatting sqref="BO21">
    <cfRule type="cellIs" dxfId="892" priority="4750" operator="lessThan">
      <formula>$C$4</formula>
    </cfRule>
  </conditionalFormatting>
  <conditionalFormatting sqref="BO22">
    <cfRule type="cellIs" dxfId="891" priority="4751" operator="lessThan">
      <formula>$C$4</formula>
    </cfRule>
  </conditionalFormatting>
  <conditionalFormatting sqref="BO22">
    <cfRule type="cellIs" dxfId="890" priority="4752" operator="lessThan">
      <formula>$C$4</formula>
    </cfRule>
  </conditionalFormatting>
  <conditionalFormatting sqref="BO23">
    <cfRule type="cellIs" dxfId="889" priority="4753" operator="lessThan">
      <formula>$C$4</formula>
    </cfRule>
  </conditionalFormatting>
  <conditionalFormatting sqref="BO23">
    <cfRule type="cellIs" dxfId="888" priority="4754" operator="lessThan">
      <formula>$C$4</formula>
    </cfRule>
  </conditionalFormatting>
  <conditionalFormatting sqref="BO24">
    <cfRule type="cellIs" dxfId="887" priority="4755" operator="lessThan">
      <formula>$C$4</formula>
    </cfRule>
  </conditionalFormatting>
  <conditionalFormatting sqref="BO24">
    <cfRule type="cellIs" dxfId="886" priority="4756" operator="lessThan">
      <formula>$C$4</formula>
    </cfRule>
  </conditionalFormatting>
  <conditionalFormatting sqref="BO25">
    <cfRule type="cellIs" dxfId="885" priority="4757" operator="lessThan">
      <formula>$C$4</formula>
    </cfRule>
  </conditionalFormatting>
  <conditionalFormatting sqref="BO25">
    <cfRule type="cellIs" dxfId="884" priority="4758" operator="lessThan">
      <formula>$C$4</formula>
    </cfRule>
  </conditionalFormatting>
  <conditionalFormatting sqref="BO26">
    <cfRule type="cellIs" dxfId="883" priority="4759" operator="lessThan">
      <formula>$C$4</formula>
    </cfRule>
  </conditionalFormatting>
  <conditionalFormatting sqref="BO26">
    <cfRule type="cellIs" dxfId="882" priority="4760" operator="lessThan">
      <formula>$C$4</formula>
    </cfRule>
  </conditionalFormatting>
  <conditionalFormatting sqref="BO27">
    <cfRule type="cellIs" dxfId="881" priority="4761" operator="lessThan">
      <formula>$C$4</formula>
    </cfRule>
  </conditionalFormatting>
  <conditionalFormatting sqref="BO27">
    <cfRule type="cellIs" dxfId="880" priority="4762" operator="lessThan">
      <formula>$C$4</formula>
    </cfRule>
  </conditionalFormatting>
  <conditionalFormatting sqref="BO28">
    <cfRule type="cellIs" dxfId="879" priority="4763" operator="lessThan">
      <formula>$C$4</formula>
    </cfRule>
  </conditionalFormatting>
  <conditionalFormatting sqref="BO28">
    <cfRule type="cellIs" dxfId="878" priority="4764" operator="lessThan">
      <formula>$C$4</formula>
    </cfRule>
  </conditionalFormatting>
  <conditionalFormatting sqref="BO29">
    <cfRule type="cellIs" dxfId="877" priority="4765" operator="lessThan">
      <formula>$C$4</formula>
    </cfRule>
  </conditionalFormatting>
  <conditionalFormatting sqref="BO29">
    <cfRule type="cellIs" dxfId="876" priority="4766" operator="lessThan">
      <formula>$C$4</formula>
    </cfRule>
  </conditionalFormatting>
  <conditionalFormatting sqref="BO30">
    <cfRule type="cellIs" dxfId="875" priority="4767" operator="lessThan">
      <formula>$C$4</formula>
    </cfRule>
  </conditionalFormatting>
  <conditionalFormatting sqref="BO30">
    <cfRule type="cellIs" dxfId="874" priority="4768" operator="lessThan">
      <formula>$C$4</formula>
    </cfRule>
  </conditionalFormatting>
  <conditionalFormatting sqref="BO31">
    <cfRule type="cellIs" dxfId="873" priority="4769" operator="lessThan">
      <formula>$C$4</formula>
    </cfRule>
  </conditionalFormatting>
  <conditionalFormatting sqref="BO31">
    <cfRule type="cellIs" dxfId="872" priority="4770" operator="lessThan">
      <formula>$C$4</formula>
    </cfRule>
  </conditionalFormatting>
  <conditionalFormatting sqref="BO32">
    <cfRule type="cellIs" dxfId="871" priority="4771" operator="lessThan">
      <formula>$C$4</formula>
    </cfRule>
  </conditionalFormatting>
  <conditionalFormatting sqref="BO32">
    <cfRule type="cellIs" dxfId="870" priority="4772" operator="lessThan">
      <formula>$C$4</formula>
    </cfRule>
  </conditionalFormatting>
  <conditionalFormatting sqref="BO33">
    <cfRule type="cellIs" dxfId="869" priority="4773" operator="lessThan">
      <formula>$C$4</formula>
    </cfRule>
  </conditionalFormatting>
  <conditionalFormatting sqref="BO33">
    <cfRule type="cellIs" dxfId="868" priority="4774" operator="lessThan">
      <formula>$C$4</formula>
    </cfRule>
  </conditionalFormatting>
  <conditionalFormatting sqref="BO34">
    <cfRule type="cellIs" dxfId="867" priority="4775" operator="lessThan">
      <formula>$C$4</formula>
    </cfRule>
  </conditionalFormatting>
  <conditionalFormatting sqref="BO34">
    <cfRule type="cellIs" dxfId="866" priority="4776" operator="lessThan">
      <formula>$C$4</formula>
    </cfRule>
  </conditionalFormatting>
  <conditionalFormatting sqref="BO35">
    <cfRule type="cellIs" dxfId="865" priority="4777" operator="lessThan">
      <formula>$C$4</formula>
    </cfRule>
  </conditionalFormatting>
  <conditionalFormatting sqref="BO35">
    <cfRule type="cellIs" dxfId="864" priority="4778" operator="lessThan">
      <formula>$C$4</formula>
    </cfRule>
  </conditionalFormatting>
  <conditionalFormatting sqref="BO36">
    <cfRule type="cellIs" dxfId="863" priority="4779" operator="lessThan">
      <formula>$C$4</formula>
    </cfRule>
  </conditionalFormatting>
  <conditionalFormatting sqref="BO36">
    <cfRule type="cellIs" dxfId="862" priority="4780" operator="lessThan">
      <formula>$C$4</formula>
    </cfRule>
  </conditionalFormatting>
  <conditionalFormatting sqref="BO37">
    <cfRule type="cellIs" dxfId="861" priority="4781" operator="lessThan">
      <formula>$C$4</formula>
    </cfRule>
  </conditionalFormatting>
  <conditionalFormatting sqref="BO37">
    <cfRule type="cellIs" dxfId="860" priority="4782" operator="lessThan">
      <formula>$C$4</formula>
    </cfRule>
  </conditionalFormatting>
  <conditionalFormatting sqref="BO38">
    <cfRule type="cellIs" dxfId="859" priority="4783" operator="lessThan">
      <formula>$C$4</formula>
    </cfRule>
  </conditionalFormatting>
  <conditionalFormatting sqref="BO38">
    <cfRule type="cellIs" dxfId="858" priority="4784" operator="lessThan">
      <formula>$C$4</formula>
    </cfRule>
  </conditionalFormatting>
  <conditionalFormatting sqref="BO39">
    <cfRule type="cellIs" dxfId="857" priority="4785" operator="lessThan">
      <formula>$C$4</formula>
    </cfRule>
  </conditionalFormatting>
  <conditionalFormatting sqref="BO39">
    <cfRule type="cellIs" dxfId="856" priority="4786" operator="lessThan">
      <formula>$C$4</formula>
    </cfRule>
  </conditionalFormatting>
  <conditionalFormatting sqref="BO40">
    <cfRule type="cellIs" dxfId="855" priority="4787" operator="lessThan">
      <formula>$C$4</formula>
    </cfRule>
  </conditionalFormatting>
  <conditionalFormatting sqref="BO40">
    <cfRule type="cellIs" dxfId="854" priority="4788" operator="lessThan">
      <formula>$C$4</formula>
    </cfRule>
  </conditionalFormatting>
  <conditionalFormatting sqref="BO41">
    <cfRule type="cellIs" dxfId="853" priority="4789" operator="lessThan">
      <formula>$C$4</formula>
    </cfRule>
  </conditionalFormatting>
  <conditionalFormatting sqref="BO41">
    <cfRule type="cellIs" dxfId="852" priority="4790" operator="lessThan">
      <formula>$C$4</formula>
    </cfRule>
  </conditionalFormatting>
  <conditionalFormatting sqref="BO42">
    <cfRule type="cellIs" dxfId="851" priority="4791" operator="lessThan">
      <formula>$C$4</formula>
    </cfRule>
  </conditionalFormatting>
  <conditionalFormatting sqref="BO42">
    <cfRule type="cellIs" dxfId="850" priority="4792" operator="lessThan">
      <formula>$C$4</formula>
    </cfRule>
  </conditionalFormatting>
  <conditionalFormatting sqref="BO43">
    <cfRule type="cellIs" dxfId="849" priority="4793" operator="lessThan">
      <formula>$C$4</formula>
    </cfRule>
  </conditionalFormatting>
  <conditionalFormatting sqref="BO43">
    <cfRule type="cellIs" dxfId="848" priority="4794" operator="lessThan">
      <formula>$C$4</formula>
    </cfRule>
  </conditionalFormatting>
  <conditionalFormatting sqref="BO44">
    <cfRule type="cellIs" dxfId="847" priority="4795" operator="lessThan">
      <formula>$C$4</formula>
    </cfRule>
  </conditionalFormatting>
  <conditionalFormatting sqref="BO44">
    <cfRule type="cellIs" dxfId="846" priority="4796" operator="lessThan">
      <formula>$C$4</formula>
    </cfRule>
  </conditionalFormatting>
  <conditionalFormatting sqref="BO45">
    <cfRule type="cellIs" dxfId="845" priority="4797" operator="lessThan">
      <formula>$C$4</formula>
    </cfRule>
  </conditionalFormatting>
  <conditionalFormatting sqref="BO45">
    <cfRule type="cellIs" dxfId="844" priority="4798" operator="lessThan">
      <formula>$C$4</formula>
    </cfRule>
  </conditionalFormatting>
  <conditionalFormatting sqref="BO46">
    <cfRule type="cellIs" dxfId="843" priority="4799" operator="lessThan">
      <formula>$C$4</formula>
    </cfRule>
  </conditionalFormatting>
  <conditionalFormatting sqref="BO46">
    <cfRule type="cellIs" dxfId="842" priority="4800" operator="lessThan">
      <formula>$C$4</formula>
    </cfRule>
  </conditionalFormatting>
  <conditionalFormatting sqref="BO47">
    <cfRule type="cellIs" dxfId="841" priority="4801" operator="lessThan">
      <formula>$C$4</formula>
    </cfRule>
  </conditionalFormatting>
  <conditionalFormatting sqref="BO47">
    <cfRule type="cellIs" dxfId="840" priority="4802" operator="lessThan">
      <formula>$C$4</formula>
    </cfRule>
  </conditionalFormatting>
  <conditionalFormatting sqref="BO48">
    <cfRule type="cellIs" dxfId="839" priority="4803" operator="lessThan">
      <formula>$C$4</formula>
    </cfRule>
  </conditionalFormatting>
  <conditionalFormatting sqref="BO48">
    <cfRule type="cellIs" dxfId="838" priority="4804" operator="lessThan">
      <formula>$C$4</formula>
    </cfRule>
  </conditionalFormatting>
  <conditionalFormatting sqref="BO49">
    <cfRule type="cellIs" dxfId="837" priority="4805" operator="lessThan">
      <formula>$C$4</formula>
    </cfRule>
  </conditionalFormatting>
  <conditionalFormatting sqref="BO49">
    <cfRule type="cellIs" dxfId="836" priority="4806" operator="lessThan">
      <formula>$C$4</formula>
    </cfRule>
  </conditionalFormatting>
  <conditionalFormatting sqref="BO50">
    <cfRule type="cellIs" dxfId="835" priority="4807" operator="lessThan">
      <formula>$C$4</formula>
    </cfRule>
  </conditionalFormatting>
  <conditionalFormatting sqref="BO50">
    <cfRule type="cellIs" dxfId="834" priority="4808" operator="lessThan">
      <formula>$C$4</formula>
    </cfRule>
  </conditionalFormatting>
  <conditionalFormatting sqref="BO51">
    <cfRule type="cellIs" dxfId="833" priority="4809" operator="lessThan">
      <formula>$C$4</formula>
    </cfRule>
  </conditionalFormatting>
  <conditionalFormatting sqref="BO51">
    <cfRule type="cellIs" dxfId="832" priority="4810" operator="lessThan">
      <formula>$C$4</formula>
    </cfRule>
  </conditionalFormatting>
  <conditionalFormatting sqref="BO52">
    <cfRule type="cellIs" dxfId="831" priority="4811" operator="lessThan">
      <formula>$C$4</formula>
    </cfRule>
  </conditionalFormatting>
  <conditionalFormatting sqref="BO52">
    <cfRule type="cellIs" dxfId="830" priority="4812" operator="lessThan">
      <formula>$C$4</formula>
    </cfRule>
  </conditionalFormatting>
  <conditionalFormatting sqref="BO53">
    <cfRule type="cellIs" dxfId="829" priority="4813" operator="lessThan">
      <formula>$C$4</formula>
    </cfRule>
  </conditionalFormatting>
  <conditionalFormatting sqref="BO53">
    <cfRule type="cellIs" dxfId="828" priority="4814" operator="lessThan">
      <formula>$C$4</formula>
    </cfRule>
  </conditionalFormatting>
  <conditionalFormatting sqref="BO54">
    <cfRule type="cellIs" dxfId="827" priority="4815" operator="lessThan">
      <formula>$C$4</formula>
    </cfRule>
  </conditionalFormatting>
  <conditionalFormatting sqref="BO54">
    <cfRule type="cellIs" dxfId="826" priority="4816" operator="lessThan">
      <formula>$C$4</formula>
    </cfRule>
  </conditionalFormatting>
  <conditionalFormatting sqref="BO55">
    <cfRule type="cellIs" dxfId="825" priority="4817" operator="lessThan">
      <formula>$C$4</formula>
    </cfRule>
  </conditionalFormatting>
  <conditionalFormatting sqref="BO55">
    <cfRule type="cellIs" dxfId="824" priority="4818" operator="lessThan">
      <formula>$C$4</formula>
    </cfRule>
  </conditionalFormatting>
  <conditionalFormatting sqref="BO56">
    <cfRule type="cellIs" dxfId="823" priority="4819" operator="lessThan">
      <formula>$C$4</formula>
    </cfRule>
  </conditionalFormatting>
  <conditionalFormatting sqref="BO56">
    <cfRule type="cellIs" dxfId="822" priority="4820" operator="lessThan">
      <formula>$C$4</formula>
    </cfRule>
  </conditionalFormatting>
  <conditionalFormatting sqref="BO57">
    <cfRule type="cellIs" dxfId="821" priority="4821" operator="lessThan">
      <formula>$C$4</formula>
    </cfRule>
  </conditionalFormatting>
  <conditionalFormatting sqref="BO57">
    <cfRule type="cellIs" dxfId="820" priority="4822" operator="lessThan">
      <formula>$C$4</formula>
    </cfRule>
  </conditionalFormatting>
  <conditionalFormatting sqref="BO58">
    <cfRule type="cellIs" dxfId="819" priority="4823" operator="lessThan">
      <formula>$C$4</formula>
    </cfRule>
  </conditionalFormatting>
  <conditionalFormatting sqref="BO58">
    <cfRule type="cellIs" dxfId="818" priority="4824" operator="lessThan">
      <formula>$C$4</formula>
    </cfRule>
  </conditionalFormatting>
  <conditionalFormatting sqref="BO59">
    <cfRule type="cellIs" dxfId="817" priority="4825" operator="lessThan">
      <formula>$C$4</formula>
    </cfRule>
  </conditionalFormatting>
  <conditionalFormatting sqref="BO59">
    <cfRule type="cellIs" dxfId="816" priority="4826" operator="lessThan">
      <formula>$C$4</formula>
    </cfRule>
  </conditionalFormatting>
  <conditionalFormatting sqref="BO60">
    <cfRule type="cellIs" dxfId="815" priority="4827" operator="lessThan">
      <formula>$C$4</formula>
    </cfRule>
  </conditionalFormatting>
  <conditionalFormatting sqref="BO60">
    <cfRule type="cellIs" dxfId="814" priority="4828" operator="lessThan">
      <formula>$C$4</formula>
    </cfRule>
  </conditionalFormatting>
  <conditionalFormatting sqref="BP11">
    <cfRule type="cellIs" dxfId="813" priority="4829" operator="lessThan">
      <formula>$C$4</formula>
    </cfRule>
  </conditionalFormatting>
  <conditionalFormatting sqref="BP11">
    <cfRule type="cellIs" dxfId="812" priority="4830" operator="lessThan">
      <formula>$C$4</formula>
    </cfRule>
  </conditionalFormatting>
  <conditionalFormatting sqref="BP12">
    <cfRule type="cellIs" dxfId="811" priority="4831" operator="lessThan">
      <formula>$C$4</formula>
    </cfRule>
  </conditionalFormatting>
  <conditionalFormatting sqref="BP12">
    <cfRule type="cellIs" dxfId="810" priority="4832" operator="lessThan">
      <formula>$C$4</formula>
    </cfRule>
  </conditionalFormatting>
  <conditionalFormatting sqref="BP13">
    <cfRule type="cellIs" dxfId="809" priority="4833" operator="lessThan">
      <formula>$C$4</formula>
    </cfRule>
  </conditionalFormatting>
  <conditionalFormatting sqref="BP13">
    <cfRule type="cellIs" dxfId="808" priority="4834" operator="lessThan">
      <formula>$C$4</formula>
    </cfRule>
  </conditionalFormatting>
  <conditionalFormatting sqref="BP14">
    <cfRule type="cellIs" dxfId="807" priority="4835" operator="lessThan">
      <formula>$C$4</formula>
    </cfRule>
  </conditionalFormatting>
  <conditionalFormatting sqref="BP14">
    <cfRule type="cellIs" dxfId="806" priority="4836" operator="lessThan">
      <formula>$C$4</formula>
    </cfRule>
  </conditionalFormatting>
  <conditionalFormatting sqref="BP15">
    <cfRule type="cellIs" dxfId="805" priority="4837" operator="lessThan">
      <formula>$C$4</formula>
    </cfRule>
  </conditionalFormatting>
  <conditionalFormatting sqref="BP15">
    <cfRule type="cellIs" dxfId="804" priority="4838" operator="lessThan">
      <formula>$C$4</formula>
    </cfRule>
  </conditionalFormatting>
  <conditionalFormatting sqref="BP16">
    <cfRule type="cellIs" dxfId="803" priority="4839" operator="lessThan">
      <formula>$C$4</formula>
    </cfRule>
  </conditionalFormatting>
  <conditionalFormatting sqref="BP16">
    <cfRule type="cellIs" dxfId="802" priority="4840" operator="lessThan">
      <formula>$C$4</formula>
    </cfRule>
  </conditionalFormatting>
  <conditionalFormatting sqref="BP17">
    <cfRule type="cellIs" dxfId="801" priority="4841" operator="lessThan">
      <formula>$C$4</formula>
    </cfRule>
  </conditionalFormatting>
  <conditionalFormatting sqref="BP17">
    <cfRule type="cellIs" dxfId="800" priority="4842" operator="lessThan">
      <formula>$C$4</formula>
    </cfRule>
  </conditionalFormatting>
  <conditionalFormatting sqref="BP18">
    <cfRule type="cellIs" dxfId="799" priority="4843" operator="lessThan">
      <formula>$C$4</formula>
    </cfRule>
  </conditionalFormatting>
  <conditionalFormatting sqref="BP18">
    <cfRule type="cellIs" dxfId="798" priority="4844" operator="lessThan">
      <formula>$C$4</formula>
    </cfRule>
  </conditionalFormatting>
  <conditionalFormatting sqref="BP19">
    <cfRule type="cellIs" dxfId="797" priority="4845" operator="lessThan">
      <formula>$C$4</formula>
    </cfRule>
  </conditionalFormatting>
  <conditionalFormatting sqref="BP19">
    <cfRule type="cellIs" dxfId="796" priority="4846" operator="lessThan">
      <formula>$C$4</formula>
    </cfRule>
  </conditionalFormatting>
  <conditionalFormatting sqref="BP20">
    <cfRule type="cellIs" dxfId="795" priority="4847" operator="lessThan">
      <formula>$C$4</formula>
    </cfRule>
  </conditionalFormatting>
  <conditionalFormatting sqref="BP20">
    <cfRule type="cellIs" dxfId="794" priority="4848" operator="lessThan">
      <formula>$C$4</formula>
    </cfRule>
  </conditionalFormatting>
  <conditionalFormatting sqref="BP21">
    <cfRule type="cellIs" dxfId="793" priority="4849" operator="lessThan">
      <formula>$C$4</formula>
    </cfRule>
  </conditionalFormatting>
  <conditionalFormatting sqref="BP21">
    <cfRule type="cellIs" dxfId="792" priority="4850" operator="lessThan">
      <formula>$C$4</formula>
    </cfRule>
  </conditionalFormatting>
  <conditionalFormatting sqref="BP22">
    <cfRule type="cellIs" dxfId="791" priority="4851" operator="lessThan">
      <formula>$C$4</formula>
    </cfRule>
  </conditionalFormatting>
  <conditionalFormatting sqref="BP22">
    <cfRule type="cellIs" dxfId="790" priority="4852" operator="lessThan">
      <formula>$C$4</formula>
    </cfRule>
  </conditionalFormatting>
  <conditionalFormatting sqref="BP23">
    <cfRule type="cellIs" dxfId="789" priority="4853" operator="lessThan">
      <formula>$C$4</formula>
    </cfRule>
  </conditionalFormatting>
  <conditionalFormatting sqref="BP23">
    <cfRule type="cellIs" dxfId="788" priority="4854" operator="lessThan">
      <formula>$C$4</formula>
    </cfRule>
  </conditionalFormatting>
  <conditionalFormatting sqref="BP24">
    <cfRule type="cellIs" dxfId="787" priority="4855" operator="lessThan">
      <formula>$C$4</formula>
    </cfRule>
  </conditionalFormatting>
  <conditionalFormatting sqref="BP24">
    <cfRule type="cellIs" dxfId="786" priority="4856" operator="lessThan">
      <formula>$C$4</formula>
    </cfRule>
  </conditionalFormatting>
  <conditionalFormatting sqref="BP25">
    <cfRule type="cellIs" dxfId="785" priority="4857" operator="lessThan">
      <formula>$C$4</formula>
    </cfRule>
  </conditionalFormatting>
  <conditionalFormatting sqref="BP25">
    <cfRule type="cellIs" dxfId="784" priority="4858" operator="lessThan">
      <formula>$C$4</formula>
    </cfRule>
  </conditionalFormatting>
  <conditionalFormatting sqref="BP26">
    <cfRule type="cellIs" dxfId="783" priority="4859" operator="lessThan">
      <formula>$C$4</formula>
    </cfRule>
  </conditionalFormatting>
  <conditionalFormatting sqref="BP26">
    <cfRule type="cellIs" dxfId="782" priority="4860" operator="lessThan">
      <formula>$C$4</formula>
    </cfRule>
  </conditionalFormatting>
  <conditionalFormatting sqref="BP27">
    <cfRule type="cellIs" dxfId="781" priority="4861" operator="lessThan">
      <formula>$C$4</formula>
    </cfRule>
  </conditionalFormatting>
  <conditionalFormatting sqref="BP27">
    <cfRule type="cellIs" dxfId="780" priority="4862" operator="lessThan">
      <formula>$C$4</formula>
    </cfRule>
  </conditionalFormatting>
  <conditionalFormatting sqref="BP28">
    <cfRule type="cellIs" dxfId="779" priority="4863" operator="lessThan">
      <formula>$C$4</formula>
    </cfRule>
  </conditionalFormatting>
  <conditionalFormatting sqref="BP28">
    <cfRule type="cellIs" dxfId="778" priority="4864" operator="lessThan">
      <formula>$C$4</formula>
    </cfRule>
  </conditionalFormatting>
  <conditionalFormatting sqref="BP29">
    <cfRule type="cellIs" dxfId="777" priority="4865" operator="lessThan">
      <formula>$C$4</formula>
    </cfRule>
  </conditionalFormatting>
  <conditionalFormatting sqref="BP29">
    <cfRule type="cellIs" dxfId="776" priority="4866" operator="lessThan">
      <formula>$C$4</formula>
    </cfRule>
  </conditionalFormatting>
  <conditionalFormatting sqref="BP30">
    <cfRule type="cellIs" dxfId="775" priority="4867" operator="lessThan">
      <formula>$C$4</formula>
    </cfRule>
  </conditionalFormatting>
  <conditionalFormatting sqref="BP30">
    <cfRule type="cellIs" dxfId="774" priority="4868" operator="lessThan">
      <formula>$C$4</formula>
    </cfRule>
  </conditionalFormatting>
  <conditionalFormatting sqref="BP31">
    <cfRule type="cellIs" dxfId="773" priority="4869" operator="lessThan">
      <formula>$C$4</formula>
    </cfRule>
  </conditionalFormatting>
  <conditionalFormatting sqref="BP31">
    <cfRule type="cellIs" dxfId="772" priority="4870" operator="lessThan">
      <formula>$C$4</formula>
    </cfRule>
  </conditionalFormatting>
  <conditionalFormatting sqref="BP32">
    <cfRule type="cellIs" dxfId="771" priority="4871" operator="lessThan">
      <formula>$C$4</formula>
    </cfRule>
  </conditionalFormatting>
  <conditionalFormatting sqref="BP32">
    <cfRule type="cellIs" dxfId="770" priority="4872" operator="lessThan">
      <formula>$C$4</formula>
    </cfRule>
  </conditionalFormatting>
  <conditionalFormatting sqref="BP33">
    <cfRule type="cellIs" dxfId="769" priority="4873" operator="lessThan">
      <formula>$C$4</formula>
    </cfRule>
  </conditionalFormatting>
  <conditionalFormatting sqref="BP33">
    <cfRule type="cellIs" dxfId="768" priority="4874" operator="lessThan">
      <formula>$C$4</formula>
    </cfRule>
  </conditionalFormatting>
  <conditionalFormatting sqref="BP34">
    <cfRule type="cellIs" dxfId="767" priority="4875" operator="lessThan">
      <formula>$C$4</formula>
    </cfRule>
  </conditionalFormatting>
  <conditionalFormatting sqref="BP34">
    <cfRule type="cellIs" dxfId="766" priority="4876" operator="lessThan">
      <formula>$C$4</formula>
    </cfRule>
  </conditionalFormatting>
  <conditionalFormatting sqref="BP35">
    <cfRule type="cellIs" dxfId="765" priority="4877" operator="lessThan">
      <formula>$C$4</formula>
    </cfRule>
  </conditionalFormatting>
  <conditionalFormatting sqref="BP35">
    <cfRule type="cellIs" dxfId="764" priority="4878" operator="lessThan">
      <formula>$C$4</formula>
    </cfRule>
  </conditionalFormatting>
  <conditionalFormatting sqref="BP36">
    <cfRule type="cellIs" dxfId="763" priority="4879" operator="lessThan">
      <formula>$C$4</formula>
    </cfRule>
  </conditionalFormatting>
  <conditionalFormatting sqref="BP36">
    <cfRule type="cellIs" dxfId="762" priority="4880" operator="lessThan">
      <formula>$C$4</formula>
    </cfRule>
  </conditionalFormatting>
  <conditionalFormatting sqref="BP37">
    <cfRule type="cellIs" dxfId="761" priority="4881" operator="lessThan">
      <formula>$C$4</formula>
    </cfRule>
  </conditionalFormatting>
  <conditionalFormatting sqref="BP37">
    <cfRule type="cellIs" dxfId="760" priority="4882" operator="lessThan">
      <formula>$C$4</formula>
    </cfRule>
  </conditionalFormatting>
  <conditionalFormatting sqref="BP38">
    <cfRule type="cellIs" dxfId="759" priority="4883" operator="lessThan">
      <formula>$C$4</formula>
    </cfRule>
  </conditionalFormatting>
  <conditionalFormatting sqref="BP38">
    <cfRule type="cellIs" dxfId="758" priority="4884" operator="lessThan">
      <formula>$C$4</formula>
    </cfRule>
  </conditionalFormatting>
  <conditionalFormatting sqref="BP39">
    <cfRule type="cellIs" dxfId="757" priority="4885" operator="lessThan">
      <formula>$C$4</formula>
    </cfRule>
  </conditionalFormatting>
  <conditionalFormatting sqref="BP39">
    <cfRule type="cellIs" dxfId="756" priority="4886" operator="lessThan">
      <formula>$C$4</formula>
    </cfRule>
  </conditionalFormatting>
  <conditionalFormatting sqref="BP40">
    <cfRule type="cellIs" dxfId="755" priority="4887" operator="lessThan">
      <formula>$C$4</formula>
    </cfRule>
  </conditionalFormatting>
  <conditionalFormatting sqref="BP40">
    <cfRule type="cellIs" dxfId="754" priority="4888" operator="lessThan">
      <formula>$C$4</formula>
    </cfRule>
  </conditionalFormatting>
  <conditionalFormatting sqref="BP41">
    <cfRule type="cellIs" dxfId="753" priority="4889" operator="lessThan">
      <formula>$C$4</formula>
    </cfRule>
  </conditionalFormatting>
  <conditionalFormatting sqref="BP41">
    <cfRule type="cellIs" dxfId="752" priority="4890" operator="lessThan">
      <formula>$C$4</formula>
    </cfRule>
  </conditionalFormatting>
  <conditionalFormatting sqref="BP42">
    <cfRule type="cellIs" dxfId="751" priority="4891" operator="lessThan">
      <formula>$C$4</formula>
    </cfRule>
  </conditionalFormatting>
  <conditionalFormatting sqref="BP42">
    <cfRule type="cellIs" dxfId="750" priority="4892" operator="lessThan">
      <formula>$C$4</formula>
    </cfRule>
  </conditionalFormatting>
  <conditionalFormatting sqref="BP43">
    <cfRule type="cellIs" dxfId="749" priority="4893" operator="lessThan">
      <formula>$C$4</formula>
    </cfRule>
  </conditionalFormatting>
  <conditionalFormatting sqref="BP43">
    <cfRule type="cellIs" dxfId="748" priority="4894" operator="lessThan">
      <formula>$C$4</formula>
    </cfRule>
  </conditionalFormatting>
  <conditionalFormatting sqref="BP44">
    <cfRule type="cellIs" dxfId="747" priority="4895" operator="lessThan">
      <formula>$C$4</formula>
    </cfRule>
  </conditionalFormatting>
  <conditionalFormatting sqref="BP44">
    <cfRule type="cellIs" dxfId="746" priority="4896" operator="lessThan">
      <formula>$C$4</formula>
    </cfRule>
  </conditionalFormatting>
  <conditionalFormatting sqref="BP45">
    <cfRule type="cellIs" dxfId="745" priority="4897" operator="lessThan">
      <formula>$C$4</formula>
    </cfRule>
  </conditionalFormatting>
  <conditionalFormatting sqref="BP45">
    <cfRule type="cellIs" dxfId="744" priority="4898" operator="lessThan">
      <formula>$C$4</formula>
    </cfRule>
  </conditionalFormatting>
  <conditionalFormatting sqref="BP46">
    <cfRule type="cellIs" dxfId="743" priority="4899" operator="lessThan">
      <formula>$C$4</formula>
    </cfRule>
  </conditionalFormatting>
  <conditionalFormatting sqref="BP46">
    <cfRule type="cellIs" dxfId="742" priority="4900" operator="lessThan">
      <formula>$C$4</formula>
    </cfRule>
  </conditionalFormatting>
  <conditionalFormatting sqref="BP47">
    <cfRule type="cellIs" dxfId="741" priority="4901" operator="lessThan">
      <formula>$C$4</formula>
    </cfRule>
  </conditionalFormatting>
  <conditionalFormatting sqref="BP47">
    <cfRule type="cellIs" dxfId="740" priority="4902" operator="lessThan">
      <formula>$C$4</formula>
    </cfRule>
  </conditionalFormatting>
  <conditionalFormatting sqref="BP48">
    <cfRule type="cellIs" dxfId="739" priority="4903" operator="lessThan">
      <formula>$C$4</formula>
    </cfRule>
  </conditionalFormatting>
  <conditionalFormatting sqref="BP48">
    <cfRule type="cellIs" dxfId="738" priority="4904" operator="lessThan">
      <formula>$C$4</formula>
    </cfRule>
  </conditionalFormatting>
  <conditionalFormatting sqref="BP49">
    <cfRule type="cellIs" dxfId="737" priority="4905" operator="lessThan">
      <formula>$C$4</formula>
    </cfRule>
  </conditionalFormatting>
  <conditionalFormatting sqref="BP49">
    <cfRule type="cellIs" dxfId="736" priority="4906" operator="lessThan">
      <formula>$C$4</formula>
    </cfRule>
  </conditionalFormatting>
  <conditionalFormatting sqref="BP50">
    <cfRule type="cellIs" dxfId="735" priority="4907" operator="lessThan">
      <formula>$C$4</formula>
    </cfRule>
  </conditionalFormatting>
  <conditionalFormatting sqref="BP50">
    <cfRule type="cellIs" dxfId="734" priority="4908" operator="lessThan">
      <formula>$C$4</formula>
    </cfRule>
  </conditionalFormatting>
  <conditionalFormatting sqref="BP51">
    <cfRule type="cellIs" dxfId="733" priority="4909" operator="lessThan">
      <formula>$C$4</formula>
    </cfRule>
  </conditionalFormatting>
  <conditionalFormatting sqref="BP51">
    <cfRule type="cellIs" dxfId="732" priority="4910" operator="lessThan">
      <formula>$C$4</formula>
    </cfRule>
  </conditionalFormatting>
  <conditionalFormatting sqref="BP52">
    <cfRule type="cellIs" dxfId="731" priority="4911" operator="lessThan">
      <formula>$C$4</formula>
    </cfRule>
  </conditionalFormatting>
  <conditionalFormatting sqref="BP52">
    <cfRule type="cellIs" dxfId="730" priority="4912" operator="lessThan">
      <formula>$C$4</formula>
    </cfRule>
  </conditionalFormatting>
  <conditionalFormatting sqref="BP53">
    <cfRule type="cellIs" dxfId="729" priority="4913" operator="lessThan">
      <formula>$C$4</formula>
    </cfRule>
  </conditionalFormatting>
  <conditionalFormatting sqref="BP53">
    <cfRule type="cellIs" dxfId="728" priority="4914" operator="lessThan">
      <formula>$C$4</formula>
    </cfRule>
  </conditionalFormatting>
  <conditionalFormatting sqref="BP54">
    <cfRule type="cellIs" dxfId="727" priority="4915" operator="lessThan">
      <formula>$C$4</formula>
    </cfRule>
  </conditionalFormatting>
  <conditionalFormatting sqref="BP54">
    <cfRule type="cellIs" dxfId="726" priority="4916" operator="lessThan">
      <formula>$C$4</formula>
    </cfRule>
  </conditionalFormatting>
  <conditionalFormatting sqref="BP55">
    <cfRule type="cellIs" dxfId="725" priority="4917" operator="lessThan">
      <formula>$C$4</formula>
    </cfRule>
  </conditionalFormatting>
  <conditionalFormatting sqref="BP55">
    <cfRule type="cellIs" dxfId="724" priority="4918" operator="lessThan">
      <formula>$C$4</formula>
    </cfRule>
  </conditionalFormatting>
  <conditionalFormatting sqref="BP56">
    <cfRule type="cellIs" dxfId="723" priority="4919" operator="lessThan">
      <formula>$C$4</formula>
    </cfRule>
  </conditionalFormatting>
  <conditionalFormatting sqref="BP56">
    <cfRule type="cellIs" dxfId="722" priority="4920" operator="lessThan">
      <formula>$C$4</formula>
    </cfRule>
  </conditionalFormatting>
  <conditionalFormatting sqref="BP57">
    <cfRule type="cellIs" dxfId="721" priority="4921" operator="lessThan">
      <formula>$C$4</formula>
    </cfRule>
  </conditionalFormatting>
  <conditionalFormatting sqref="BP57">
    <cfRule type="cellIs" dxfId="720" priority="4922" operator="lessThan">
      <formula>$C$4</formula>
    </cfRule>
  </conditionalFormatting>
  <conditionalFormatting sqref="BP58">
    <cfRule type="cellIs" dxfId="719" priority="4923" operator="lessThan">
      <formula>$C$4</formula>
    </cfRule>
  </conditionalFormatting>
  <conditionalFormatting sqref="BP58">
    <cfRule type="cellIs" dxfId="718" priority="4924" operator="lessThan">
      <formula>$C$4</formula>
    </cfRule>
  </conditionalFormatting>
  <conditionalFormatting sqref="BP59">
    <cfRule type="cellIs" dxfId="717" priority="4925" operator="lessThan">
      <formula>$C$4</formula>
    </cfRule>
  </conditionalFormatting>
  <conditionalFormatting sqref="BP59">
    <cfRule type="cellIs" dxfId="716" priority="4926" operator="lessThan">
      <formula>$C$4</formula>
    </cfRule>
  </conditionalFormatting>
  <conditionalFormatting sqref="BP60">
    <cfRule type="cellIs" dxfId="715" priority="4927" operator="lessThan">
      <formula>$C$4</formula>
    </cfRule>
  </conditionalFormatting>
  <conditionalFormatting sqref="BP60">
    <cfRule type="cellIs" dxfId="714" priority="4928" operator="lessThan">
      <formula>$C$4</formula>
    </cfRule>
  </conditionalFormatting>
  <conditionalFormatting sqref="BQ11">
    <cfRule type="cellIs" dxfId="713" priority="4929" operator="lessThan">
      <formula>$C$4</formula>
    </cfRule>
  </conditionalFormatting>
  <conditionalFormatting sqref="BQ11">
    <cfRule type="cellIs" dxfId="712" priority="4930" operator="lessThan">
      <formula>$C$4</formula>
    </cfRule>
  </conditionalFormatting>
  <conditionalFormatting sqref="BQ12">
    <cfRule type="cellIs" dxfId="711" priority="4931" operator="lessThan">
      <formula>$C$4</formula>
    </cfRule>
  </conditionalFormatting>
  <conditionalFormatting sqref="BQ12">
    <cfRule type="cellIs" dxfId="710" priority="4932" operator="lessThan">
      <formula>$C$4</formula>
    </cfRule>
  </conditionalFormatting>
  <conditionalFormatting sqref="BQ13">
    <cfRule type="cellIs" dxfId="709" priority="4933" operator="lessThan">
      <formula>$C$4</formula>
    </cfRule>
  </conditionalFormatting>
  <conditionalFormatting sqref="BQ13">
    <cfRule type="cellIs" dxfId="708" priority="4934" operator="lessThan">
      <formula>$C$4</formula>
    </cfRule>
  </conditionalFormatting>
  <conditionalFormatting sqref="BQ14">
    <cfRule type="cellIs" dxfId="707" priority="4935" operator="lessThan">
      <formula>$C$4</formula>
    </cfRule>
  </conditionalFormatting>
  <conditionalFormatting sqref="BQ14">
    <cfRule type="cellIs" dxfId="706" priority="4936" operator="lessThan">
      <formula>$C$4</formula>
    </cfRule>
  </conditionalFormatting>
  <conditionalFormatting sqref="BQ15">
    <cfRule type="cellIs" dxfId="705" priority="4937" operator="lessThan">
      <formula>$C$4</formula>
    </cfRule>
  </conditionalFormatting>
  <conditionalFormatting sqref="BQ15">
    <cfRule type="cellIs" dxfId="704" priority="4938" operator="lessThan">
      <formula>$C$4</formula>
    </cfRule>
  </conditionalFormatting>
  <conditionalFormatting sqref="BQ16">
    <cfRule type="cellIs" dxfId="703" priority="4939" operator="lessThan">
      <formula>$C$4</formula>
    </cfRule>
  </conditionalFormatting>
  <conditionalFormatting sqref="BQ16">
    <cfRule type="cellIs" dxfId="702" priority="4940" operator="lessThan">
      <formula>$C$4</formula>
    </cfRule>
  </conditionalFormatting>
  <conditionalFormatting sqref="BQ17">
    <cfRule type="cellIs" dxfId="701" priority="4941" operator="lessThan">
      <formula>$C$4</formula>
    </cfRule>
  </conditionalFormatting>
  <conditionalFormatting sqref="BQ17">
    <cfRule type="cellIs" dxfId="700" priority="4942" operator="lessThan">
      <formula>$C$4</formula>
    </cfRule>
  </conditionalFormatting>
  <conditionalFormatting sqref="BQ18">
    <cfRule type="cellIs" dxfId="699" priority="4943" operator="lessThan">
      <formula>$C$4</formula>
    </cfRule>
  </conditionalFormatting>
  <conditionalFormatting sqref="BQ18">
    <cfRule type="cellIs" dxfId="698" priority="4944" operator="lessThan">
      <formula>$C$4</formula>
    </cfRule>
  </conditionalFormatting>
  <conditionalFormatting sqref="BQ19">
    <cfRule type="cellIs" dxfId="697" priority="4945" operator="lessThan">
      <formula>$C$4</formula>
    </cfRule>
  </conditionalFormatting>
  <conditionalFormatting sqref="BQ19">
    <cfRule type="cellIs" dxfId="696" priority="4946" operator="lessThan">
      <formula>$C$4</formula>
    </cfRule>
  </conditionalFormatting>
  <conditionalFormatting sqref="BQ20">
    <cfRule type="cellIs" dxfId="695" priority="4947" operator="lessThan">
      <formula>$C$4</formula>
    </cfRule>
  </conditionalFormatting>
  <conditionalFormatting sqref="BQ20">
    <cfRule type="cellIs" dxfId="694" priority="4948" operator="lessThan">
      <formula>$C$4</formula>
    </cfRule>
  </conditionalFormatting>
  <conditionalFormatting sqref="BQ21">
    <cfRule type="cellIs" dxfId="693" priority="4949" operator="lessThan">
      <formula>$C$4</formula>
    </cfRule>
  </conditionalFormatting>
  <conditionalFormatting sqref="BQ21">
    <cfRule type="cellIs" dxfId="692" priority="4950" operator="lessThan">
      <formula>$C$4</formula>
    </cfRule>
  </conditionalFormatting>
  <conditionalFormatting sqref="BQ22">
    <cfRule type="cellIs" dxfId="691" priority="4951" operator="lessThan">
      <formula>$C$4</formula>
    </cfRule>
  </conditionalFormatting>
  <conditionalFormatting sqref="BQ22">
    <cfRule type="cellIs" dxfId="690" priority="4952" operator="lessThan">
      <formula>$C$4</formula>
    </cfRule>
  </conditionalFormatting>
  <conditionalFormatting sqref="BQ23">
    <cfRule type="cellIs" dxfId="689" priority="4953" operator="lessThan">
      <formula>$C$4</formula>
    </cfRule>
  </conditionalFormatting>
  <conditionalFormatting sqref="BQ23">
    <cfRule type="cellIs" dxfId="688" priority="4954" operator="lessThan">
      <formula>$C$4</formula>
    </cfRule>
  </conditionalFormatting>
  <conditionalFormatting sqref="BQ24">
    <cfRule type="cellIs" dxfId="687" priority="4955" operator="lessThan">
      <formula>$C$4</formula>
    </cfRule>
  </conditionalFormatting>
  <conditionalFormatting sqref="BQ24">
    <cfRule type="cellIs" dxfId="686" priority="4956" operator="lessThan">
      <formula>$C$4</formula>
    </cfRule>
  </conditionalFormatting>
  <conditionalFormatting sqref="BQ25">
    <cfRule type="cellIs" dxfId="685" priority="4957" operator="lessThan">
      <formula>$C$4</formula>
    </cfRule>
  </conditionalFormatting>
  <conditionalFormatting sqref="BQ25">
    <cfRule type="cellIs" dxfId="684" priority="4958" operator="lessThan">
      <formula>$C$4</formula>
    </cfRule>
  </conditionalFormatting>
  <conditionalFormatting sqref="BQ26">
    <cfRule type="cellIs" dxfId="683" priority="4959" operator="lessThan">
      <formula>$C$4</formula>
    </cfRule>
  </conditionalFormatting>
  <conditionalFormatting sqref="BQ26">
    <cfRule type="cellIs" dxfId="682" priority="4960" operator="lessThan">
      <formula>$C$4</formula>
    </cfRule>
  </conditionalFormatting>
  <conditionalFormatting sqref="BQ27">
    <cfRule type="cellIs" dxfId="681" priority="4961" operator="lessThan">
      <formula>$C$4</formula>
    </cfRule>
  </conditionalFormatting>
  <conditionalFormatting sqref="BQ27">
    <cfRule type="cellIs" dxfId="680" priority="4962" operator="lessThan">
      <formula>$C$4</formula>
    </cfRule>
  </conditionalFormatting>
  <conditionalFormatting sqref="BQ28">
    <cfRule type="cellIs" dxfId="679" priority="4963" operator="lessThan">
      <formula>$C$4</formula>
    </cfRule>
  </conditionalFormatting>
  <conditionalFormatting sqref="BQ28">
    <cfRule type="cellIs" dxfId="678" priority="4964" operator="lessThan">
      <formula>$C$4</formula>
    </cfRule>
  </conditionalFormatting>
  <conditionalFormatting sqref="BQ29">
    <cfRule type="cellIs" dxfId="677" priority="4965" operator="lessThan">
      <formula>$C$4</formula>
    </cfRule>
  </conditionalFormatting>
  <conditionalFormatting sqref="BQ29">
    <cfRule type="cellIs" dxfId="676" priority="4966" operator="lessThan">
      <formula>$C$4</formula>
    </cfRule>
  </conditionalFormatting>
  <conditionalFormatting sqref="BQ30">
    <cfRule type="cellIs" dxfId="675" priority="4967" operator="lessThan">
      <formula>$C$4</formula>
    </cfRule>
  </conditionalFormatting>
  <conditionalFormatting sqref="BQ30">
    <cfRule type="cellIs" dxfId="674" priority="4968" operator="lessThan">
      <formula>$C$4</formula>
    </cfRule>
  </conditionalFormatting>
  <conditionalFormatting sqref="BQ31">
    <cfRule type="cellIs" dxfId="673" priority="4969" operator="lessThan">
      <formula>$C$4</formula>
    </cfRule>
  </conditionalFormatting>
  <conditionalFormatting sqref="BQ31">
    <cfRule type="cellIs" dxfId="672" priority="4970" operator="lessThan">
      <formula>$C$4</formula>
    </cfRule>
  </conditionalFormatting>
  <conditionalFormatting sqref="BQ32">
    <cfRule type="cellIs" dxfId="671" priority="4971" operator="lessThan">
      <formula>$C$4</formula>
    </cfRule>
  </conditionalFormatting>
  <conditionalFormatting sqref="BQ32">
    <cfRule type="cellIs" dxfId="670" priority="4972" operator="lessThan">
      <formula>$C$4</formula>
    </cfRule>
  </conditionalFormatting>
  <conditionalFormatting sqref="BQ33">
    <cfRule type="cellIs" dxfId="669" priority="4973" operator="lessThan">
      <formula>$C$4</formula>
    </cfRule>
  </conditionalFormatting>
  <conditionalFormatting sqref="BQ33">
    <cfRule type="cellIs" dxfId="668" priority="4974" operator="lessThan">
      <formula>$C$4</formula>
    </cfRule>
  </conditionalFormatting>
  <conditionalFormatting sqref="BQ34">
    <cfRule type="cellIs" dxfId="667" priority="4975" operator="lessThan">
      <formula>$C$4</formula>
    </cfRule>
  </conditionalFormatting>
  <conditionalFormatting sqref="BQ34">
    <cfRule type="cellIs" dxfId="666" priority="4976" operator="lessThan">
      <formula>$C$4</formula>
    </cfRule>
  </conditionalFormatting>
  <conditionalFormatting sqref="BQ35">
    <cfRule type="cellIs" dxfId="665" priority="4977" operator="lessThan">
      <formula>$C$4</formula>
    </cfRule>
  </conditionalFormatting>
  <conditionalFormatting sqref="BQ35">
    <cfRule type="cellIs" dxfId="664" priority="4978" operator="lessThan">
      <formula>$C$4</formula>
    </cfRule>
  </conditionalFormatting>
  <conditionalFormatting sqref="BQ36">
    <cfRule type="cellIs" dxfId="663" priority="4979" operator="lessThan">
      <formula>$C$4</formula>
    </cfRule>
  </conditionalFormatting>
  <conditionalFormatting sqref="BQ36">
    <cfRule type="cellIs" dxfId="662" priority="4980" operator="lessThan">
      <formula>$C$4</formula>
    </cfRule>
  </conditionalFormatting>
  <conditionalFormatting sqref="BQ37">
    <cfRule type="cellIs" dxfId="661" priority="4981" operator="lessThan">
      <formula>$C$4</formula>
    </cfRule>
  </conditionalFormatting>
  <conditionalFormatting sqref="BQ37">
    <cfRule type="cellIs" dxfId="660" priority="4982" operator="lessThan">
      <formula>$C$4</formula>
    </cfRule>
  </conditionalFormatting>
  <conditionalFormatting sqref="BQ38">
    <cfRule type="cellIs" dxfId="659" priority="4983" operator="lessThan">
      <formula>$C$4</formula>
    </cfRule>
  </conditionalFormatting>
  <conditionalFormatting sqref="BQ38">
    <cfRule type="cellIs" dxfId="658" priority="4984" operator="lessThan">
      <formula>$C$4</formula>
    </cfRule>
  </conditionalFormatting>
  <conditionalFormatting sqref="BQ39">
    <cfRule type="cellIs" dxfId="657" priority="4985" operator="lessThan">
      <formula>$C$4</formula>
    </cfRule>
  </conditionalFormatting>
  <conditionalFormatting sqref="BQ39">
    <cfRule type="cellIs" dxfId="656" priority="4986" operator="lessThan">
      <formula>$C$4</formula>
    </cfRule>
  </conditionalFormatting>
  <conditionalFormatting sqref="BQ40">
    <cfRule type="cellIs" dxfId="655" priority="4987" operator="lessThan">
      <formula>$C$4</formula>
    </cfRule>
  </conditionalFormatting>
  <conditionalFormatting sqref="BQ40">
    <cfRule type="cellIs" dxfId="654" priority="4988" operator="lessThan">
      <formula>$C$4</formula>
    </cfRule>
  </conditionalFormatting>
  <conditionalFormatting sqref="BQ41">
    <cfRule type="cellIs" dxfId="653" priority="4989" operator="lessThan">
      <formula>$C$4</formula>
    </cfRule>
  </conditionalFormatting>
  <conditionalFormatting sqref="BQ41">
    <cfRule type="cellIs" dxfId="652" priority="4990" operator="lessThan">
      <formula>$C$4</formula>
    </cfRule>
  </conditionalFormatting>
  <conditionalFormatting sqref="BQ42">
    <cfRule type="cellIs" dxfId="651" priority="4991" operator="lessThan">
      <formula>$C$4</formula>
    </cfRule>
  </conditionalFormatting>
  <conditionalFormatting sqref="BQ42">
    <cfRule type="cellIs" dxfId="650" priority="4992" operator="lessThan">
      <formula>$C$4</formula>
    </cfRule>
  </conditionalFormatting>
  <conditionalFormatting sqref="BQ43">
    <cfRule type="cellIs" dxfId="649" priority="4993" operator="lessThan">
      <formula>$C$4</formula>
    </cfRule>
  </conditionalFormatting>
  <conditionalFormatting sqref="BQ43">
    <cfRule type="cellIs" dxfId="648" priority="4994" operator="lessThan">
      <formula>$C$4</formula>
    </cfRule>
  </conditionalFormatting>
  <conditionalFormatting sqref="BQ44">
    <cfRule type="cellIs" dxfId="647" priority="4995" operator="lessThan">
      <formula>$C$4</formula>
    </cfRule>
  </conditionalFormatting>
  <conditionalFormatting sqref="BQ44">
    <cfRule type="cellIs" dxfId="646" priority="4996" operator="lessThan">
      <formula>$C$4</formula>
    </cfRule>
  </conditionalFormatting>
  <conditionalFormatting sqref="BQ45">
    <cfRule type="cellIs" dxfId="645" priority="4997" operator="lessThan">
      <formula>$C$4</formula>
    </cfRule>
  </conditionalFormatting>
  <conditionalFormatting sqref="BQ45">
    <cfRule type="cellIs" dxfId="644" priority="4998" operator="lessThan">
      <formula>$C$4</formula>
    </cfRule>
  </conditionalFormatting>
  <conditionalFormatting sqref="BQ46">
    <cfRule type="cellIs" dxfId="643" priority="4999" operator="lessThan">
      <formula>$C$4</formula>
    </cfRule>
  </conditionalFormatting>
  <conditionalFormatting sqref="BQ46">
    <cfRule type="cellIs" dxfId="642" priority="5000" operator="lessThan">
      <formula>$C$4</formula>
    </cfRule>
  </conditionalFormatting>
  <conditionalFormatting sqref="BQ47">
    <cfRule type="cellIs" dxfId="641" priority="5001" operator="lessThan">
      <formula>$C$4</formula>
    </cfRule>
  </conditionalFormatting>
  <conditionalFormatting sqref="BQ47">
    <cfRule type="cellIs" dxfId="640" priority="5002" operator="lessThan">
      <formula>$C$4</formula>
    </cfRule>
  </conditionalFormatting>
  <conditionalFormatting sqref="BQ48">
    <cfRule type="cellIs" dxfId="639" priority="5003" operator="lessThan">
      <formula>$C$4</formula>
    </cfRule>
  </conditionalFormatting>
  <conditionalFormatting sqref="BQ48">
    <cfRule type="cellIs" dxfId="638" priority="5004" operator="lessThan">
      <formula>$C$4</formula>
    </cfRule>
  </conditionalFormatting>
  <conditionalFormatting sqref="BQ49">
    <cfRule type="cellIs" dxfId="637" priority="5005" operator="lessThan">
      <formula>$C$4</formula>
    </cfRule>
  </conditionalFormatting>
  <conditionalFormatting sqref="BQ49">
    <cfRule type="cellIs" dxfId="636" priority="5006" operator="lessThan">
      <formula>$C$4</formula>
    </cfRule>
  </conditionalFormatting>
  <conditionalFormatting sqref="BQ50">
    <cfRule type="cellIs" dxfId="635" priority="5007" operator="lessThan">
      <formula>$C$4</formula>
    </cfRule>
  </conditionalFormatting>
  <conditionalFormatting sqref="BQ50">
    <cfRule type="cellIs" dxfId="634" priority="5008" operator="lessThan">
      <formula>$C$4</formula>
    </cfRule>
  </conditionalFormatting>
  <conditionalFormatting sqref="BQ51">
    <cfRule type="cellIs" dxfId="633" priority="5009" operator="lessThan">
      <formula>$C$4</formula>
    </cfRule>
  </conditionalFormatting>
  <conditionalFormatting sqref="BQ51">
    <cfRule type="cellIs" dxfId="632" priority="5010" operator="lessThan">
      <formula>$C$4</formula>
    </cfRule>
  </conditionalFormatting>
  <conditionalFormatting sqref="BQ52">
    <cfRule type="cellIs" dxfId="631" priority="5011" operator="lessThan">
      <formula>$C$4</formula>
    </cfRule>
  </conditionalFormatting>
  <conditionalFormatting sqref="BQ52">
    <cfRule type="cellIs" dxfId="630" priority="5012" operator="lessThan">
      <formula>$C$4</formula>
    </cfRule>
  </conditionalFormatting>
  <conditionalFormatting sqref="BQ53">
    <cfRule type="cellIs" dxfId="629" priority="5013" operator="lessThan">
      <formula>$C$4</formula>
    </cfRule>
  </conditionalFormatting>
  <conditionalFormatting sqref="BQ53">
    <cfRule type="cellIs" dxfId="628" priority="5014" operator="lessThan">
      <formula>$C$4</formula>
    </cfRule>
  </conditionalFormatting>
  <conditionalFormatting sqref="BQ54">
    <cfRule type="cellIs" dxfId="627" priority="5015" operator="lessThan">
      <formula>$C$4</formula>
    </cfRule>
  </conditionalFormatting>
  <conditionalFormatting sqref="BQ54">
    <cfRule type="cellIs" dxfId="626" priority="5016" operator="lessThan">
      <formula>$C$4</formula>
    </cfRule>
  </conditionalFormatting>
  <conditionalFormatting sqref="BQ55">
    <cfRule type="cellIs" dxfId="625" priority="5017" operator="lessThan">
      <formula>$C$4</formula>
    </cfRule>
  </conditionalFormatting>
  <conditionalFormatting sqref="BQ55">
    <cfRule type="cellIs" dxfId="624" priority="5018" operator="lessThan">
      <formula>$C$4</formula>
    </cfRule>
  </conditionalFormatting>
  <conditionalFormatting sqref="BQ56">
    <cfRule type="cellIs" dxfId="623" priority="5019" operator="lessThan">
      <formula>$C$4</formula>
    </cfRule>
  </conditionalFormatting>
  <conditionalFormatting sqref="BQ56">
    <cfRule type="cellIs" dxfId="622" priority="5020" operator="lessThan">
      <formula>$C$4</formula>
    </cfRule>
  </conditionalFormatting>
  <conditionalFormatting sqref="BQ57">
    <cfRule type="cellIs" dxfId="621" priority="5021" operator="lessThan">
      <formula>$C$4</formula>
    </cfRule>
  </conditionalFormatting>
  <conditionalFormatting sqref="BQ57">
    <cfRule type="cellIs" dxfId="620" priority="5022" operator="lessThan">
      <formula>$C$4</formula>
    </cfRule>
  </conditionalFormatting>
  <conditionalFormatting sqref="BQ58">
    <cfRule type="cellIs" dxfId="619" priority="5023" operator="lessThan">
      <formula>$C$4</formula>
    </cfRule>
  </conditionalFormatting>
  <conditionalFormatting sqref="BQ58">
    <cfRule type="cellIs" dxfId="618" priority="5024" operator="lessThan">
      <formula>$C$4</formula>
    </cfRule>
  </conditionalFormatting>
  <conditionalFormatting sqref="BQ59">
    <cfRule type="cellIs" dxfId="617" priority="5025" operator="lessThan">
      <formula>$C$4</formula>
    </cfRule>
  </conditionalFormatting>
  <conditionalFormatting sqref="BQ59">
    <cfRule type="cellIs" dxfId="616" priority="5026" operator="lessThan">
      <formula>$C$4</formula>
    </cfRule>
  </conditionalFormatting>
  <conditionalFormatting sqref="BQ60">
    <cfRule type="cellIs" dxfId="615" priority="5027" operator="lessThan">
      <formula>$C$4</formula>
    </cfRule>
  </conditionalFormatting>
  <conditionalFormatting sqref="BQ60">
    <cfRule type="cellIs" dxfId="614" priority="5028" operator="lessThan">
      <formula>$C$4</formula>
    </cfRule>
  </conditionalFormatting>
  <conditionalFormatting sqref="CP11:CP32">
    <cfRule type="cellIs" dxfId="613" priority="5029" operator="lessThan">
      <formula>$C$4</formula>
    </cfRule>
  </conditionalFormatting>
  <conditionalFormatting sqref="CP11:CP32">
    <cfRule type="cellIs" dxfId="612" priority="5030" operator="lessThan">
      <formula>$C$4</formula>
    </cfRule>
  </conditionalFormatting>
  <conditionalFormatting sqref="CP33">
    <cfRule type="cellIs" dxfId="611" priority="5073" operator="lessThan">
      <formula>$C$4</formula>
    </cfRule>
  </conditionalFormatting>
  <conditionalFormatting sqref="CP33">
    <cfRule type="cellIs" dxfId="610" priority="5074" operator="lessThan">
      <formula>$C$4</formula>
    </cfRule>
  </conditionalFormatting>
  <conditionalFormatting sqref="CP34:CP39">
    <cfRule type="cellIs" dxfId="609" priority="5075" operator="lessThan">
      <formula>$C$4</formula>
    </cfRule>
  </conditionalFormatting>
  <conditionalFormatting sqref="CP34:CP39">
    <cfRule type="cellIs" dxfId="608" priority="5076" operator="lessThan">
      <formula>$C$4</formula>
    </cfRule>
  </conditionalFormatting>
  <conditionalFormatting sqref="CP40">
    <cfRule type="cellIs" dxfId="607" priority="5087" operator="lessThan">
      <formula>$C$4</formula>
    </cfRule>
  </conditionalFormatting>
  <conditionalFormatting sqref="CP40">
    <cfRule type="cellIs" dxfId="606" priority="5088" operator="lessThan">
      <formula>$C$4</formula>
    </cfRule>
  </conditionalFormatting>
  <conditionalFormatting sqref="CP41">
    <cfRule type="cellIs" dxfId="605" priority="5089" operator="lessThan">
      <formula>$C$4</formula>
    </cfRule>
  </conditionalFormatting>
  <conditionalFormatting sqref="CP41">
    <cfRule type="cellIs" dxfId="604" priority="5090" operator="lessThan">
      <formula>$C$4</formula>
    </cfRule>
  </conditionalFormatting>
  <conditionalFormatting sqref="CP42">
    <cfRule type="cellIs" dxfId="603" priority="5091" operator="lessThan">
      <formula>$C$4</formula>
    </cfRule>
  </conditionalFormatting>
  <conditionalFormatting sqref="CP42">
    <cfRule type="cellIs" dxfId="602" priority="5092" operator="lessThan">
      <formula>$C$4</formula>
    </cfRule>
  </conditionalFormatting>
  <conditionalFormatting sqref="CP43">
    <cfRule type="cellIs" dxfId="601" priority="5093" operator="lessThan">
      <formula>$C$4</formula>
    </cfRule>
  </conditionalFormatting>
  <conditionalFormatting sqref="CP43">
    <cfRule type="cellIs" dxfId="600" priority="5094" operator="lessThan">
      <formula>$C$4</formula>
    </cfRule>
  </conditionalFormatting>
  <conditionalFormatting sqref="CP44">
    <cfRule type="cellIs" dxfId="599" priority="5095" operator="lessThan">
      <formula>$C$4</formula>
    </cfRule>
  </conditionalFormatting>
  <conditionalFormatting sqref="CP44">
    <cfRule type="cellIs" dxfId="598" priority="5096" operator="lessThan">
      <formula>$C$4</formula>
    </cfRule>
  </conditionalFormatting>
  <conditionalFormatting sqref="CP45">
    <cfRule type="cellIs" dxfId="597" priority="5097" operator="lessThan">
      <formula>$C$4</formula>
    </cfRule>
  </conditionalFormatting>
  <conditionalFormatting sqref="CP45">
    <cfRule type="cellIs" dxfId="596" priority="5098" operator="lessThan">
      <formula>$C$4</formula>
    </cfRule>
  </conditionalFormatting>
  <conditionalFormatting sqref="CP46">
    <cfRule type="cellIs" dxfId="595" priority="5099" operator="lessThan">
      <formula>$C$4</formula>
    </cfRule>
  </conditionalFormatting>
  <conditionalFormatting sqref="CP46">
    <cfRule type="cellIs" dxfId="594" priority="5100" operator="lessThan">
      <formula>$C$4</formula>
    </cfRule>
  </conditionalFormatting>
  <conditionalFormatting sqref="CP47">
    <cfRule type="cellIs" dxfId="593" priority="5101" operator="lessThan">
      <formula>$C$4</formula>
    </cfRule>
  </conditionalFormatting>
  <conditionalFormatting sqref="CP47">
    <cfRule type="cellIs" dxfId="592" priority="5102" operator="lessThan">
      <formula>$C$4</formula>
    </cfRule>
  </conditionalFormatting>
  <conditionalFormatting sqref="CP48">
    <cfRule type="cellIs" dxfId="591" priority="5103" operator="lessThan">
      <formula>$C$4</formula>
    </cfRule>
  </conditionalFormatting>
  <conditionalFormatting sqref="CP48">
    <cfRule type="cellIs" dxfId="590" priority="5104" operator="lessThan">
      <formula>$C$4</formula>
    </cfRule>
  </conditionalFormatting>
  <conditionalFormatting sqref="CP49">
    <cfRule type="cellIs" dxfId="589" priority="5105" operator="lessThan">
      <formula>$C$4</formula>
    </cfRule>
  </conditionalFormatting>
  <conditionalFormatting sqref="CP49">
    <cfRule type="cellIs" dxfId="588" priority="5106" operator="lessThan">
      <formula>$C$4</formula>
    </cfRule>
  </conditionalFormatting>
  <conditionalFormatting sqref="CP50">
    <cfRule type="cellIs" dxfId="587" priority="5107" operator="lessThan">
      <formula>$C$4</formula>
    </cfRule>
  </conditionalFormatting>
  <conditionalFormatting sqref="CP50">
    <cfRule type="cellIs" dxfId="586" priority="5108" operator="lessThan">
      <formula>$C$4</formula>
    </cfRule>
  </conditionalFormatting>
  <conditionalFormatting sqref="CP51">
    <cfRule type="cellIs" dxfId="585" priority="5109" operator="lessThan">
      <formula>$C$4</formula>
    </cfRule>
  </conditionalFormatting>
  <conditionalFormatting sqref="CP51">
    <cfRule type="cellIs" dxfId="584" priority="5110" operator="lessThan">
      <formula>$C$4</formula>
    </cfRule>
  </conditionalFormatting>
  <conditionalFormatting sqref="CP52">
    <cfRule type="cellIs" dxfId="583" priority="5111" operator="lessThan">
      <formula>$C$4</formula>
    </cfRule>
  </conditionalFormatting>
  <conditionalFormatting sqref="CP52">
    <cfRule type="cellIs" dxfId="582" priority="5112" operator="lessThan">
      <formula>$C$4</formula>
    </cfRule>
  </conditionalFormatting>
  <conditionalFormatting sqref="CP53">
    <cfRule type="cellIs" dxfId="581" priority="5113" operator="lessThan">
      <formula>$C$4</formula>
    </cfRule>
  </conditionalFormatting>
  <conditionalFormatting sqref="CP53">
    <cfRule type="cellIs" dxfId="580" priority="5114" operator="lessThan">
      <formula>$C$4</formula>
    </cfRule>
  </conditionalFormatting>
  <conditionalFormatting sqref="CP54">
    <cfRule type="cellIs" dxfId="579" priority="5115" operator="lessThan">
      <formula>$C$4</formula>
    </cfRule>
  </conditionalFormatting>
  <conditionalFormatting sqref="CP54">
    <cfRule type="cellIs" dxfId="578" priority="5116" operator="lessThan">
      <formula>$C$4</formula>
    </cfRule>
  </conditionalFormatting>
  <conditionalFormatting sqref="CP55">
    <cfRule type="cellIs" dxfId="577" priority="5117" operator="lessThan">
      <formula>$C$4</formula>
    </cfRule>
  </conditionalFormatting>
  <conditionalFormatting sqref="CP55">
    <cfRule type="cellIs" dxfId="576" priority="5118" operator="lessThan">
      <formula>$C$4</formula>
    </cfRule>
  </conditionalFormatting>
  <conditionalFormatting sqref="CP56">
    <cfRule type="cellIs" dxfId="575" priority="5119" operator="lessThan">
      <formula>$C$4</formula>
    </cfRule>
  </conditionalFormatting>
  <conditionalFormatting sqref="CP56">
    <cfRule type="cellIs" dxfId="574" priority="5120" operator="lessThan">
      <formula>$C$4</formula>
    </cfRule>
  </conditionalFormatting>
  <conditionalFormatting sqref="CP57">
    <cfRule type="cellIs" dxfId="573" priority="5121" operator="lessThan">
      <formula>$C$4</formula>
    </cfRule>
  </conditionalFormatting>
  <conditionalFormatting sqref="CP57">
    <cfRule type="cellIs" dxfId="572" priority="5122" operator="lessThan">
      <formula>$C$4</formula>
    </cfRule>
  </conditionalFormatting>
  <conditionalFormatting sqref="CP58">
    <cfRule type="cellIs" dxfId="571" priority="5123" operator="lessThan">
      <formula>$C$4</formula>
    </cfRule>
  </conditionalFormatting>
  <conditionalFormatting sqref="CP58">
    <cfRule type="cellIs" dxfId="570" priority="5124" operator="lessThan">
      <formula>$C$4</formula>
    </cfRule>
  </conditionalFormatting>
  <conditionalFormatting sqref="CP59">
    <cfRule type="cellIs" dxfId="569" priority="5125" operator="lessThan">
      <formula>$C$4</formula>
    </cfRule>
  </conditionalFormatting>
  <conditionalFormatting sqref="CP59">
    <cfRule type="cellIs" dxfId="568" priority="5126" operator="lessThan">
      <formula>$C$4</formula>
    </cfRule>
  </conditionalFormatting>
  <conditionalFormatting sqref="CP60">
    <cfRule type="cellIs" dxfId="567" priority="5127" operator="lessThan">
      <formula>$C$4</formula>
    </cfRule>
  </conditionalFormatting>
  <conditionalFormatting sqref="CP60">
    <cfRule type="cellIs" dxfId="566" priority="5128" operator="lessThan">
      <formula>$C$4</formula>
    </cfRule>
  </conditionalFormatting>
  <conditionalFormatting sqref="CS11">
    <cfRule type="cellIs" dxfId="565" priority="5129" operator="lessThan">
      <formula>$C$4</formula>
    </cfRule>
  </conditionalFormatting>
  <conditionalFormatting sqref="CS11">
    <cfRule type="cellIs" dxfId="564" priority="5130" operator="lessThan">
      <formula>$C$4</formula>
    </cfRule>
  </conditionalFormatting>
  <conditionalFormatting sqref="CS12">
    <cfRule type="cellIs" dxfId="563" priority="5131" operator="lessThan">
      <formula>$C$4</formula>
    </cfRule>
  </conditionalFormatting>
  <conditionalFormatting sqref="CS12">
    <cfRule type="cellIs" dxfId="562" priority="5132" operator="lessThan">
      <formula>$C$4</formula>
    </cfRule>
  </conditionalFormatting>
  <conditionalFormatting sqref="CS13:CS16">
    <cfRule type="cellIs" dxfId="561" priority="5133" operator="lessThan">
      <formula>$C$4</formula>
    </cfRule>
  </conditionalFormatting>
  <conditionalFormatting sqref="CS13:CS16">
    <cfRule type="cellIs" dxfId="560" priority="5134" operator="lessThan">
      <formula>$C$4</formula>
    </cfRule>
  </conditionalFormatting>
  <conditionalFormatting sqref="CS17">
    <cfRule type="cellIs" dxfId="559" priority="5141" operator="lessThan">
      <formula>$C$4</formula>
    </cfRule>
  </conditionalFormatting>
  <conditionalFormatting sqref="CS17">
    <cfRule type="cellIs" dxfId="558" priority="5142" operator="lessThan">
      <formula>$C$4</formula>
    </cfRule>
  </conditionalFormatting>
  <conditionalFormatting sqref="CS18">
    <cfRule type="cellIs" dxfId="557" priority="5143" operator="lessThan">
      <formula>$C$4</formula>
    </cfRule>
  </conditionalFormatting>
  <conditionalFormatting sqref="CS18">
    <cfRule type="cellIs" dxfId="556" priority="5144" operator="lessThan">
      <formula>$C$4</formula>
    </cfRule>
  </conditionalFormatting>
  <conditionalFormatting sqref="CS19:CS26">
    <cfRule type="cellIs" dxfId="555" priority="5145" operator="lessThan">
      <formula>$C$4</formula>
    </cfRule>
  </conditionalFormatting>
  <conditionalFormatting sqref="CS19:CS26">
    <cfRule type="cellIs" dxfId="554" priority="5146" operator="lessThan">
      <formula>$C$4</formula>
    </cfRule>
  </conditionalFormatting>
  <conditionalFormatting sqref="CS27">
    <cfRule type="cellIs" dxfId="553" priority="5161" operator="lessThan">
      <formula>$C$4</formula>
    </cfRule>
  </conditionalFormatting>
  <conditionalFormatting sqref="CS27">
    <cfRule type="cellIs" dxfId="552" priority="5162" operator="lessThan">
      <formula>$C$4</formula>
    </cfRule>
  </conditionalFormatting>
  <conditionalFormatting sqref="CS28">
    <cfRule type="cellIs" dxfId="551" priority="5163" operator="lessThan">
      <formula>$C$4</formula>
    </cfRule>
  </conditionalFormatting>
  <conditionalFormatting sqref="CS28">
    <cfRule type="cellIs" dxfId="550" priority="5164" operator="lessThan">
      <formula>$C$4</formula>
    </cfRule>
  </conditionalFormatting>
  <conditionalFormatting sqref="CS29:CS40">
    <cfRule type="cellIs" dxfId="549" priority="5165" operator="lessThan">
      <formula>$C$4</formula>
    </cfRule>
  </conditionalFormatting>
  <conditionalFormatting sqref="CS29:CS40">
    <cfRule type="cellIs" dxfId="548" priority="5166" operator="lessThan">
      <formula>$C$4</formula>
    </cfRule>
  </conditionalFormatting>
  <conditionalFormatting sqref="CS41">
    <cfRule type="cellIs" dxfId="547" priority="5189" operator="lessThan">
      <formula>$C$4</formula>
    </cfRule>
  </conditionalFormatting>
  <conditionalFormatting sqref="CS41">
    <cfRule type="cellIs" dxfId="546" priority="5190" operator="lessThan">
      <formula>$C$4</formula>
    </cfRule>
  </conditionalFormatting>
  <conditionalFormatting sqref="CS42">
    <cfRule type="cellIs" dxfId="545" priority="5191" operator="lessThan">
      <formula>$C$4</formula>
    </cfRule>
  </conditionalFormatting>
  <conditionalFormatting sqref="CS42">
    <cfRule type="cellIs" dxfId="544" priority="5192" operator="lessThan">
      <formula>$C$4</formula>
    </cfRule>
  </conditionalFormatting>
  <conditionalFormatting sqref="CS43">
    <cfRule type="cellIs" dxfId="543" priority="5193" operator="lessThan">
      <formula>$C$4</formula>
    </cfRule>
  </conditionalFormatting>
  <conditionalFormatting sqref="CS43">
    <cfRule type="cellIs" dxfId="542" priority="5194" operator="lessThan">
      <formula>$C$4</formula>
    </cfRule>
  </conditionalFormatting>
  <conditionalFormatting sqref="CS44">
    <cfRule type="cellIs" dxfId="541" priority="5195" operator="lessThan">
      <formula>$C$4</formula>
    </cfRule>
  </conditionalFormatting>
  <conditionalFormatting sqref="CS44">
    <cfRule type="cellIs" dxfId="540" priority="5196" operator="lessThan">
      <formula>$C$4</formula>
    </cfRule>
  </conditionalFormatting>
  <conditionalFormatting sqref="CS45">
    <cfRule type="cellIs" dxfId="539" priority="5197" operator="lessThan">
      <formula>$C$4</formula>
    </cfRule>
  </conditionalFormatting>
  <conditionalFormatting sqref="CS45">
    <cfRule type="cellIs" dxfId="538" priority="5198" operator="lessThan">
      <formula>$C$4</formula>
    </cfRule>
  </conditionalFormatting>
  <conditionalFormatting sqref="CS46">
    <cfRule type="cellIs" dxfId="537" priority="5199" operator="lessThan">
      <formula>$C$4</formula>
    </cfRule>
  </conditionalFormatting>
  <conditionalFormatting sqref="CS46">
    <cfRule type="cellIs" dxfId="536" priority="5200" operator="lessThan">
      <formula>$C$4</formula>
    </cfRule>
  </conditionalFormatting>
  <conditionalFormatting sqref="CS47">
    <cfRule type="cellIs" dxfId="535" priority="5201" operator="lessThan">
      <formula>$C$4</formula>
    </cfRule>
  </conditionalFormatting>
  <conditionalFormatting sqref="CS47">
    <cfRule type="cellIs" dxfId="534" priority="5202" operator="lessThan">
      <formula>$C$4</formula>
    </cfRule>
  </conditionalFormatting>
  <conditionalFormatting sqref="CS48">
    <cfRule type="cellIs" dxfId="533" priority="5203" operator="lessThan">
      <formula>$C$4</formula>
    </cfRule>
  </conditionalFormatting>
  <conditionalFormatting sqref="CS48">
    <cfRule type="cellIs" dxfId="532" priority="5204" operator="lessThan">
      <formula>$C$4</formula>
    </cfRule>
  </conditionalFormatting>
  <conditionalFormatting sqref="CS49">
    <cfRule type="cellIs" dxfId="531" priority="5205" operator="lessThan">
      <formula>$C$4</formula>
    </cfRule>
  </conditionalFormatting>
  <conditionalFormatting sqref="CS49">
    <cfRule type="cellIs" dxfId="530" priority="5206" operator="lessThan">
      <formula>$C$4</formula>
    </cfRule>
  </conditionalFormatting>
  <conditionalFormatting sqref="CS50">
    <cfRule type="cellIs" dxfId="529" priority="5207" operator="lessThan">
      <formula>$C$4</formula>
    </cfRule>
  </conditionalFormatting>
  <conditionalFormatting sqref="CS50">
    <cfRule type="cellIs" dxfId="528" priority="5208" operator="lessThan">
      <formula>$C$4</formula>
    </cfRule>
  </conditionalFormatting>
  <conditionalFormatting sqref="CS51">
    <cfRule type="cellIs" dxfId="527" priority="5209" operator="lessThan">
      <formula>$C$4</formula>
    </cfRule>
  </conditionalFormatting>
  <conditionalFormatting sqref="CS51">
    <cfRule type="cellIs" dxfId="526" priority="5210" operator="lessThan">
      <formula>$C$4</formula>
    </cfRule>
  </conditionalFormatting>
  <conditionalFormatting sqref="CS52">
    <cfRule type="cellIs" dxfId="525" priority="5211" operator="lessThan">
      <formula>$C$4</formula>
    </cfRule>
  </conditionalFormatting>
  <conditionalFormatting sqref="CS52">
    <cfRule type="cellIs" dxfId="524" priority="5212" operator="lessThan">
      <formula>$C$4</formula>
    </cfRule>
  </conditionalFormatting>
  <conditionalFormatting sqref="CS53">
    <cfRule type="cellIs" dxfId="523" priority="5213" operator="lessThan">
      <formula>$C$4</formula>
    </cfRule>
  </conditionalFormatting>
  <conditionalFormatting sqref="CS53">
    <cfRule type="cellIs" dxfId="522" priority="5214" operator="lessThan">
      <formula>$C$4</formula>
    </cfRule>
  </conditionalFormatting>
  <conditionalFormatting sqref="CS54">
    <cfRule type="cellIs" dxfId="521" priority="5215" operator="lessThan">
      <formula>$C$4</formula>
    </cfRule>
  </conditionalFormatting>
  <conditionalFormatting sqref="CS54">
    <cfRule type="cellIs" dxfId="520" priority="5216" operator="lessThan">
      <formula>$C$4</formula>
    </cfRule>
  </conditionalFormatting>
  <conditionalFormatting sqref="CS55">
    <cfRule type="cellIs" dxfId="519" priority="5217" operator="lessThan">
      <formula>$C$4</formula>
    </cfRule>
  </conditionalFormatting>
  <conditionalFormatting sqref="CS55">
    <cfRule type="cellIs" dxfId="518" priority="5218" operator="lessThan">
      <formula>$C$4</formula>
    </cfRule>
  </conditionalFormatting>
  <conditionalFormatting sqref="CS56">
    <cfRule type="cellIs" dxfId="517" priority="5219" operator="lessThan">
      <formula>$C$4</formula>
    </cfRule>
  </conditionalFormatting>
  <conditionalFormatting sqref="CS56">
    <cfRule type="cellIs" dxfId="516" priority="5220" operator="lessThan">
      <formula>$C$4</formula>
    </cfRule>
  </conditionalFormatting>
  <conditionalFormatting sqref="CS57">
    <cfRule type="cellIs" dxfId="515" priority="5221" operator="lessThan">
      <formula>$C$4</formula>
    </cfRule>
  </conditionalFormatting>
  <conditionalFormatting sqref="CS57">
    <cfRule type="cellIs" dxfId="514" priority="5222" operator="lessThan">
      <formula>$C$4</formula>
    </cfRule>
  </conditionalFormatting>
  <conditionalFormatting sqref="CS58">
    <cfRule type="cellIs" dxfId="513" priority="5223" operator="lessThan">
      <formula>$C$4</formula>
    </cfRule>
  </conditionalFormatting>
  <conditionalFormatting sqref="CS58">
    <cfRule type="cellIs" dxfId="512" priority="5224" operator="lessThan">
      <formula>$C$4</formula>
    </cfRule>
  </conditionalFormatting>
  <conditionalFormatting sqref="CS59">
    <cfRule type="cellIs" dxfId="511" priority="5225" operator="lessThan">
      <formula>$C$4</formula>
    </cfRule>
  </conditionalFormatting>
  <conditionalFormatting sqref="CS59">
    <cfRule type="cellIs" dxfId="510" priority="5226" operator="lessThan">
      <formula>$C$4</formula>
    </cfRule>
  </conditionalFormatting>
  <conditionalFormatting sqref="CS60">
    <cfRule type="cellIs" dxfId="509" priority="5227" operator="lessThan">
      <formula>$C$4</formula>
    </cfRule>
  </conditionalFormatting>
  <conditionalFormatting sqref="CS60">
    <cfRule type="cellIs" dxfId="508" priority="5228" operator="lessThan">
      <formula>$C$4</formula>
    </cfRule>
  </conditionalFormatting>
  <conditionalFormatting sqref="CH11">
    <cfRule type="cellIs" dxfId="507" priority="5229" operator="lessThan">
      <formula>$C$4</formula>
    </cfRule>
  </conditionalFormatting>
  <conditionalFormatting sqref="CH11">
    <cfRule type="cellIs" dxfId="506" priority="5230" operator="lessThan">
      <formula>$C$4</formula>
    </cfRule>
  </conditionalFormatting>
  <conditionalFormatting sqref="CH12">
    <cfRule type="cellIs" dxfId="505" priority="5231" operator="lessThan">
      <formula>$C$4</formula>
    </cfRule>
  </conditionalFormatting>
  <conditionalFormatting sqref="CH12">
    <cfRule type="cellIs" dxfId="504" priority="5232" operator="lessThan">
      <formula>$C$4</formula>
    </cfRule>
  </conditionalFormatting>
  <conditionalFormatting sqref="CH13">
    <cfRule type="cellIs" dxfId="503" priority="5233" operator="lessThan">
      <formula>$C$4</formula>
    </cfRule>
  </conditionalFormatting>
  <conditionalFormatting sqref="CH13">
    <cfRule type="cellIs" dxfId="502" priority="5234" operator="lessThan">
      <formula>$C$4</formula>
    </cfRule>
  </conditionalFormatting>
  <conditionalFormatting sqref="CH14">
    <cfRule type="cellIs" dxfId="501" priority="5235" operator="lessThan">
      <formula>$C$4</formula>
    </cfRule>
  </conditionalFormatting>
  <conditionalFormatting sqref="CH14">
    <cfRule type="cellIs" dxfId="500" priority="5236" operator="lessThan">
      <formula>$C$4</formula>
    </cfRule>
  </conditionalFormatting>
  <conditionalFormatting sqref="CH15">
    <cfRule type="cellIs" dxfId="499" priority="5237" operator="lessThan">
      <formula>$C$4</formula>
    </cfRule>
  </conditionalFormatting>
  <conditionalFormatting sqref="CH15">
    <cfRule type="cellIs" dxfId="498" priority="5238" operator="lessThan">
      <formula>$C$4</formula>
    </cfRule>
  </conditionalFormatting>
  <conditionalFormatting sqref="CH16">
    <cfRule type="cellIs" dxfId="497" priority="5239" operator="lessThan">
      <formula>$C$4</formula>
    </cfRule>
  </conditionalFormatting>
  <conditionalFormatting sqref="CH16">
    <cfRule type="cellIs" dxfId="496" priority="5240" operator="lessThan">
      <formula>$C$4</formula>
    </cfRule>
  </conditionalFormatting>
  <conditionalFormatting sqref="CH17">
    <cfRule type="cellIs" dxfId="495" priority="5241" operator="lessThan">
      <formula>$C$4</formula>
    </cfRule>
  </conditionalFormatting>
  <conditionalFormatting sqref="CH17">
    <cfRule type="cellIs" dxfId="494" priority="5242" operator="lessThan">
      <formula>$C$4</formula>
    </cfRule>
  </conditionalFormatting>
  <conditionalFormatting sqref="CH18">
    <cfRule type="cellIs" dxfId="493" priority="5243" operator="lessThan">
      <formula>$C$4</formula>
    </cfRule>
  </conditionalFormatting>
  <conditionalFormatting sqref="CH18">
    <cfRule type="cellIs" dxfId="492" priority="5244" operator="lessThan">
      <formula>$C$4</formula>
    </cfRule>
  </conditionalFormatting>
  <conditionalFormatting sqref="CH19">
    <cfRule type="cellIs" dxfId="491" priority="5245" operator="lessThan">
      <formula>$C$4</formula>
    </cfRule>
  </conditionalFormatting>
  <conditionalFormatting sqref="CH19">
    <cfRule type="cellIs" dxfId="490" priority="5246" operator="lessThan">
      <formula>$C$4</formula>
    </cfRule>
  </conditionalFormatting>
  <conditionalFormatting sqref="CH20">
    <cfRule type="cellIs" dxfId="489" priority="5247" operator="lessThan">
      <formula>$C$4</formula>
    </cfRule>
  </conditionalFormatting>
  <conditionalFormatting sqref="CH20">
    <cfRule type="cellIs" dxfId="488" priority="5248" operator="lessThan">
      <formula>$C$4</formula>
    </cfRule>
  </conditionalFormatting>
  <conditionalFormatting sqref="CH21">
    <cfRule type="cellIs" dxfId="487" priority="5249" operator="lessThan">
      <formula>$C$4</formula>
    </cfRule>
  </conditionalFormatting>
  <conditionalFormatting sqref="CH21">
    <cfRule type="cellIs" dxfId="486" priority="5250" operator="lessThan">
      <formula>$C$4</formula>
    </cfRule>
  </conditionalFormatting>
  <conditionalFormatting sqref="CH22">
    <cfRule type="cellIs" dxfId="485" priority="5251" operator="lessThan">
      <formula>$C$4</formula>
    </cfRule>
  </conditionalFormatting>
  <conditionalFormatting sqref="CH22">
    <cfRule type="cellIs" dxfId="484" priority="5252" operator="lessThan">
      <formula>$C$4</formula>
    </cfRule>
  </conditionalFormatting>
  <conditionalFormatting sqref="CH23">
    <cfRule type="cellIs" dxfId="483" priority="5253" operator="lessThan">
      <formula>$C$4</formula>
    </cfRule>
  </conditionalFormatting>
  <conditionalFormatting sqref="CH23">
    <cfRule type="cellIs" dxfId="482" priority="5254" operator="lessThan">
      <formula>$C$4</formula>
    </cfRule>
  </conditionalFormatting>
  <conditionalFormatting sqref="CH24">
    <cfRule type="cellIs" dxfId="481" priority="5255" operator="lessThan">
      <formula>$C$4</formula>
    </cfRule>
  </conditionalFormatting>
  <conditionalFormatting sqref="CH24">
    <cfRule type="cellIs" dxfId="480" priority="5256" operator="lessThan">
      <formula>$C$4</formula>
    </cfRule>
  </conditionalFormatting>
  <conditionalFormatting sqref="CH25">
    <cfRule type="cellIs" dxfId="479" priority="5257" operator="lessThan">
      <formula>$C$4</formula>
    </cfRule>
  </conditionalFormatting>
  <conditionalFormatting sqref="CH25">
    <cfRule type="cellIs" dxfId="478" priority="5258" operator="lessThan">
      <formula>$C$4</formula>
    </cfRule>
  </conditionalFormatting>
  <conditionalFormatting sqref="CH26">
    <cfRule type="cellIs" dxfId="477" priority="5259" operator="lessThan">
      <formula>$C$4</formula>
    </cfRule>
  </conditionalFormatting>
  <conditionalFormatting sqref="CH26">
    <cfRule type="cellIs" dxfId="476" priority="5260" operator="lessThan">
      <formula>$C$4</formula>
    </cfRule>
  </conditionalFormatting>
  <conditionalFormatting sqref="CH27">
    <cfRule type="cellIs" dxfId="475" priority="5261" operator="lessThan">
      <formula>$C$4</formula>
    </cfRule>
  </conditionalFormatting>
  <conditionalFormatting sqref="CH27">
    <cfRule type="cellIs" dxfId="474" priority="5262" operator="lessThan">
      <formula>$C$4</formula>
    </cfRule>
  </conditionalFormatting>
  <conditionalFormatting sqref="CH28">
    <cfRule type="cellIs" dxfId="473" priority="5263" operator="lessThan">
      <formula>$C$4</formula>
    </cfRule>
  </conditionalFormatting>
  <conditionalFormatting sqref="CH28">
    <cfRule type="cellIs" dxfId="472" priority="5264" operator="lessThan">
      <formula>$C$4</formula>
    </cfRule>
  </conditionalFormatting>
  <conditionalFormatting sqref="CH29">
    <cfRule type="cellIs" dxfId="471" priority="5265" operator="lessThan">
      <formula>$C$4</formula>
    </cfRule>
  </conditionalFormatting>
  <conditionalFormatting sqref="CH29">
    <cfRule type="cellIs" dxfId="470" priority="5266" operator="lessThan">
      <formula>$C$4</formula>
    </cfRule>
  </conditionalFormatting>
  <conditionalFormatting sqref="CH30">
    <cfRule type="cellIs" dxfId="469" priority="5267" operator="lessThan">
      <formula>$C$4</formula>
    </cfRule>
  </conditionalFormatting>
  <conditionalFormatting sqref="CH30">
    <cfRule type="cellIs" dxfId="468" priority="5268" operator="lessThan">
      <formula>$C$4</formula>
    </cfRule>
  </conditionalFormatting>
  <conditionalFormatting sqref="CH31">
    <cfRule type="cellIs" dxfId="467" priority="5269" operator="lessThan">
      <formula>$C$4</formula>
    </cfRule>
  </conditionalFormatting>
  <conditionalFormatting sqref="CH31">
    <cfRule type="cellIs" dxfId="466" priority="5270" operator="lessThan">
      <formula>$C$4</formula>
    </cfRule>
  </conditionalFormatting>
  <conditionalFormatting sqref="CH32">
    <cfRule type="cellIs" dxfId="465" priority="5271" operator="lessThan">
      <formula>$C$4</formula>
    </cfRule>
  </conditionalFormatting>
  <conditionalFormatting sqref="CH32">
    <cfRule type="cellIs" dxfId="464" priority="5272" operator="lessThan">
      <formula>$C$4</formula>
    </cfRule>
  </conditionalFormatting>
  <conditionalFormatting sqref="CH33">
    <cfRule type="cellIs" dxfId="463" priority="5273" operator="lessThan">
      <formula>$C$4</formula>
    </cfRule>
  </conditionalFormatting>
  <conditionalFormatting sqref="CH33">
    <cfRule type="cellIs" dxfId="462" priority="5274" operator="lessThan">
      <formula>$C$4</formula>
    </cfRule>
  </conditionalFormatting>
  <conditionalFormatting sqref="CH34">
    <cfRule type="cellIs" dxfId="461" priority="5275" operator="lessThan">
      <formula>$C$4</formula>
    </cfRule>
  </conditionalFormatting>
  <conditionalFormatting sqref="CH34">
    <cfRule type="cellIs" dxfId="460" priority="5276" operator="lessThan">
      <formula>$C$4</formula>
    </cfRule>
  </conditionalFormatting>
  <conditionalFormatting sqref="CH35">
    <cfRule type="cellIs" dxfId="459" priority="5277" operator="lessThan">
      <formula>$C$4</formula>
    </cfRule>
  </conditionalFormatting>
  <conditionalFormatting sqref="CH35">
    <cfRule type="cellIs" dxfId="458" priority="5278" operator="lessThan">
      <formula>$C$4</formula>
    </cfRule>
  </conditionalFormatting>
  <conditionalFormatting sqref="CH36">
    <cfRule type="cellIs" dxfId="457" priority="5279" operator="lessThan">
      <formula>$C$4</formula>
    </cfRule>
  </conditionalFormatting>
  <conditionalFormatting sqref="CH36">
    <cfRule type="cellIs" dxfId="456" priority="5280" operator="lessThan">
      <formula>$C$4</formula>
    </cfRule>
  </conditionalFormatting>
  <conditionalFormatting sqref="CH37">
    <cfRule type="cellIs" dxfId="455" priority="5281" operator="lessThan">
      <formula>$C$4</formula>
    </cfRule>
  </conditionalFormatting>
  <conditionalFormatting sqref="CH37">
    <cfRule type="cellIs" dxfId="454" priority="5282" operator="lessThan">
      <formula>$C$4</formula>
    </cfRule>
  </conditionalFormatting>
  <conditionalFormatting sqref="CH38">
    <cfRule type="cellIs" dxfId="453" priority="5283" operator="lessThan">
      <formula>$C$4</formula>
    </cfRule>
  </conditionalFormatting>
  <conditionalFormatting sqref="CH38">
    <cfRule type="cellIs" dxfId="452" priority="5284" operator="lessThan">
      <formula>$C$4</formula>
    </cfRule>
  </conditionalFormatting>
  <conditionalFormatting sqref="CH39">
    <cfRule type="cellIs" dxfId="451" priority="5285" operator="lessThan">
      <formula>$C$4</formula>
    </cfRule>
  </conditionalFormatting>
  <conditionalFormatting sqref="CH39">
    <cfRule type="cellIs" dxfId="450" priority="5286" operator="lessThan">
      <formula>$C$4</formula>
    </cfRule>
  </conditionalFormatting>
  <conditionalFormatting sqref="CH40">
    <cfRule type="cellIs" dxfId="449" priority="5287" operator="lessThan">
      <formula>$C$4</formula>
    </cfRule>
  </conditionalFormatting>
  <conditionalFormatting sqref="CH40">
    <cfRule type="cellIs" dxfId="448" priority="5288" operator="lessThan">
      <formula>$C$4</formula>
    </cfRule>
  </conditionalFormatting>
  <conditionalFormatting sqref="CH41">
    <cfRule type="cellIs" dxfId="447" priority="5289" operator="lessThan">
      <formula>$C$4</formula>
    </cfRule>
  </conditionalFormatting>
  <conditionalFormatting sqref="CH41">
    <cfRule type="cellIs" dxfId="446" priority="5290" operator="lessThan">
      <formula>$C$4</formula>
    </cfRule>
  </conditionalFormatting>
  <conditionalFormatting sqref="CH42">
    <cfRule type="cellIs" dxfId="445" priority="5291" operator="lessThan">
      <formula>$C$4</formula>
    </cfRule>
  </conditionalFormatting>
  <conditionalFormatting sqref="CH42">
    <cfRule type="cellIs" dxfId="444" priority="5292" operator="lessThan">
      <formula>$C$4</formula>
    </cfRule>
  </conditionalFormatting>
  <conditionalFormatting sqref="CH43">
    <cfRule type="cellIs" dxfId="443" priority="5293" operator="lessThan">
      <formula>$C$4</formula>
    </cfRule>
  </conditionalFormatting>
  <conditionalFormatting sqref="CH43">
    <cfRule type="cellIs" dxfId="442" priority="5294" operator="lessThan">
      <formula>$C$4</formula>
    </cfRule>
  </conditionalFormatting>
  <conditionalFormatting sqref="CH44">
    <cfRule type="cellIs" dxfId="441" priority="5295" operator="lessThan">
      <formula>$C$4</formula>
    </cfRule>
  </conditionalFormatting>
  <conditionalFormatting sqref="CH44">
    <cfRule type="cellIs" dxfId="440" priority="5296" operator="lessThan">
      <formula>$C$4</formula>
    </cfRule>
  </conditionalFormatting>
  <conditionalFormatting sqref="CH45">
    <cfRule type="cellIs" dxfId="439" priority="5297" operator="lessThan">
      <formula>$C$4</formula>
    </cfRule>
  </conditionalFormatting>
  <conditionalFormatting sqref="CH45">
    <cfRule type="cellIs" dxfId="438" priority="5298" operator="lessThan">
      <formula>$C$4</formula>
    </cfRule>
  </conditionalFormatting>
  <conditionalFormatting sqref="CH46">
    <cfRule type="cellIs" dxfId="437" priority="5299" operator="lessThan">
      <formula>$C$4</formula>
    </cfRule>
  </conditionalFormatting>
  <conditionalFormatting sqref="CH46">
    <cfRule type="cellIs" dxfId="436" priority="5300" operator="lessThan">
      <formula>$C$4</formula>
    </cfRule>
  </conditionalFormatting>
  <conditionalFormatting sqref="CH47">
    <cfRule type="cellIs" dxfId="435" priority="5301" operator="lessThan">
      <formula>$C$4</formula>
    </cfRule>
  </conditionalFormatting>
  <conditionalFormatting sqref="CH47">
    <cfRule type="cellIs" dxfId="434" priority="5302" operator="lessThan">
      <formula>$C$4</formula>
    </cfRule>
  </conditionalFormatting>
  <conditionalFormatting sqref="CH48">
    <cfRule type="cellIs" dxfId="433" priority="5303" operator="lessThan">
      <formula>$C$4</formula>
    </cfRule>
  </conditionalFormatting>
  <conditionalFormatting sqref="CH48">
    <cfRule type="cellIs" dxfId="432" priority="5304" operator="lessThan">
      <formula>$C$4</formula>
    </cfRule>
  </conditionalFormatting>
  <conditionalFormatting sqref="CH49">
    <cfRule type="cellIs" dxfId="431" priority="5305" operator="lessThan">
      <formula>$C$4</formula>
    </cfRule>
  </conditionalFormatting>
  <conditionalFormatting sqref="CH49">
    <cfRule type="cellIs" dxfId="430" priority="5306" operator="lessThan">
      <formula>$C$4</formula>
    </cfRule>
  </conditionalFormatting>
  <conditionalFormatting sqref="CH50">
    <cfRule type="cellIs" dxfId="429" priority="5307" operator="lessThan">
      <formula>$C$4</formula>
    </cfRule>
  </conditionalFormatting>
  <conditionalFormatting sqref="CH50">
    <cfRule type="cellIs" dxfId="428" priority="5308" operator="lessThan">
      <formula>$C$4</formula>
    </cfRule>
  </conditionalFormatting>
  <conditionalFormatting sqref="CH51">
    <cfRule type="cellIs" dxfId="427" priority="5309" operator="lessThan">
      <formula>$C$4</formula>
    </cfRule>
  </conditionalFormatting>
  <conditionalFormatting sqref="CH51">
    <cfRule type="cellIs" dxfId="426" priority="5310" operator="lessThan">
      <formula>$C$4</formula>
    </cfRule>
  </conditionalFormatting>
  <conditionalFormatting sqref="CH52">
    <cfRule type="cellIs" dxfId="425" priority="5311" operator="lessThan">
      <formula>$C$4</formula>
    </cfRule>
  </conditionalFormatting>
  <conditionalFormatting sqref="CH52">
    <cfRule type="cellIs" dxfId="424" priority="5312" operator="lessThan">
      <formula>$C$4</formula>
    </cfRule>
  </conditionalFormatting>
  <conditionalFormatting sqref="CH53">
    <cfRule type="cellIs" dxfId="423" priority="5313" operator="lessThan">
      <formula>$C$4</formula>
    </cfRule>
  </conditionalFormatting>
  <conditionalFormatting sqref="CH53">
    <cfRule type="cellIs" dxfId="422" priority="5314" operator="lessThan">
      <formula>$C$4</formula>
    </cfRule>
  </conditionalFormatting>
  <conditionalFormatting sqref="CH54">
    <cfRule type="cellIs" dxfId="421" priority="5315" operator="lessThan">
      <formula>$C$4</formula>
    </cfRule>
  </conditionalFormatting>
  <conditionalFormatting sqref="CH54">
    <cfRule type="cellIs" dxfId="420" priority="5316" operator="lessThan">
      <formula>$C$4</formula>
    </cfRule>
  </conditionalFormatting>
  <conditionalFormatting sqref="CH55">
    <cfRule type="cellIs" dxfId="419" priority="5317" operator="lessThan">
      <formula>$C$4</formula>
    </cfRule>
  </conditionalFormatting>
  <conditionalFormatting sqref="CH55">
    <cfRule type="cellIs" dxfId="418" priority="5318" operator="lessThan">
      <formula>$C$4</formula>
    </cfRule>
  </conditionalFormatting>
  <conditionalFormatting sqref="CH56">
    <cfRule type="cellIs" dxfId="417" priority="5319" operator="lessThan">
      <formula>$C$4</formula>
    </cfRule>
  </conditionalFormatting>
  <conditionalFormatting sqref="CH56">
    <cfRule type="cellIs" dxfId="416" priority="5320" operator="lessThan">
      <formula>$C$4</formula>
    </cfRule>
  </conditionalFormatting>
  <conditionalFormatting sqref="CH57">
    <cfRule type="cellIs" dxfId="415" priority="5321" operator="lessThan">
      <formula>$C$4</formula>
    </cfRule>
  </conditionalFormatting>
  <conditionalFormatting sqref="CH57">
    <cfRule type="cellIs" dxfId="414" priority="5322" operator="lessThan">
      <formula>$C$4</formula>
    </cfRule>
  </conditionalFormatting>
  <conditionalFormatting sqref="CH58">
    <cfRule type="cellIs" dxfId="413" priority="5323" operator="lessThan">
      <formula>$C$4</formula>
    </cfRule>
  </conditionalFormatting>
  <conditionalFormatting sqref="CH58">
    <cfRule type="cellIs" dxfId="412" priority="5324" operator="lessThan">
      <formula>$C$4</formula>
    </cfRule>
  </conditionalFormatting>
  <conditionalFormatting sqref="CH59">
    <cfRule type="cellIs" dxfId="411" priority="5325" operator="lessThan">
      <formula>$C$4</formula>
    </cfRule>
  </conditionalFormatting>
  <conditionalFormatting sqref="CH59">
    <cfRule type="cellIs" dxfId="410" priority="5326" operator="lessThan">
      <formula>$C$4</formula>
    </cfRule>
  </conditionalFormatting>
  <conditionalFormatting sqref="CH60">
    <cfRule type="cellIs" dxfId="409" priority="5327" operator="lessThan">
      <formula>$C$4</formula>
    </cfRule>
  </conditionalFormatting>
  <conditionalFormatting sqref="CH60">
    <cfRule type="cellIs" dxfId="408" priority="5328" operator="lessThan">
      <formula>$C$4</formula>
    </cfRule>
  </conditionalFormatting>
  <conditionalFormatting sqref="CI11">
    <cfRule type="cellIs" dxfId="407" priority="5329" operator="lessThan">
      <formula>$C$4</formula>
    </cfRule>
  </conditionalFormatting>
  <conditionalFormatting sqref="CI11">
    <cfRule type="cellIs" dxfId="406" priority="5330" operator="lessThan">
      <formula>$C$4</formula>
    </cfRule>
  </conditionalFormatting>
  <conditionalFormatting sqref="CI12">
    <cfRule type="cellIs" dxfId="405" priority="5331" operator="lessThan">
      <formula>$C$4</formula>
    </cfRule>
  </conditionalFormatting>
  <conditionalFormatting sqref="CI12">
    <cfRule type="cellIs" dxfId="404" priority="5332" operator="lessThan">
      <formula>$C$4</formula>
    </cfRule>
  </conditionalFormatting>
  <conditionalFormatting sqref="CI13">
    <cfRule type="cellIs" dxfId="403" priority="5333" operator="lessThan">
      <formula>$C$4</formula>
    </cfRule>
  </conditionalFormatting>
  <conditionalFormatting sqref="CI13">
    <cfRule type="cellIs" dxfId="402" priority="5334" operator="lessThan">
      <formula>$C$4</formula>
    </cfRule>
  </conditionalFormatting>
  <conditionalFormatting sqref="CI14">
    <cfRule type="cellIs" dxfId="401" priority="5335" operator="lessThan">
      <formula>$C$4</formula>
    </cfRule>
  </conditionalFormatting>
  <conditionalFormatting sqref="CI14">
    <cfRule type="cellIs" dxfId="400" priority="5336" operator="lessThan">
      <formula>$C$4</formula>
    </cfRule>
  </conditionalFormatting>
  <conditionalFormatting sqref="CI15">
    <cfRule type="cellIs" dxfId="399" priority="5337" operator="lessThan">
      <formula>$C$4</formula>
    </cfRule>
  </conditionalFormatting>
  <conditionalFormatting sqref="CI15">
    <cfRule type="cellIs" dxfId="398" priority="5338" operator="lessThan">
      <formula>$C$4</formula>
    </cfRule>
  </conditionalFormatting>
  <conditionalFormatting sqref="CI16">
    <cfRule type="cellIs" dxfId="397" priority="5339" operator="lessThan">
      <formula>$C$4</formula>
    </cfRule>
  </conditionalFormatting>
  <conditionalFormatting sqref="CI16">
    <cfRule type="cellIs" dxfId="396" priority="5340" operator="lessThan">
      <formula>$C$4</formula>
    </cfRule>
  </conditionalFormatting>
  <conditionalFormatting sqref="CI17">
    <cfRule type="cellIs" dxfId="395" priority="5341" operator="lessThan">
      <formula>$C$4</formula>
    </cfRule>
  </conditionalFormatting>
  <conditionalFormatting sqref="CI17">
    <cfRule type="cellIs" dxfId="394" priority="5342" operator="lessThan">
      <formula>$C$4</formula>
    </cfRule>
  </conditionalFormatting>
  <conditionalFormatting sqref="CI18">
    <cfRule type="cellIs" dxfId="393" priority="5343" operator="lessThan">
      <formula>$C$4</formula>
    </cfRule>
  </conditionalFormatting>
  <conditionalFormatting sqref="CI18">
    <cfRule type="cellIs" dxfId="392" priority="5344" operator="lessThan">
      <formula>$C$4</formula>
    </cfRule>
  </conditionalFormatting>
  <conditionalFormatting sqref="CI19">
    <cfRule type="cellIs" dxfId="391" priority="5345" operator="lessThan">
      <formula>$C$4</formula>
    </cfRule>
  </conditionalFormatting>
  <conditionalFormatting sqref="CI19">
    <cfRule type="cellIs" dxfId="390" priority="5346" operator="lessThan">
      <formula>$C$4</formula>
    </cfRule>
  </conditionalFormatting>
  <conditionalFormatting sqref="CI20">
    <cfRule type="cellIs" dxfId="389" priority="5347" operator="lessThan">
      <formula>$C$4</formula>
    </cfRule>
  </conditionalFormatting>
  <conditionalFormatting sqref="CI20">
    <cfRule type="cellIs" dxfId="388" priority="5348" operator="lessThan">
      <formula>$C$4</formula>
    </cfRule>
  </conditionalFormatting>
  <conditionalFormatting sqref="CI21">
    <cfRule type="cellIs" dxfId="387" priority="5349" operator="lessThan">
      <formula>$C$4</formula>
    </cfRule>
  </conditionalFormatting>
  <conditionalFormatting sqref="CI21">
    <cfRule type="cellIs" dxfId="386" priority="5350" operator="lessThan">
      <formula>$C$4</formula>
    </cfRule>
  </conditionalFormatting>
  <conditionalFormatting sqref="CI22">
    <cfRule type="cellIs" dxfId="385" priority="5351" operator="lessThan">
      <formula>$C$4</formula>
    </cfRule>
  </conditionalFormatting>
  <conditionalFormatting sqref="CI22">
    <cfRule type="cellIs" dxfId="384" priority="5352" operator="lessThan">
      <formula>$C$4</formula>
    </cfRule>
  </conditionalFormatting>
  <conditionalFormatting sqref="CI23">
    <cfRule type="cellIs" dxfId="383" priority="5353" operator="lessThan">
      <formula>$C$4</formula>
    </cfRule>
  </conditionalFormatting>
  <conditionalFormatting sqref="CI23">
    <cfRule type="cellIs" dxfId="382" priority="5354" operator="lessThan">
      <formula>$C$4</formula>
    </cfRule>
  </conditionalFormatting>
  <conditionalFormatting sqref="CI24">
    <cfRule type="cellIs" dxfId="381" priority="5355" operator="lessThan">
      <formula>$C$4</formula>
    </cfRule>
  </conditionalFormatting>
  <conditionalFormatting sqref="CI24">
    <cfRule type="cellIs" dxfId="380" priority="5356" operator="lessThan">
      <formula>$C$4</formula>
    </cfRule>
  </conditionalFormatting>
  <conditionalFormatting sqref="CI25">
    <cfRule type="cellIs" dxfId="379" priority="5357" operator="lessThan">
      <formula>$C$4</formula>
    </cfRule>
  </conditionalFormatting>
  <conditionalFormatting sqref="CI25">
    <cfRule type="cellIs" dxfId="378" priority="5358" operator="lessThan">
      <formula>$C$4</formula>
    </cfRule>
  </conditionalFormatting>
  <conditionalFormatting sqref="CI26">
    <cfRule type="cellIs" dxfId="377" priority="5359" operator="lessThan">
      <formula>$C$4</formula>
    </cfRule>
  </conditionalFormatting>
  <conditionalFormatting sqref="CI26">
    <cfRule type="cellIs" dxfId="376" priority="5360" operator="lessThan">
      <formula>$C$4</formula>
    </cfRule>
  </conditionalFormatting>
  <conditionalFormatting sqref="CI27">
    <cfRule type="cellIs" dxfId="375" priority="5361" operator="lessThan">
      <formula>$C$4</formula>
    </cfRule>
  </conditionalFormatting>
  <conditionalFormatting sqref="CI27">
    <cfRule type="cellIs" dxfId="374" priority="5362" operator="lessThan">
      <formula>$C$4</formula>
    </cfRule>
  </conditionalFormatting>
  <conditionalFormatting sqref="CI28">
    <cfRule type="cellIs" dxfId="373" priority="5363" operator="lessThan">
      <formula>$C$4</formula>
    </cfRule>
  </conditionalFormatting>
  <conditionalFormatting sqref="CI28">
    <cfRule type="cellIs" dxfId="372" priority="5364" operator="lessThan">
      <formula>$C$4</formula>
    </cfRule>
  </conditionalFormatting>
  <conditionalFormatting sqref="CI29">
    <cfRule type="cellIs" dxfId="371" priority="5365" operator="lessThan">
      <formula>$C$4</formula>
    </cfRule>
  </conditionalFormatting>
  <conditionalFormatting sqref="CI29">
    <cfRule type="cellIs" dxfId="370" priority="5366" operator="lessThan">
      <formula>$C$4</formula>
    </cfRule>
  </conditionalFormatting>
  <conditionalFormatting sqref="CI30">
    <cfRule type="cellIs" dxfId="369" priority="5367" operator="lessThan">
      <formula>$C$4</formula>
    </cfRule>
  </conditionalFormatting>
  <conditionalFormatting sqref="CI30">
    <cfRule type="cellIs" dxfId="368" priority="5368" operator="lessThan">
      <formula>$C$4</formula>
    </cfRule>
  </conditionalFormatting>
  <conditionalFormatting sqref="CI31">
    <cfRule type="cellIs" dxfId="367" priority="5369" operator="lessThan">
      <formula>$C$4</formula>
    </cfRule>
  </conditionalFormatting>
  <conditionalFormatting sqref="CI31">
    <cfRule type="cellIs" dxfId="366" priority="5370" operator="lessThan">
      <formula>$C$4</formula>
    </cfRule>
  </conditionalFormatting>
  <conditionalFormatting sqref="CI32">
    <cfRule type="cellIs" dxfId="365" priority="5371" operator="lessThan">
      <formula>$C$4</formula>
    </cfRule>
  </conditionalFormatting>
  <conditionalFormatting sqref="CI32">
    <cfRule type="cellIs" dxfId="364" priority="5372" operator="lessThan">
      <formula>$C$4</formula>
    </cfRule>
  </conditionalFormatting>
  <conditionalFormatting sqref="CI33">
    <cfRule type="cellIs" dxfId="363" priority="5373" operator="lessThan">
      <formula>$C$4</formula>
    </cfRule>
  </conditionalFormatting>
  <conditionalFormatting sqref="CI33">
    <cfRule type="cellIs" dxfId="362" priority="5374" operator="lessThan">
      <formula>$C$4</formula>
    </cfRule>
  </conditionalFormatting>
  <conditionalFormatting sqref="CI34">
    <cfRule type="cellIs" dxfId="361" priority="5375" operator="lessThan">
      <formula>$C$4</formula>
    </cfRule>
  </conditionalFormatting>
  <conditionalFormatting sqref="CI34">
    <cfRule type="cellIs" dxfId="360" priority="5376" operator="lessThan">
      <formula>$C$4</formula>
    </cfRule>
  </conditionalFormatting>
  <conditionalFormatting sqref="CI35">
    <cfRule type="cellIs" dxfId="359" priority="5377" operator="lessThan">
      <formula>$C$4</formula>
    </cfRule>
  </conditionalFormatting>
  <conditionalFormatting sqref="CI35">
    <cfRule type="cellIs" dxfId="358" priority="5378" operator="lessThan">
      <formula>$C$4</formula>
    </cfRule>
  </conditionalFormatting>
  <conditionalFormatting sqref="CI36">
    <cfRule type="cellIs" dxfId="357" priority="5379" operator="lessThan">
      <formula>$C$4</formula>
    </cfRule>
  </conditionalFormatting>
  <conditionalFormatting sqref="CI36">
    <cfRule type="cellIs" dxfId="356" priority="5380" operator="lessThan">
      <formula>$C$4</formula>
    </cfRule>
  </conditionalFormatting>
  <conditionalFormatting sqref="CI37">
    <cfRule type="cellIs" dxfId="355" priority="5381" operator="lessThan">
      <formula>$C$4</formula>
    </cfRule>
  </conditionalFormatting>
  <conditionalFormatting sqref="CI37">
    <cfRule type="cellIs" dxfId="354" priority="5382" operator="lessThan">
      <formula>$C$4</formula>
    </cfRule>
  </conditionalFormatting>
  <conditionalFormatting sqref="CI38">
    <cfRule type="cellIs" dxfId="353" priority="5383" operator="lessThan">
      <formula>$C$4</formula>
    </cfRule>
  </conditionalFormatting>
  <conditionalFormatting sqref="CI38">
    <cfRule type="cellIs" dxfId="352" priority="5384" operator="lessThan">
      <formula>$C$4</formula>
    </cfRule>
  </conditionalFormatting>
  <conditionalFormatting sqref="CI39">
    <cfRule type="cellIs" dxfId="351" priority="5385" operator="lessThan">
      <formula>$C$4</formula>
    </cfRule>
  </conditionalFormatting>
  <conditionalFormatting sqref="CI39">
    <cfRule type="cellIs" dxfId="350" priority="5386" operator="lessThan">
      <formula>$C$4</formula>
    </cfRule>
  </conditionalFormatting>
  <conditionalFormatting sqref="CI40">
    <cfRule type="cellIs" dxfId="349" priority="5387" operator="lessThan">
      <formula>$C$4</formula>
    </cfRule>
  </conditionalFormatting>
  <conditionalFormatting sqref="CI40">
    <cfRule type="cellIs" dxfId="348" priority="5388" operator="lessThan">
      <formula>$C$4</formula>
    </cfRule>
  </conditionalFormatting>
  <conditionalFormatting sqref="CI41">
    <cfRule type="cellIs" dxfId="347" priority="5389" operator="lessThan">
      <formula>$C$4</formula>
    </cfRule>
  </conditionalFormatting>
  <conditionalFormatting sqref="CI41">
    <cfRule type="cellIs" dxfId="346" priority="5390" operator="lessThan">
      <formula>$C$4</formula>
    </cfRule>
  </conditionalFormatting>
  <conditionalFormatting sqref="CI42">
    <cfRule type="cellIs" dxfId="345" priority="5391" operator="lessThan">
      <formula>$C$4</formula>
    </cfRule>
  </conditionalFormatting>
  <conditionalFormatting sqref="CI42">
    <cfRule type="cellIs" dxfId="344" priority="5392" operator="lessThan">
      <formula>$C$4</formula>
    </cfRule>
  </conditionalFormatting>
  <conditionalFormatting sqref="CI43">
    <cfRule type="cellIs" dxfId="343" priority="5393" operator="lessThan">
      <formula>$C$4</formula>
    </cfRule>
  </conditionalFormatting>
  <conditionalFormatting sqref="CI43">
    <cfRule type="cellIs" dxfId="342" priority="5394" operator="lessThan">
      <formula>$C$4</formula>
    </cfRule>
  </conditionalFormatting>
  <conditionalFormatting sqref="CI44">
    <cfRule type="cellIs" dxfId="341" priority="5395" operator="lessThan">
      <formula>$C$4</formula>
    </cfRule>
  </conditionalFormatting>
  <conditionalFormatting sqref="CI44">
    <cfRule type="cellIs" dxfId="340" priority="5396" operator="lessThan">
      <formula>$C$4</formula>
    </cfRule>
  </conditionalFormatting>
  <conditionalFormatting sqref="CI45">
    <cfRule type="cellIs" dxfId="339" priority="5397" operator="lessThan">
      <formula>$C$4</formula>
    </cfRule>
  </conditionalFormatting>
  <conditionalFormatting sqref="CI45">
    <cfRule type="cellIs" dxfId="338" priority="5398" operator="lessThan">
      <formula>$C$4</formula>
    </cfRule>
  </conditionalFormatting>
  <conditionalFormatting sqref="CI46">
    <cfRule type="cellIs" dxfId="337" priority="5399" operator="lessThan">
      <formula>$C$4</formula>
    </cfRule>
  </conditionalFormatting>
  <conditionalFormatting sqref="CI46">
    <cfRule type="cellIs" dxfId="336" priority="5400" operator="lessThan">
      <formula>$C$4</formula>
    </cfRule>
  </conditionalFormatting>
  <conditionalFormatting sqref="CI47">
    <cfRule type="cellIs" dxfId="335" priority="5401" operator="lessThan">
      <formula>$C$4</formula>
    </cfRule>
  </conditionalFormatting>
  <conditionalFormatting sqref="CI47">
    <cfRule type="cellIs" dxfId="334" priority="5402" operator="lessThan">
      <formula>$C$4</formula>
    </cfRule>
  </conditionalFormatting>
  <conditionalFormatting sqref="CI48">
    <cfRule type="cellIs" dxfId="333" priority="5403" operator="lessThan">
      <formula>$C$4</formula>
    </cfRule>
  </conditionalFormatting>
  <conditionalFormatting sqref="CI48">
    <cfRule type="cellIs" dxfId="332" priority="5404" operator="lessThan">
      <formula>$C$4</formula>
    </cfRule>
  </conditionalFormatting>
  <conditionalFormatting sqref="CI49">
    <cfRule type="cellIs" dxfId="331" priority="5405" operator="lessThan">
      <formula>$C$4</formula>
    </cfRule>
  </conditionalFormatting>
  <conditionalFormatting sqref="CI49">
    <cfRule type="cellIs" dxfId="330" priority="5406" operator="lessThan">
      <formula>$C$4</formula>
    </cfRule>
  </conditionalFormatting>
  <conditionalFormatting sqref="CI50">
    <cfRule type="cellIs" dxfId="329" priority="5407" operator="lessThan">
      <formula>$C$4</formula>
    </cfRule>
  </conditionalFormatting>
  <conditionalFormatting sqref="CI50">
    <cfRule type="cellIs" dxfId="328" priority="5408" operator="lessThan">
      <formula>$C$4</formula>
    </cfRule>
  </conditionalFormatting>
  <conditionalFormatting sqref="CI51">
    <cfRule type="cellIs" dxfId="327" priority="5409" operator="lessThan">
      <formula>$C$4</formula>
    </cfRule>
  </conditionalFormatting>
  <conditionalFormatting sqref="CI51">
    <cfRule type="cellIs" dxfId="326" priority="5410" operator="lessThan">
      <formula>$C$4</formula>
    </cfRule>
  </conditionalFormatting>
  <conditionalFormatting sqref="CI52">
    <cfRule type="cellIs" dxfId="325" priority="5411" operator="lessThan">
      <formula>$C$4</formula>
    </cfRule>
  </conditionalFormatting>
  <conditionalFormatting sqref="CI52">
    <cfRule type="cellIs" dxfId="324" priority="5412" operator="lessThan">
      <formula>$C$4</formula>
    </cfRule>
  </conditionalFormatting>
  <conditionalFormatting sqref="CI53">
    <cfRule type="cellIs" dxfId="323" priority="5413" operator="lessThan">
      <formula>$C$4</formula>
    </cfRule>
  </conditionalFormatting>
  <conditionalFormatting sqref="CI53">
    <cfRule type="cellIs" dxfId="322" priority="5414" operator="lessThan">
      <formula>$C$4</formula>
    </cfRule>
  </conditionalFormatting>
  <conditionalFormatting sqref="CI54">
    <cfRule type="cellIs" dxfId="321" priority="5415" operator="lessThan">
      <formula>$C$4</formula>
    </cfRule>
  </conditionalFormatting>
  <conditionalFormatting sqref="CI54">
    <cfRule type="cellIs" dxfId="320" priority="5416" operator="lessThan">
      <formula>$C$4</formula>
    </cfRule>
  </conditionalFormatting>
  <conditionalFormatting sqref="CI55">
    <cfRule type="cellIs" dxfId="319" priority="5417" operator="lessThan">
      <formula>$C$4</formula>
    </cfRule>
  </conditionalFormatting>
  <conditionalFormatting sqref="CI55">
    <cfRule type="cellIs" dxfId="318" priority="5418" operator="lessThan">
      <formula>$C$4</formula>
    </cfRule>
  </conditionalFormatting>
  <conditionalFormatting sqref="CI56">
    <cfRule type="cellIs" dxfId="317" priority="5419" operator="lessThan">
      <formula>$C$4</formula>
    </cfRule>
  </conditionalFormatting>
  <conditionalFormatting sqref="CI56">
    <cfRule type="cellIs" dxfId="316" priority="5420" operator="lessThan">
      <formula>$C$4</formula>
    </cfRule>
  </conditionalFormatting>
  <conditionalFormatting sqref="CI57">
    <cfRule type="cellIs" dxfId="315" priority="5421" operator="lessThan">
      <formula>$C$4</formula>
    </cfRule>
  </conditionalFormatting>
  <conditionalFormatting sqref="CI57">
    <cfRule type="cellIs" dxfId="314" priority="5422" operator="lessThan">
      <formula>$C$4</formula>
    </cfRule>
  </conditionalFormatting>
  <conditionalFormatting sqref="CI58">
    <cfRule type="cellIs" dxfId="313" priority="5423" operator="lessThan">
      <formula>$C$4</formula>
    </cfRule>
  </conditionalFormatting>
  <conditionalFormatting sqref="CI58">
    <cfRule type="cellIs" dxfId="312" priority="5424" operator="lessThan">
      <formula>$C$4</formula>
    </cfRule>
  </conditionalFormatting>
  <conditionalFormatting sqref="CI59">
    <cfRule type="cellIs" dxfId="311" priority="5425" operator="lessThan">
      <formula>$C$4</formula>
    </cfRule>
  </conditionalFormatting>
  <conditionalFormatting sqref="CI59">
    <cfRule type="cellIs" dxfId="310" priority="5426" operator="lessThan">
      <formula>$C$4</formula>
    </cfRule>
  </conditionalFormatting>
  <conditionalFormatting sqref="CI60">
    <cfRule type="cellIs" dxfId="309" priority="5427" operator="lessThan">
      <formula>$C$4</formula>
    </cfRule>
  </conditionalFormatting>
  <conditionalFormatting sqref="CI60">
    <cfRule type="cellIs" dxfId="308" priority="5428" operator="lessThan">
      <formula>$C$4</formula>
    </cfRule>
  </conditionalFormatting>
  <conditionalFormatting sqref="CJ11">
    <cfRule type="cellIs" dxfId="307" priority="5429" operator="lessThan">
      <formula>$C$4</formula>
    </cfRule>
  </conditionalFormatting>
  <conditionalFormatting sqref="CJ11">
    <cfRule type="cellIs" dxfId="306" priority="5430" operator="lessThan">
      <formula>$C$4</formula>
    </cfRule>
  </conditionalFormatting>
  <conditionalFormatting sqref="CJ12">
    <cfRule type="cellIs" dxfId="305" priority="5431" operator="lessThan">
      <formula>$C$4</formula>
    </cfRule>
  </conditionalFormatting>
  <conditionalFormatting sqref="CJ12">
    <cfRule type="cellIs" dxfId="304" priority="5432" operator="lessThan">
      <formula>$C$4</formula>
    </cfRule>
  </conditionalFormatting>
  <conditionalFormatting sqref="CJ13">
    <cfRule type="cellIs" dxfId="303" priority="5433" operator="lessThan">
      <formula>$C$4</formula>
    </cfRule>
  </conditionalFormatting>
  <conditionalFormatting sqref="CJ13">
    <cfRule type="cellIs" dxfId="302" priority="5434" operator="lessThan">
      <formula>$C$4</formula>
    </cfRule>
  </conditionalFormatting>
  <conditionalFormatting sqref="CJ14">
    <cfRule type="cellIs" dxfId="301" priority="5435" operator="lessThan">
      <formula>$C$4</formula>
    </cfRule>
  </conditionalFormatting>
  <conditionalFormatting sqref="CJ14">
    <cfRule type="cellIs" dxfId="300" priority="5436" operator="lessThan">
      <formula>$C$4</formula>
    </cfRule>
  </conditionalFormatting>
  <conditionalFormatting sqref="CJ15">
    <cfRule type="cellIs" dxfId="299" priority="5437" operator="lessThan">
      <formula>$C$4</formula>
    </cfRule>
  </conditionalFormatting>
  <conditionalFormatting sqref="CJ15">
    <cfRule type="cellIs" dxfId="298" priority="5438" operator="lessThan">
      <formula>$C$4</formula>
    </cfRule>
  </conditionalFormatting>
  <conditionalFormatting sqref="CJ16">
    <cfRule type="cellIs" dxfId="297" priority="5439" operator="lessThan">
      <formula>$C$4</formula>
    </cfRule>
  </conditionalFormatting>
  <conditionalFormatting sqref="CJ16">
    <cfRule type="cellIs" dxfId="296" priority="5440" operator="lessThan">
      <formula>$C$4</formula>
    </cfRule>
  </conditionalFormatting>
  <conditionalFormatting sqref="CJ17">
    <cfRule type="cellIs" dxfId="295" priority="5441" operator="lessThan">
      <formula>$C$4</formula>
    </cfRule>
  </conditionalFormatting>
  <conditionalFormatting sqref="CJ17">
    <cfRule type="cellIs" dxfId="294" priority="5442" operator="lessThan">
      <formula>$C$4</formula>
    </cfRule>
  </conditionalFormatting>
  <conditionalFormatting sqref="CJ18">
    <cfRule type="cellIs" dxfId="293" priority="5443" operator="lessThan">
      <formula>$C$4</formula>
    </cfRule>
  </conditionalFormatting>
  <conditionalFormatting sqref="CJ18">
    <cfRule type="cellIs" dxfId="292" priority="5444" operator="lessThan">
      <formula>$C$4</formula>
    </cfRule>
  </conditionalFormatting>
  <conditionalFormatting sqref="CJ19">
    <cfRule type="cellIs" dxfId="291" priority="5445" operator="lessThan">
      <formula>$C$4</formula>
    </cfRule>
  </conditionalFormatting>
  <conditionalFormatting sqref="CJ19">
    <cfRule type="cellIs" dxfId="290" priority="5446" operator="lessThan">
      <formula>$C$4</formula>
    </cfRule>
  </conditionalFormatting>
  <conditionalFormatting sqref="CJ20">
    <cfRule type="cellIs" dxfId="289" priority="5447" operator="lessThan">
      <formula>$C$4</formula>
    </cfRule>
  </conditionalFormatting>
  <conditionalFormatting sqref="CJ20">
    <cfRule type="cellIs" dxfId="288" priority="5448" operator="lessThan">
      <formula>$C$4</formula>
    </cfRule>
  </conditionalFormatting>
  <conditionalFormatting sqref="CJ21">
    <cfRule type="cellIs" dxfId="287" priority="5449" operator="lessThan">
      <formula>$C$4</formula>
    </cfRule>
  </conditionalFormatting>
  <conditionalFormatting sqref="CJ21">
    <cfRule type="cellIs" dxfId="286" priority="5450" operator="lessThan">
      <formula>$C$4</formula>
    </cfRule>
  </conditionalFormatting>
  <conditionalFormatting sqref="CJ22">
    <cfRule type="cellIs" dxfId="285" priority="5451" operator="lessThan">
      <formula>$C$4</formula>
    </cfRule>
  </conditionalFormatting>
  <conditionalFormatting sqref="CJ22">
    <cfRule type="cellIs" dxfId="284" priority="5452" operator="lessThan">
      <formula>$C$4</formula>
    </cfRule>
  </conditionalFormatting>
  <conditionalFormatting sqref="CJ23">
    <cfRule type="cellIs" dxfId="283" priority="5453" operator="lessThan">
      <formula>$C$4</formula>
    </cfRule>
  </conditionalFormatting>
  <conditionalFormatting sqref="CJ23">
    <cfRule type="cellIs" dxfId="282" priority="5454" operator="lessThan">
      <formula>$C$4</formula>
    </cfRule>
  </conditionalFormatting>
  <conditionalFormatting sqref="CJ24">
    <cfRule type="cellIs" dxfId="281" priority="5455" operator="lessThan">
      <formula>$C$4</formula>
    </cfRule>
  </conditionalFormatting>
  <conditionalFormatting sqref="CJ24">
    <cfRule type="cellIs" dxfId="280" priority="5456" operator="lessThan">
      <formula>$C$4</formula>
    </cfRule>
  </conditionalFormatting>
  <conditionalFormatting sqref="CJ25">
    <cfRule type="cellIs" dxfId="279" priority="5457" operator="lessThan">
      <formula>$C$4</formula>
    </cfRule>
  </conditionalFormatting>
  <conditionalFormatting sqref="CJ25">
    <cfRule type="cellIs" dxfId="278" priority="5458" operator="lessThan">
      <formula>$C$4</formula>
    </cfRule>
  </conditionalFormatting>
  <conditionalFormatting sqref="CJ26">
    <cfRule type="cellIs" dxfId="277" priority="5459" operator="lessThan">
      <formula>$C$4</formula>
    </cfRule>
  </conditionalFormatting>
  <conditionalFormatting sqref="CJ26">
    <cfRule type="cellIs" dxfId="276" priority="5460" operator="lessThan">
      <formula>$C$4</formula>
    </cfRule>
  </conditionalFormatting>
  <conditionalFormatting sqref="CJ27">
    <cfRule type="cellIs" dxfId="275" priority="5461" operator="lessThan">
      <formula>$C$4</formula>
    </cfRule>
  </conditionalFormatting>
  <conditionalFormatting sqref="CJ27">
    <cfRule type="cellIs" dxfId="274" priority="5462" operator="lessThan">
      <formula>$C$4</formula>
    </cfRule>
  </conditionalFormatting>
  <conditionalFormatting sqref="CJ28">
    <cfRule type="cellIs" dxfId="273" priority="5463" operator="lessThan">
      <formula>$C$4</formula>
    </cfRule>
  </conditionalFormatting>
  <conditionalFormatting sqref="CJ28">
    <cfRule type="cellIs" dxfId="272" priority="5464" operator="lessThan">
      <formula>$C$4</formula>
    </cfRule>
  </conditionalFormatting>
  <conditionalFormatting sqref="CJ29">
    <cfRule type="cellIs" dxfId="271" priority="5465" operator="lessThan">
      <formula>$C$4</formula>
    </cfRule>
  </conditionalFormatting>
  <conditionalFormatting sqref="CJ29">
    <cfRule type="cellIs" dxfId="270" priority="5466" operator="lessThan">
      <formula>$C$4</formula>
    </cfRule>
  </conditionalFormatting>
  <conditionalFormatting sqref="CJ30">
    <cfRule type="cellIs" dxfId="269" priority="5467" operator="lessThan">
      <formula>$C$4</formula>
    </cfRule>
  </conditionalFormatting>
  <conditionalFormatting sqref="CJ30">
    <cfRule type="cellIs" dxfId="268" priority="5468" operator="lessThan">
      <formula>$C$4</formula>
    </cfRule>
  </conditionalFormatting>
  <conditionalFormatting sqref="CJ31">
    <cfRule type="cellIs" dxfId="267" priority="5469" operator="lessThan">
      <formula>$C$4</formula>
    </cfRule>
  </conditionalFormatting>
  <conditionalFormatting sqref="CJ31">
    <cfRule type="cellIs" dxfId="266" priority="5470" operator="lessThan">
      <formula>$C$4</formula>
    </cfRule>
  </conditionalFormatting>
  <conditionalFormatting sqref="CJ32">
    <cfRule type="cellIs" dxfId="265" priority="5471" operator="lessThan">
      <formula>$C$4</formula>
    </cfRule>
  </conditionalFormatting>
  <conditionalFormatting sqref="CJ32">
    <cfRule type="cellIs" dxfId="264" priority="5472" operator="lessThan">
      <formula>$C$4</formula>
    </cfRule>
  </conditionalFormatting>
  <conditionalFormatting sqref="CJ33">
    <cfRule type="cellIs" dxfId="263" priority="5473" operator="lessThan">
      <formula>$C$4</formula>
    </cfRule>
  </conditionalFormatting>
  <conditionalFormatting sqref="CJ33">
    <cfRule type="cellIs" dxfId="262" priority="5474" operator="lessThan">
      <formula>$C$4</formula>
    </cfRule>
  </conditionalFormatting>
  <conditionalFormatting sqref="CJ34">
    <cfRule type="cellIs" dxfId="261" priority="5475" operator="lessThan">
      <formula>$C$4</formula>
    </cfRule>
  </conditionalFormatting>
  <conditionalFormatting sqref="CJ34">
    <cfRule type="cellIs" dxfId="260" priority="5476" operator="lessThan">
      <formula>$C$4</formula>
    </cfRule>
  </conditionalFormatting>
  <conditionalFormatting sqref="CJ35">
    <cfRule type="cellIs" dxfId="259" priority="5477" operator="lessThan">
      <formula>$C$4</formula>
    </cfRule>
  </conditionalFormatting>
  <conditionalFormatting sqref="CJ35">
    <cfRule type="cellIs" dxfId="258" priority="5478" operator="lessThan">
      <formula>$C$4</formula>
    </cfRule>
  </conditionalFormatting>
  <conditionalFormatting sqref="CJ36">
    <cfRule type="cellIs" dxfId="257" priority="5479" operator="lessThan">
      <formula>$C$4</formula>
    </cfRule>
  </conditionalFormatting>
  <conditionalFormatting sqref="CJ36">
    <cfRule type="cellIs" dxfId="256" priority="5480" operator="lessThan">
      <formula>$C$4</formula>
    </cfRule>
  </conditionalFormatting>
  <conditionalFormatting sqref="CJ37">
    <cfRule type="cellIs" dxfId="255" priority="5481" operator="lessThan">
      <formula>$C$4</formula>
    </cfRule>
  </conditionalFormatting>
  <conditionalFormatting sqref="CJ37">
    <cfRule type="cellIs" dxfId="254" priority="5482" operator="lessThan">
      <formula>$C$4</formula>
    </cfRule>
  </conditionalFormatting>
  <conditionalFormatting sqref="CJ38">
    <cfRule type="cellIs" dxfId="253" priority="5483" operator="lessThan">
      <formula>$C$4</formula>
    </cfRule>
  </conditionalFormatting>
  <conditionalFormatting sqref="CJ38">
    <cfRule type="cellIs" dxfId="252" priority="5484" operator="lessThan">
      <formula>$C$4</formula>
    </cfRule>
  </conditionalFormatting>
  <conditionalFormatting sqref="CJ39">
    <cfRule type="cellIs" dxfId="251" priority="5485" operator="lessThan">
      <formula>$C$4</formula>
    </cfRule>
  </conditionalFormatting>
  <conditionalFormatting sqref="CJ39">
    <cfRule type="cellIs" dxfId="250" priority="5486" operator="lessThan">
      <formula>$C$4</formula>
    </cfRule>
  </conditionalFormatting>
  <conditionalFormatting sqref="CJ40">
    <cfRule type="cellIs" dxfId="249" priority="5487" operator="lessThan">
      <formula>$C$4</formula>
    </cfRule>
  </conditionalFormatting>
  <conditionalFormatting sqref="CJ40">
    <cfRule type="cellIs" dxfId="248" priority="5488" operator="lessThan">
      <formula>$C$4</formula>
    </cfRule>
  </conditionalFormatting>
  <conditionalFormatting sqref="CJ41">
    <cfRule type="cellIs" dxfId="247" priority="5489" operator="lessThan">
      <formula>$C$4</formula>
    </cfRule>
  </conditionalFormatting>
  <conditionalFormatting sqref="CJ41">
    <cfRule type="cellIs" dxfId="246" priority="5490" operator="lessThan">
      <formula>$C$4</formula>
    </cfRule>
  </conditionalFormatting>
  <conditionalFormatting sqref="CJ42">
    <cfRule type="cellIs" dxfId="245" priority="5491" operator="lessThan">
      <formula>$C$4</formula>
    </cfRule>
  </conditionalFormatting>
  <conditionalFormatting sqref="CJ42">
    <cfRule type="cellIs" dxfId="244" priority="5492" operator="lessThan">
      <formula>$C$4</formula>
    </cfRule>
  </conditionalFormatting>
  <conditionalFormatting sqref="CJ43">
    <cfRule type="cellIs" dxfId="243" priority="5493" operator="lessThan">
      <formula>$C$4</formula>
    </cfRule>
  </conditionalFormatting>
  <conditionalFormatting sqref="CJ43">
    <cfRule type="cellIs" dxfId="242" priority="5494" operator="lessThan">
      <formula>$C$4</formula>
    </cfRule>
  </conditionalFormatting>
  <conditionalFormatting sqref="CJ44">
    <cfRule type="cellIs" dxfId="241" priority="5495" operator="lessThan">
      <formula>$C$4</formula>
    </cfRule>
  </conditionalFormatting>
  <conditionalFormatting sqref="CJ44">
    <cfRule type="cellIs" dxfId="240" priority="5496" operator="lessThan">
      <formula>$C$4</formula>
    </cfRule>
  </conditionalFormatting>
  <conditionalFormatting sqref="CJ45">
    <cfRule type="cellIs" dxfId="239" priority="5497" operator="lessThan">
      <formula>$C$4</formula>
    </cfRule>
  </conditionalFormatting>
  <conditionalFormatting sqref="CJ45">
    <cfRule type="cellIs" dxfId="238" priority="5498" operator="lessThan">
      <formula>$C$4</formula>
    </cfRule>
  </conditionalFormatting>
  <conditionalFormatting sqref="CJ46">
    <cfRule type="cellIs" dxfId="237" priority="5499" operator="lessThan">
      <formula>$C$4</formula>
    </cfRule>
  </conditionalFormatting>
  <conditionalFormatting sqref="CJ46">
    <cfRule type="cellIs" dxfId="236" priority="5500" operator="lessThan">
      <formula>$C$4</formula>
    </cfRule>
  </conditionalFormatting>
  <conditionalFormatting sqref="CJ47">
    <cfRule type="cellIs" dxfId="235" priority="5501" operator="lessThan">
      <formula>$C$4</formula>
    </cfRule>
  </conditionalFormatting>
  <conditionalFormatting sqref="CJ47">
    <cfRule type="cellIs" dxfId="234" priority="5502" operator="lessThan">
      <formula>$C$4</formula>
    </cfRule>
  </conditionalFormatting>
  <conditionalFormatting sqref="CJ48">
    <cfRule type="cellIs" dxfId="233" priority="5503" operator="lessThan">
      <formula>$C$4</formula>
    </cfRule>
  </conditionalFormatting>
  <conditionalFormatting sqref="CJ48">
    <cfRule type="cellIs" dxfId="232" priority="5504" operator="lessThan">
      <formula>$C$4</formula>
    </cfRule>
  </conditionalFormatting>
  <conditionalFormatting sqref="CJ49">
    <cfRule type="cellIs" dxfId="231" priority="5505" operator="lessThan">
      <formula>$C$4</formula>
    </cfRule>
  </conditionalFormatting>
  <conditionalFormatting sqref="CJ49">
    <cfRule type="cellIs" dxfId="230" priority="5506" operator="lessThan">
      <formula>$C$4</formula>
    </cfRule>
  </conditionalFormatting>
  <conditionalFormatting sqref="CJ50">
    <cfRule type="cellIs" dxfId="229" priority="5507" operator="lessThan">
      <formula>$C$4</formula>
    </cfRule>
  </conditionalFormatting>
  <conditionalFormatting sqref="CJ50">
    <cfRule type="cellIs" dxfId="228" priority="5508" operator="lessThan">
      <formula>$C$4</formula>
    </cfRule>
  </conditionalFormatting>
  <conditionalFormatting sqref="CJ51">
    <cfRule type="cellIs" dxfId="227" priority="5509" operator="lessThan">
      <formula>$C$4</formula>
    </cfRule>
  </conditionalFormatting>
  <conditionalFormatting sqref="CJ51">
    <cfRule type="cellIs" dxfId="226" priority="5510" operator="lessThan">
      <formula>$C$4</formula>
    </cfRule>
  </conditionalFormatting>
  <conditionalFormatting sqref="CJ52">
    <cfRule type="cellIs" dxfId="225" priority="5511" operator="lessThan">
      <formula>$C$4</formula>
    </cfRule>
  </conditionalFormatting>
  <conditionalFormatting sqref="CJ52">
    <cfRule type="cellIs" dxfId="224" priority="5512" operator="lessThan">
      <formula>$C$4</formula>
    </cfRule>
  </conditionalFormatting>
  <conditionalFormatting sqref="CJ53">
    <cfRule type="cellIs" dxfId="223" priority="5513" operator="lessThan">
      <formula>$C$4</formula>
    </cfRule>
  </conditionalFormatting>
  <conditionalFormatting sqref="CJ53">
    <cfRule type="cellIs" dxfId="222" priority="5514" operator="lessThan">
      <formula>$C$4</formula>
    </cfRule>
  </conditionalFormatting>
  <conditionalFormatting sqref="CJ54">
    <cfRule type="cellIs" dxfId="221" priority="5515" operator="lessThan">
      <formula>$C$4</formula>
    </cfRule>
  </conditionalFormatting>
  <conditionalFormatting sqref="CJ54">
    <cfRule type="cellIs" dxfId="220" priority="5516" operator="lessThan">
      <formula>$C$4</formula>
    </cfRule>
  </conditionalFormatting>
  <conditionalFormatting sqref="CJ55">
    <cfRule type="cellIs" dxfId="219" priority="5517" operator="lessThan">
      <formula>$C$4</formula>
    </cfRule>
  </conditionalFormatting>
  <conditionalFormatting sqref="CJ55">
    <cfRule type="cellIs" dxfId="218" priority="5518" operator="lessThan">
      <formula>$C$4</formula>
    </cfRule>
  </conditionalFormatting>
  <conditionalFormatting sqref="CJ56">
    <cfRule type="cellIs" dxfId="217" priority="5519" operator="lessThan">
      <formula>$C$4</formula>
    </cfRule>
  </conditionalFormatting>
  <conditionalFormatting sqref="CJ56">
    <cfRule type="cellIs" dxfId="216" priority="5520" operator="lessThan">
      <formula>$C$4</formula>
    </cfRule>
  </conditionalFormatting>
  <conditionalFormatting sqref="CJ57">
    <cfRule type="cellIs" dxfId="215" priority="5521" operator="lessThan">
      <formula>$C$4</formula>
    </cfRule>
  </conditionalFormatting>
  <conditionalFormatting sqref="CJ57">
    <cfRule type="cellIs" dxfId="214" priority="5522" operator="lessThan">
      <formula>$C$4</formula>
    </cfRule>
  </conditionalFormatting>
  <conditionalFormatting sqref="CJ58">
    <cfRule type="cellIs" dxfId="213" priority="5523" operator="lessThan">
      <formula>$C$4</formula>
    </cfRule>
  </conditionalFormatting>
  <conditionalFormatting sqref="CJ58">
    <cfRule type="cellIs" dxfId="212" priority="5524" operator="lessThan">
      <formula>$C$4</formula>
    </cfRule>
  </conditionalFormatting>
  <conditionalFormatting sqref="CJ59">
    <cfRule type="cellIs" dxfId="211" priority="5525" operator="lessThan">
      <formula>$C$4</formula>
    </cfRule>
  </conditionalFormatting>
  <conditionalFormatting sqref="CJ59">
    <cfRule type="cellIs" dxfId="210" priority="5526" operator="lessThan">
      <formula>$C$4</formula>
    </cfRule>
  </conditionalFormatting>
  <conditionalFormatting sqref="CJ60">
    <cfRule type="cellIs" dxfId="209" priority="5527" operator="lessThan">
      <formula>$C$4</formula>
    </cfRule>
  </conditionalFormatting>
  <conditionalFormatting sqref="CJ60">
    <cfRule type="cellIs" dxfId="208" priority="5528" operator="lessThan">
      <formula>$C$4</formula>
    </cfRule>
  </conditionalFormatting>
  <conditionalFormatting sqref="CK11">
    <cfRule type="cellIs" dxfId="207" priority="5529" operator="lessThan">
      <formula>$C$4</formula>
    </cfRule>
  </conditionalFormatting>
  <conditionalFormatting sqref="CK11">
    <cfRule type="cellIs" dxfId="206" priority="5530" operator="lessThan">
      <formula>$C$4</formula>
    </cfRule>
  </conditionalFormatting>
  <conditionalFormatting sqref="CK12">
    <cfRule type="cellIs" dxfId="205" priority="5531" operator="lessThan">
      <formula>$C$4</formula>
    </cfRule>
  </conditionalFormatting>
  <conditionalFormatting sqref="CK12">
    <cfRule type="cellIs" dxfId="204" priority="5532" operator="lessThan">
      <formula>$C$4</formula>
    </cfRule>
  </conditionalFormatting>
  <conditionalFormatting sqref="CK13">
    <cfRule type="cellIs" dxfId="203" priority="5533" operator="lessThan">
      <formula>$C$4</formula>
    </cfRule>
  </conditionalFormatting>
  <conditionalFormatting sqref="CK13">
    <cfRule type="cellIs" dxfId="202" priority="5534" operator="lessThan">
      <formula>$C$4</formula>
    </cfRule>
  </conditionalFormatting>
  <conditionalFormatting sqref="CK14">
    <cfRule type="cellIs" dxfId="201" priority="5535" operator="lessThan">
      <formula>$C$4</formula>
    </cfRule>
  </conditionalFormatting>
  <conditionalFormatting sqref="CK14">
    <cfRule type="cellIs" dxfId="200" priority="5536" operator="lessThan">
      <formula>$C$4</formula>
    </cfRule>
  </conditionalFormatting>
  <conditionalFormatting sqref="CK15">
    <cfRule type="cellIs" dxfId="199" priority="5537" operator="lessThan">
      <formula>$C$4</formula>
    </cfRule>
  </conditionalFormatting>
  <conditionalFormatting sqref="CK15">
    <cfRule type="cellIs" dxfId="198" priority="5538" operator="lessThan">
      <formula>$C$4</formula>
    </cfRule>
  </conditionalFormatting>
  <conditionalFormatting sqref="CK16">
    <cfRule type="cellIs" dxfId="197" priority="5539" operator="lessThan">
      <formula>$C$4</formula>
    </cfRule>
  </conditionalFormatting>
  <conditionalFormatting sqref="CK16">
    <cfRule type="cellIs" dxfId="196" priority="5540" operator="lessThan">
      <formula>$C$4</formula>
    </cfRule>
  </conditionalFormatting>
  <conditionalFormatting sqref="CK17">
    <cfRule type="cellIs" dxfId="195" priority="5541" operator="lessThan">
      <formula>$C$4</formula>
    </cfRule>
  </conditionalFormatting>
  <conditionalFormatting sqref="CK17">
    <cfRule type="cellIs" dxfId="194" priority="5542" operator="lessThan">
      <formula>$C$4</formula>
    </cfRule>
  </conditionalFormatting>
  <conditionalFormatting sqref="CK18">
    <cfRule type="cellIs" dxfId="193" priority="5543" operator="lessThan">
      <formula>$C$4</formula>
    </cfRule>
  </conditionalFormatting>
  <conditionalFormatting sqref="CK18">
    <cfRule type="cellIs" dxfId="192" priority="5544" operator="lessThan">
      <formula>$C$4</formula>
    </cfRule>
  </conditionalFormatting>
  <conditionalFormatting sqref="CK19">
    <cfRule type="cellIs" dxfId="191" priority="5545" operator="lessThan">
      <formula>$C$4</formula>
    </cfRule>
  </conditionalFormatting>
  <conditionalFormatting sqref="CK19">
    <cfRule type="cellIs" dxfId="190" priority="5546" operator="lessThan">
      <formula>$C$4</formula>
    </cfRule>
  </conditionalFormatting>
  <conditionalFormatting sqref="CK20">
    <cfRule type="cellIs" dxfId="189" priority="5547" operator="lessThan">
      <formula>$C$4</formula>
    </cfRule>
  </conditionalFormatting>
  <conditionalFormatting sqref="CK20">
    <cfRule type="cellIs" dxfId="188" priority="5548" operator="lessThan">
      <formula>$C$4</formula>
    </cfRule>
  </conditionalFormatting>
  <conditionalFormatting sqref="CK21">
    <cfRule type="cellIs" dxfId="187" priority="5549" operator="lessThan">
      <formula>$C$4</formula>
    </cfRule>
  </conditionalFormatting>
  <conditionalFormatting sqref="CK21">
    <cfRule type="cellIs" dxfId="186" priority="5550" operator="lessThan">
      <formula>$C$4</formula>
    </cfRule>
  </conditionalFormatting>
  <conditionalFormatting sqref="CK22">
    <cfRule type="cellIs" dxfId="185" priority="5551" operator="lessThan">
      <formula>$C$4</formula>
    </cfRule>
  </conditionalFormatting>
  <conditionalFormatting sqref="CK22">
    <cfRule type="cellIs" dxfId="184" priority="5552" operator="lessThan">
      <formula>$C$4</formula>
    </cfRule>
  </conditionalFormatting>
  <conditionalFormatting sqref="CK23">
    <cfRule type="cellIs" dxfId="183" priority="5553" operator="lessThan">
      <formula>$C$4</formula>
    </cfRule>
  </conditionalFormatting>
  <conditionalFormatting sqref="CK23">
    <cfRule type="cellIs" dxfId="182" priority="5554" operator="lessThan">
      <formula>$C$4</formula>
    </cfRule>
  </conditionalFormatting>
  <conditionalFormatting sqref="CK24">
    <cfRule type="cellIs" dxfId="181" priority="5555" operator="lessThan">
      <formula>$C$4</formula>
    </cfRule>
  </conditionalFormatting>
  <conditionalFormatting sqref="CK24">
    <cfRule type="cellIs" dxfId="180" priority="5556" operator="lessThan">
      <formula>$C$4</formula>
    </cfRule>
  </conditionalFormatting>
  <conditionalFormatting sqref="CK25">
    <cfRule type="cellIs" dxfId="179" priority="5557" operator="lessThan">
      <formula>$C$4</formula>
    </cfRule>
  </conditionalFormatting>
  <conditionalFormatting sqref="CK25">
    <cfRule type="cellIs" dxfId="178" priority="5558" operator="lessThan">
      <formula>$C$4</formula>
    </cfRule>
  </conditionalFormatting>
  <conditionalFormatting sqref="CK26">
    <cfRule type="cellIs" dxfId="177" priority="5559" operator="lessThan">
      <formula>$C$4</formula>
    </cfRule>
  </conditionalFormatting>
  <conditionalFormatting sqref="CK26">
    <cfRule type="cellIs" dxfId="176" priority="5560" operator="lessThan">
      <formula>$C$4</formula>
    </cfRule>
  </conditionalFormatting>
  <conditionalFormatting sqref="CK27">
    <cfRule type="cellIs" dxfId="175" priority="5561" operator="lessThan">
      <formula>$C$4</formula>
    </cfRule>
  </conditionalFormatting>
  <conditionalFormatting sqref="CK27">
    <cfRule type="cellIs" dxfId="174" priority="5562" operator="lessThan">
      <formula>$C$4</formula>
    </cfRule>
  </conditionalFormatting>
  <conditionalFormatting sqref="CK28">
    <cfRule type="cellIs" dxfId="173" priority="5563" operator="lessThan">
      <formula>$C$4</formula>
    </cfRule>
  </conditionalFormatting>
  <conditionalFormatting sqref="CK28">
    <cfRule type="cellIs" dxfId="172" priority="5564" operator="lessThan">
      <formula>$C$4</formula>
    </cfRule>
  </conditionalFormatting>
  <conditionalFormatting sqref="CK29">
    <cfRule type="cellIs" dxfId="171" priority="5565" operator="lessThan">
      <formula>$C$4</formula>
    </cfRule>
  </conditionalFormatting>
  <conditionalFormatting sqref="CK29">
    <cfRule type="cellIs" dxfId="170" priority="5566" operator="lessThan">
      <formula>$C$4</formula>
    </cfRule>
  </conditionalFormatting>
  <conditionalFormatting sqref="CK30">
    <cfRule type="cellIs" dxfId="169" priority="5567" operator="lessThan">
      <formula>$C$4</formula>
    </cfRule>
  </conditionalFormatting>
  <conditionalFormatting sqref="CK30">
    <cfRule type="cellIs" dxfId="168" priority="5568" operator="lessThan">
      <formula>$C$4</formula>
    </cfRule>
  </conditionalFormatting>
  <conditionalFormatting sqref="CK31">
    <cfRule type="cellIs" dxfId="167" priority="5569" operator="lessThan">
      <formula>$C$4</formula>
    </cfRule>
  </conditionalFormatting>
  <conditionalFormatting sqref="CK31">
    <cfRule type="cellIs" dxfId="166" priority="5570" operator="lessThan">
      <formula>$C$4</formula>
    </cfRule>
  </conditionalFormatting>
  <conditionalFormatting sqref="CK32">
    <cfRule type="cellIs" dxfId="165" priority="5571" operator="lessThan">
      <formula>$C$4</formula>
    </cfRule>
  </conditionalFormatting>
  <conditionalFormatting sqref="CK32">
    <cfRule type="cellIs" dxfId="164" priority="5572" operator="lessThan">
      <formula>$C$4</formula>
    </cfRule>
  </conditionalFormatting>
  <conditionalFormatting sqref="CK33">
    <cfRule type="cellIs" dxfId="163" priority="5573" operator="lessThan">
      <formula>$C$4</formula>
    </cfRule>
  </conditionalFormatting>
  <conditionalFormatting sqref="CK33">
    <cfRule type="cellIs" dxfId="162" priority="5574" operator="lessThan">
      <formula>$C$4</formula>
    </cfRule>
  </conditionalFormatting>
  <conditionalFormatting sqref="CK34">
    <cfRule type="cellIs" dxfId="161" priority="5575" operator="lessThan">
      <formula>$C$4</formula>
    </cfRule>
  </conditionalFormatting>
  <conditionalFormatting sqref="CK34">
    <cfRule type="cellIs" dxfId="160" priority="5576" operator="lessThan">
      <formula>$C$4</formula>
    </cfRule>
  </conditionalFormatting>
  <conditionalFormatting sqref="CK35">
    <cfRule type="cellIs" dxfId="159" priority="5577" operator="lessThan">
      <formula>$C$4</formula>
    </cfRule>
  </conditionalFormatting>
  <conditionalFormatting sqref="CK35">
    <cfRule type="cellIs" dxfId="158" priority="5578" operator="lessThan">
      <formula>$C$4</formula>
    </cfRule>
  </conditionalFormatting>
  <conditionalFormatting sqref="CK36">
    <cfRule type="cellIs" dxfId="157" priority="5579" operator="lessThan">
      <formula>$C$4</formula>
    </cfRule>
  </conditionalFormatting>
  <conditionalFormatting sqref="CK36">
    <cfRule type="cellIs" dxfId="156" priority="5580" operator="lessThan">
      <formula>$C$4</formula>
    </cfRule>
  </conditionalFormatting>
  <conditionalFormatting sqref="CK37">
    <cfRule type="cellIs" dxfId="155" priority="5581" operator="lessThan">
      <formula>$C$4</formula>
    </cfRule>
  </conditionalFormatting>
  <conditionalFormatting sqref="CK37">
    <cfRule type="cellIs" dxfId="154" priority="5582" operator="lessThan">
      <formula>$C$4</formula>
    </cfRule>
  </conditionalFormatting>
  <conditionalFormatting sqref="CK38">
    <cfRule type="cellIs" dxfId="153" priority="5583" operator="lessThan">
      <formula>$C$4</formula>
    </cfRule>
  </conditionalFormatting>
  <conditionalFormatting sqref="CK38">
    <cfRule type="cellIs" dxfId="152" priority="5584" operator="lessThan">
      <formula>$C$4</formula>
    </cfRule>
  </conditionalFormatting>
  <conditionalFormatting sqref="CK39">
    <cfRule type="cellIs" dxfId="151" priority="5585" operator="lessThan">
      <formula>$C$4</formula>
    </cfRule>
  </conditionalFormatting>
  <conditionalFormatting sqref="CK39">
    <cfRule type="cellIs" dxfId="150" priority="5586" operator="lessThan">
      <formula>$C$4</formula>
    </cfRule>
  </conditionalFormatting>
  <conditionalFormatting sqref="CK40">
    <cfRule type="cellIs" dxfId="149" priority="5587" operator="lessThan">
      <formula>$C$4</formula>
    </cfRule>
  </conditionalFormatting>
  <conditionalFormatting sqref="CK40">
    <cfRule type="cellIs" dxfId="148" priority="5588" operator="lessThan">
      <formula>$C$4</formula>
    </cfRule>
  </conditionalFormatting>
  <conditionalFormatting sqref="CK41">
    <cfRule type="cellIs" dxfId="147" priority="5589" operator="lessThan">
      <formula>$C$4</formula>
    </cfRule>
  </conditionalFormatting>
  <conditionalFormatting sqref="CK41">
    <cfRule type="cellIs" dxfId="146" priority="5590" operator="lessThan">
      <formula>$C$4</formula>
    </cfRule>
  </conditionalFormatting>
  <conditionalFormatting sqref="CK42">
    <cfRule type="cellIs" dxfId="145" priority="5591" operator="lessThan">
      <formula>$C$4</formula>
    </cfRule>
  </conditionalFormatting>
  <conditionalFormatting sqref="CK42">
    <cfRule type="cellIs" dxfId="144" priority="5592" operator="lessThan">
      <formula>$C$4</formula>
    </cfRule>
  </conditionalFormatting>
  <conditionalFormatting sqref="CK43">
    <cfRule type="cellIs" dxfId="143" priority="5593" operator="lessThan">
      <formula>$C$4</formula>
    </cfRule>
  </conditionalFormatting>
  <conditionalFormatting sqref="CK43">
    <cfRule type="cellIs" dxfId="142" priority="5594" operator="lessThan">
      <formula>$C$4</formula>
    </cfRule>
  </conditionalFormatting>
  <conditionalFormatting sqref="CK44">
    <cfRule type="cellIs" dxfId="141" priority="5595" operator="lessThan">
      <formula>$C$4</formula>
    </cfRule>
  </conditionalFormatting>
  <conditionalFormatting sqref="CK44">
    <cfRule type="cellIs" dxfId="140" priority="5596" operator="lessThan">
      <formula>$C$4</formula>
    </cfRule>
  </conditionalFormatting>
  <conditionalFormatting sqref="CK45">
    <cfRule type="cellIs" dxfId="139" priority="5597" operator="lessThan">
      <formula>$C$4</formula>
    </cfRule>
  </conditionalFormatting>
  <conditionalFormatting sqref="CK45">
    <cfRule type="cellIs" dxfId="138" priority="5598" operator="lessThan">
      <formula>$C$4</formula>
    </cfRule>
  </conditionalFormatting>
  <conditionalFormatting sqref="CK46">
    <cfRule type="cellIs" dxfId="137" priority="5599" operator="lessThan">
      <formula>$C$4</formula>
    </cfRule>
  </conditionalFormatting>
  <conditionalFormatting sqref="CK46">
    <cfRule type="cellIs" dxfId="136" priority="5600" operator="lessThan">
      <formula>$C$4</formula>
    </cfRule>
  </conditionalFormatting>
  <conditionalFormatting sqref="CK47">
    <cfRule type="cellIs" dxfId="135" priority="5601" operator="lessThan">
      <formula>$C$4</formula>
    </cfRule>
  </conditionalFormatting>
  <conditionalFormatting sqref="CK47">
    <cfRule type="cellIs" dxfId="134" priority="5602" operator="lessThan">
      <formula>$C$4</formula>
    </cfRule>
  </conditionalFormatting>
  <conditionalFormatting sqref="CK48">
    <cfRule type="cellIs" dxfId="133" priority="5603" operator="lessThan">
      <formula>$C$4</formula>
    </cfRule>
  </conditionalFormatting>
  <conditionalFormatting sqref="CK48">
    <cfRule type="cellIs" dxfId="132" priority="5604" operator="lessThan">
      <formula>$C$4</formula>
    </cfRule>
  </conditionalFormatting>
  <conditionalFormatting sqref="CK49">
    <cfRule type="cellIs" dxfId="131" priority="5605" operator="lessThan">
      <formula>$C$4</formula>
    </cfRule>
  </conditionalFormatting>
  <conditionalFormatting sqref="CK49">
    <cfRule type="cellIs" dxfId="130" priority="5606" operator="lessThan">
      <formula>$C$4</formula>
    </cfRule>
  </conditionalFormatting>
  <conditionalFormatting sqref="CK50">
    <cfRule type="cellIs" dxfId="129" priority="5607" operator="lessThan">
      <formula>$C$4</formula>
    </cfRule>
  </conditionalFormatting>
  <conditionalFormatting sqref="CK50">
    <cfRule type="cellIs" dxfId="128" priority="5608" operator="lessThan">
      <formula>$C$4</formula>
    </cfRule>
  </conditionalFormatting>
  <conditionalFormatting sqref="CK51">
    <cfRule type="cellIs" dxfId="127" priority="5609" operator="lessThan">
      <formula>$C$4</formula>
    </cfRule>
  </conditionalFormatting>
  <conditionalFormatting sqref="CK51">
    <cfRule type="cellIs" dxfId="126" priority="5610" operator="lessThan">
      <formula>$C$4</formula>
    </cfRule>
  </conditionalFormatting>
  <conditionalFormatting sqref="CK52">
    <cfRule type="cellIs" dxfId="125" priority="5611" operator="lessThan">
      <formula>$C$4</formula>
    </cfRule>
  </conditionalFormatting>
  <conditionalFormatting sqref="CK52">
    <cfRule type="cellIs" dxfId="124" priority="5612" operator="lessThan">
      <formula>$C$4</formula>
    </cfRule>
  </conditionalFormatting>
  <conditionalFormatting sqref="CK53">
    <cfRule type="cellIs" dxfId="123" priority="5613" operator="lessThan">
      <formula>$C$4</formula>
    </cfRule>
  </conditionalFormatting>
  <conditionalFormatting sqref="CK53">
    <cfRule type="cellIs" dxfId="122" priority="5614" operator="lessThan">
      <formula>$C$4</formula>
    </cfRule>
  </conditionalFormatting>
  <conditionalFormatting sqref="CK54">
    <cfRule type="cellIs" dxfId="121" priority="5615" operator="lessThan">
      <formula>$C$4</formula>
    </cfRule>
  </conditionalFormatting>
  <conditionalFormatting sqref="CK54">
    <cfRule type="cellIs" dxfId="120" priority="5616" operator="lessThan">
      <formula>$C$4</formula>
    </cfRule>
  </conditionalFormatting>
  <conditionalFormatting sqref="CK55">
    <cfRule type="cellIs" dxfId="119" priority="5617" operator="lessThan">
      <formula>$C$4</formula>
    </cfRule>
  </conditionalFormatting>
  <conditionalFormatting sqref="CK55">
    <cfRule type="cellIs" dxfId="118" priority="5618" operator="lessThan">
      <formula>$C$4</formula>
    </cfRule>
  </conditionalFormatting>
  <conditionalFormatting sqref="CK56">
    <cfRule type="cellIs" dxfId="117" priority="5619" operator="lessThan">
      <formula>$C$4</formula>
    </cfRule>
  </conditionalFormatting>
  <conditionalFormatting sqref="CK56">
    <cfRule type="cellIs" dxfId="116" priority="5620" operator="lessThan">
      <formula>$C$4</formula>
    </cfRule>
  </conditionalFormatting>
  <conditionalFormatting sqref="CK57">
    <cfRule type="cellIs" dxfId="115" priority="5621" operator="lessThan">
      <formula>$C$4</formula>
    </cfRule>
  </conditionalFormatting>
  <conditionalFormatting sqref="CK57">
    <cfRule type="cellIs" dxfId="114" priority="5622" operator="lessThan">
      <formula>$C$4</formula>
    </cfRule>
  </conditionalFormatting>
  <conditionalFormatting sqref="CK58">
    <cfRule type="cellIs" dxfId="113" priority="5623" operator="lessThan">
      <formula>$C$4</formula>
    </cfRule>
  </conditionalFormatting>
  <conditionalFormatting sqref="CK58">
    <cfRule type="cellIs" dxfId="112" priority="5624" operator="lessThan">
      <formula>$C$4</formula>
    </cfRule>
  </conditionalFormatting>
  <conditionalFormatting sqref="CK59">
    <cfRule type="cellIs" dxfId="111" priority="5625" operator="lessThan">
      <formula>$C$4</formula>
    </cfRule>
  </conditionalFormatting>
  <conditionalFormatting sqref="CK59">
    <cfRule type="cellIs" dxfId="110" priority="5626" operator="lessThan">
      <formula>$C$4</formula>
    </cfRule>
  </conditionalFormatting>
  <conditionalFormatting sqref="CK60">
    <cfRule type="cellIs" dxfId="109" priority="5627" operator="lessThan">
      <formula>$C$4</formula>
    </cfRule>
  </conditionalFormatting>
  <conditionalFormatting sqref="CK60">
    <cfRule type="cellIs" dxfId="108" priority="5628" operator="lessThan">
      <formula>$C$4</formula>
    </cfRule>
  </conditionalFormatting>
  <conditionalFormatting sqref="CL11">
    <cfRule type="cellIs" dxfId="107" priority="5629" operator="lessThan">
      <formula>$C$4</formula>
    </cfRule>
  </conditionalFormatting>
  <conditionalFormatting sqref="CL11">
    <cfRule type="cellIs" dxfId="106" priority="5630" operator="lessThan">
      <formula>$C$4</formula>
    </cfRule>
  </conditionalFormatting>
  <conditionalFormatting sqref="CL12">
    <cfRule type="cellIs" dxfId="105" priority="5631" operator="lessThan">
      <formula>$C$4</formula>
    </cfRule>
  </conditionalFormatting>
  <conditionalFormatting sqref="CL12">
    <cfRule type="cellIs" dxfId="104" priority="5632" operator="lessThan">
      <formula>$C$4</formula>
    </cfRule>
  </conditionalFormatting>
  <conditionalFormatting sqref="CL13">
    <cfRule type="cellIs" dxfId="103" priority="5633" operator="lessThan">
      <formula>$C$4</formula>
    </cfRule>
  </conditionalFormatting>
  <conditionalFormatting sqref="CL13">
    <cfRule type="cellIs" dxfId="102" priority="5634" operator="lessThan">
      <formula>$C$4</formula>
    </cfRule>
  </conditionalFormatting>
  <conditionalFormatting sqref="CL14">
    <cfRule type="cellIs" dxfId="101" priority="5635" operator="lessThan">
      <formula>$C$4</formula>
    </cfRule>
  </conditionalFormatting>
  <conditionalFormatting sqref="CL14">
    <cfRule type="cellIs" dxfId="100" priority="5636" operator="lessThan">
      <formula>$C$4</formula>
    </cfRule>
  </conditionalFormatting>
  <conditionalFormatting sqref="CL15">
    <cfRule type="cellIs" dxfId="99" priority="5637" operator="lessThan">
      <formula>$C$4</formula>
    </cfRule>
  </conditionalFormatting>
  <conditionalFormatting sqref="CL15">
    <cfRule type="cellIs" dxfId="98" priority="5638" operator="lessThan">
      <formula>$C$4</formula>
    </cfRule>
  </conditionalFormatting>
  <conditionalFormatting sqref="CL16">
    <cfRule type="cellIs" dxfId="97" priority="5639" operator="lessThan">
      <formula>$C$4</formula>
    </cfRule>
  </conditionalFormatting>
  <conditionalFormatting sqref="CL16">
    <cfRule type="cellIs" dxfId="96" priority="5640" operator="lessThan">
      <formula>$C$4</formula>
    </cfRule>
  </conditionalFormatting>
  <conditionalFormatting sqref="CL17">
    <cfRule type="cellIs" dxfId="95" priority="5641" operator="lessThan">
      <formula>$C$4</formula>
    </cfRule>
  </conditionalFormatting>
  <conditionalFormatting sqref="CL17">
    <cfRule type="cellIs" dxfId="94" priority="5642" operator="lessThan">
      <formula>$C$4</formula>
    </cfRule>
  </conditionalFormatting>
  <conditionalFormatting sqref="CL18">
    <cfRule type="cellIs" dxfId="93" priority="5643" operator="lessThan">
      <formula>$C$4</formula>
    </cfRule>
  </conditionalFormatting>
  <conditionalFormatting sqref="CL18">
    <cfRule type="cellIs" dxfId="92" priority="5644" operator="lessThan">
      <formula>$C$4</formula>
    </cfRule>
  </conditionalFormatting>
  <conditionalFormatting sqref="CL19">
    <cfRule type="cellIs" dxfId="91" priority="5645" operator="lessThan">
      <formula>$C$4</formula>
    </cfRule>
  </conditionalFormatting>
  <conditionalFormatting sqref="CL19">
    <cfRule type="cellIs" dxfId="90" priority="5646" operator="lessThan">
      <formula>$C$4</formula>
    </cfRule>
  </conditionalFormatting>
  <conditionalFormatting sqref="CL20">
    <cfRule type="cellIs" dxfId="89" priority="5647" operator="lessThan">
      <formula>$C$4</formula>
    </cfRule>
  </conditionalFormatting>
  <conditionalFormatting sqref="CL20">
    <cfRule type="cellIs" dxfId="88" priority="5648" operator="lessThan">
      <formula>$C$4</formula>
    </cfRule>
  </conditionalFormatting>
  <conditionalFormatting sqref="CL21">
    <cfRule type="cellIs" dxfId="87" priority="5649" operator="lessThan">
      <formula>$C$4</formula>
    </cfRule>
  </conditionalFormatting>
  <conditionalFormatting sqref="CL21">
    <cfRule type="cellIs" dxfId="86" priority="5650" operator="lessThan">
      <formula>$C$4</formula>
    </cfRule>
  </conditionalFormatting>
  <conditionalFormatting sqref="CL22">
    <cfRule type="cellIs" dxfId="85" priority="5651" operator="lessThan">
      <formula>$C$4</formula>
    </cfRule>
  </conditionalFormatting>
  <conditionalFormatting sqref="CL22">
    <cfRule type="cellIs" dxfId="84" priority="5652" operator="lessThan">
      <formula>$C$4</formula>
    </cfRule>
  </conditionalFormatting>
  <conditionalFormatting sqref="CL23">
    <cfRule type="cellIs" dxfId="83" priority="5653" operator="lessThan">
      <formula>$C$4</formula>
    </cfRule>
  </conditionalFormatting>
  <conditionalFormatting sqref="CL23">
    <cfRule type="cellIs" dxfId="82" priority="5654" operator="lessThan">
      <formula>$C$4</formula>
    </cfRule>
  </conditionalFormatting>
  <conditionalFormatting sqref="CL24">
    <cfRule type="cellIs" dxfId="81" priority="5655" operator="lessThan">
      <formula>$C$4</formula>
    </cfRule>
  </conditionalFormatting>
  <conditionalFormatting sqref="CL24">
    <cfRule type="cellIs" dxfId="80" priority="5656" operator="lessThan">
      <formula>$C$4</formula>
    </cfRule>
  </conditionalFormatting>
  <conditionalFormatting sqref="CL25">
    <cfRule type="cellIs" dxfId="79" priority="5657" operator="lessThan">
      <formula>$C$4</formula>
    </cfRule>
  </conditionalFormatting>
  <conditionalFormatting sqref="CL25">
    <cfRule type="cellIs" dxfId="78" priority="5658" operator="lessThan">
      <formula>$C$4</formula>
    </cfRule>
  </conditionalFormatting>
  <conditionalFormatting sqref="CL26">
    <cfRule type="cellIs" dxfId="77" priority="5659" operator="lessThan">
      <formula>$C$4</formula>
    </cfRule>
  </conditionalFormatting>
  <conditionalFormatting sqref="CL26">
    <cfRule type="cellIs" dxfId="76" priority="5660" operator="lessThan">
      <formula>$C$4</formula>
    </cfRule>
  </conditionalFormatting>
  <conditionalFormatting sqref="CL27">
    <cfRule type="cellIs" dxfId="75" priority="5661" operator="lessThan">
      <formula>$C$4</formula>
    </cfRule>
  </conditionalFormatting>
  <conditionalFormatting sqref="CL27">
    <cfRule type="cellIs" dxfId="74" priority="5662" operator="lessThan">
      <formula>$C$4</formula>
    </cfRule>
  </conditionalFormatting>
  <conditionalFormatting sqref="CL28">
    <cfRule type="cellIs" dxfId="73" priority="5663" operator="lessThan">
      <formula>$C$4</formula>
    </cfRule>
  </conditionalFormatting>
  <conditionalFormatting sqref="CL28">
    <cfRule type="cellIs" dxfId="72" priority="5664" operator="lessThan">
      <formula>$C$4</formula>
    </cfRule>
  </conditionalFormatting>
  <conditionalFormatting sqref="CL29">
    <cfRule type="cellIs" dxfId="71" priority="5665" operator="lessThan">
      <formula>$C$4</formula>
    </cfRule>
  </conditionalFormatting>
  <conditionalFormatting sqref="CL29">
    <cfRule type="cellIs" dxfId="70" priority="5666" operator="lessThan">
      <formula>$C$4</formula>
    </cfRule>
  </conditionalFormatting>
  <conditionalFormatting sqref="CL30">
    <cfRule type="cellIs" dxfId="69" priority="5667" operator="lessThan">
      <formula>$C$4</formula>
    </cfRule>
  </conditionalFormatting>
  <conditionalFormatting sqref="CL30">
    <cfRule type="cellIs" dxfId="68" priority="5668" operator="lessThan">
      <formula>$C$4</formula>
    </cfRule>
  </conditionalFormatting>
  <conditionalFormatting sqref="CL31">
    <cfRule type="cellIs" dxfId="67" priority="5669" operator="lessThan">
      <formula>$C$4</formula>
    </cfRule>
  </conditionalFormatting>
  <conditionalFormatting sqref="CL31">
    <cfRule type="cellIs" dxfId="66" priority="5670" operator="lessThan">
      <formula>$C$4</formula>
    </cfRule>
  </conditionalFormatting>
  <conditionalFormatting sqref="CL32">
    <cfRule type="cellIs" dxfId="65" priority="5671" operator="lessThan">
      <formula>$C$4</formula>
    </cfRule>
  </conditionalFormatting>
  <conditionalFormatting sqref="CL32">
    <cfRule type="cellIs" dxfId="64" priority="5672" operator="lessThan">
      <formula>$C$4</formula>
    </cfRule>
  </conditionalFormatting>
  <conditionalFormatting sqref="CL33">
    <cfRule type="cellIs" dxfId="63" priority="5673" operator="lessThan">
      <formula>$C$4</formula>
    </cfRule>
  </conditionalFormatting>
  <conditionalFormatting sqref="CL33">
    <cfRule type="cellIs" dxfId="62" priority="5674" operator="lessThan">
      <formula>$C$4</formula>
    </cfRule>
  </conditionalFormatting>
  <conditionalFormatting sqref="CL34">
    <cfRule type="cellIs" dxfId="61" priority="5675" operator="lessThan">
      <formula>$C$4</formula>
    </cfRule>
  </conditionalFormatting>
  <conditionalFormatting sqref="CL34">
    <cfRule type="cellIs" dxfId="60" priority="5676" operator="lessThan">
      <formula>$C$4</formula>
    </cfRule>
  </conditionalFormatting>
  <conditionalFormatting sqref="CL35">
    <cfRule type="cellIs" dxfId="59" priority="5677" operator="lessThan">
      <formula>$C$4</formula>
    </cfRule>
  </conditionalFormatting>
  <conditionalFormatting sqref="CL35">
    <cfRule type="cellIs" dxfId="58" priority="5678" operator="lessThan">
      <formula>$C$4</formula>
    </cfRule>
  </conditionalFormatting>
  <conditionalFormatting sqref="CL36">
    <cfRule type="cellIs" dxfId="57" priority="5679" operator="lessThan">
      <formula>$C$4</formula>
    </cfRule>
  </conditionalFormatting>
  <conditionalFormatting sqref="CL36">
    <cfRule type="cellIs" dxfId="56" priority="5680" operator="lessThan">
      <formula>$C$4</formula>
    </cfRule>
  </conditionalFormatting>
  <conditionalFormatting sqref="CL37">
    <cfRule type="cellIs" dxfId="55" priority="5681" operator="lessThan">
      <formula>$C$4</formula>
    </cfRule>
  </conditionalFormatting>
  <conditionalFormatting sqref="CL37">
    <cfRule type="cellIs" dxfId="54" priority="5682" operator="lessThan">
      <formula>$C$4</formula>
    </cfRule>
  </conditionalFormatting>
  <conditionalFormatting sqref="CL38">
    <cfRule type="cellIs" dxfId="53" priority="5683" operator="lessThan">
      <formula>$C$4</formula>
    </cfRule>
  </conditionalFormatting>
  <conditionalFormatting sqref="CL38">
    <cfRule type="cellIs" dxfId="52" priority="5684" operator="lessThan">
      <formula>$C$4</formula>
    </cfRule>
  </conditionalFormatting>
  <conditionalFormatting sqref="CL39">
    <cfRule type="cellIs" dxfId="51" priority="5685" operator="lessThan">
      <formula>$C$4</formula>
    </cfRule>
  </conditionalFormatting>
  <conditionalFormatting sqref="CL39">
    <cfRule type="cellIs" dxfId="50" priority="5686" operator="lessThan">
      <formula>$C$4</formula>
    </cfRule>
  </conditionalFormatting>
  <conditionalFormatting sqref="CL40">
    <cfRule type="cellIs" dxfId="49" priority="5687" operator="lessThan">
      <formula>$C$4</formula>
    </cfRule>
  </conditionalFormatting>
  <conditionalFormatting sqref="CL40">
    <cfRule type="cellIs" dxfId="48" priority="5688" operator="lessThan">
      <formula>$C$4</formula>
    </cfRule>
  </conditionalFormatting>
  <conditionalFormatting sqref="CL41">
    <cfRule type="cellIs" dxfId="47" priority="5689" operator="lessThan">
      <formula>$C$4</formula>
    </cfRule>
  </conditionalFormatting>
  <conditionalFormatting sqref="CL41">
    <cfRule type="cellIs" dxfId="46" priority="5690" operator="lessThan">
      <formula>$C$4</formula>
    </cfRule>
  </conditionalFormatting>
  <conditionalFormatting sqref="CL42">
    <cfRule type="cellIs" dxfId="45" priority="5691" operator="lessThan">
      <formula>$C$4</formula>
    </cfRule>
  </conditionalFormatting>
  <conditionalFormatting sqref="CL42">
    <cfRule type="cellIs" dxfId="44" priority="5692" operator="lessThan">
      <formula>$C$4</formula>
    </cfRule>
  </conditionalFormatting>
  <conditionalFormatting sqref="CL43">
    <cfRule type="cellIs" dxfId="43" priority="5693" operator="lessThan">
      <formula>$C$4</formula>
    </cfRule>
  </conditionalFormatting>
  <conditionalFormatting sqref="CL43">
    <cfRule type="cellIs" dxfId="42" priority="5694" operator="lessThan">
      <formula>$C$4</formula>
    </cfRule>
  </conditionalFormatting>
  <conditionalFormatting sqref="CL44">
    <cfRule type="cellIs" dxfId="41" priority="5695" operator="lessThan">
      <formula>$C$4</formula>
    </cfRule>
  </conditionalFormatting>
  <conditionalFormatting sqref="CL44">
    <cfRule type="cellIs" dxfId="40" priority="5696" operator="lessThan">
      <formula>$C$4</formula>
    </cfRule>
  </conditionalFormatting>
  <conditionalFormatting sqref="CL45">
    <cfRule type="cellIs" dxfId="39" priority="5697" operator="lessThan">
      <formula>$C$4</formula>
    </cfRule>
  </conditionalFormatting>
  <conditionalFormatting sqref="CL45">
    <cfRule type="cellIs" dxfId="38" priority="5698" operator="lessThan">
      <formula>$C$4</formula>
    </cfRule>
  </conditionalFormatting>
  <conditionalFormatting sqref="CL46">
    <cfRule type="cellIs" dxfId="37" priority="5699" operator="lessThan">
      <formula>$C$4</formula>
    </cfRule>
  </conditionalFormatting>
  <conditionalFormatting sqref="CL46">
    <cfRule type="cellIs" dxfId="36" priority="5700" operator="lessThan">
      <formula>$C$4</formula>
    </cfRule>
  </conditionalFormatting>
  <conditionalFormatting sqref="CL47">
    <cfRule type="cellIs" dxfId="35" priority="5701" operator="lessThan">
      <formula>$C$4</formula>
    </cfRule>
  </conditionalFormatting>
  <conditionalFormatting sqref="CL47">
    <cfRule type="cellIs" dxfId="34" priority="5702" operator="lessThan">
      <formula>$C$4</formula>
    </cfRule>
  </conditionalFormatting>
  <conditionalFormatting sqref="CL48">
    <cfRule type="cellIs" dxfId="33" priority="5703" operator="lessThan">
      <formula>$C$4</formula>
    </cfRule>
  </conditionalFormatting>
  <conditionalFormatting sqref="CL48">
    <cfRule type="cellIs" dxfId="32" priority="5704" operator="lessThan">
      <formula>$C$4</formula>
    </cfRule>
  </conditionalFormatting>
  <conditionalFormatting sqref="CL49">
    <cfRule type="cellIs" dxfId="31" priority="5705" operator="lessThan">
      <formula>$C$4</formula>
    </cfRule>
  </conditionalFormatting>
  <conditionalFormatting sqref="CL49">
    <cfRule type="cellIs" dxfId="30" priority="5706" operator="lessThan">
      <formula>$C$4</formula>
    </cfRule>
  </conditionalFormatting>
  <conditionalFormatting sqref="CL50">
    <cfRule type="cellIs" dxfId="29" priority="5707" operator="lessThan">
      <formula>$C$4</formula>
    </cfRule>
  </conditionalFormatting>
  <conditionalFormatting sqref="CL50">
    <cfRule type="cellIs" dxfId="28" priority="5708" operator="lessThan">
      <formula>$C$4</formula>
    </cfRule>
  </conditionalFormatting>
  <conditionalFormatting sqref="CL51">
    <cfRule type="cellIs" dxfId="27" priority="5709" operator="lessThan">
      <formula>$C$4</formula>
    </cfRule>
  </conditionalFormatting>
  <conditionalFormatting sqref="CL51">
    <cfRule type="cellIs" dxfId="26" priority="5710" operator="lessThan">
      <formula>$C$4</formula>
    </cfRule>
  </conditionalFormatting>
  <conditionalFormatting sqref="CL52">
    <cfRule type="cellIs" dxfId="25" priority="5711" operator="lessThan">
      <formula>$C$4</formula>
    </cfRule>
  </conditionalFormatting>
  <conditionalFormatting sqref="CL52">
    <cfRule type="cellIs" dxfId="24" priority="5712" operator="lessThan">
      <formula>$C$4</formula>
    </cfRule>
  </conditionalFormatting>
  <conditionalFormatting sqref="CL53">
    <cfRule type="cellIs" dxfId="23" priority="5713" operator="lessThan">
      <formula>$C$4</formula>
    </cfRule>
  </conditionalFormatting>
  <conditionalFormatting sqref="CL53">
    <cfRule type="cellIs" dxfId="22" priority="5714" operator="lessThan">
      <formula>$C$4</formula>
    </cfRule>
  </conditionalFormatting>
  <conditionalFormatting sqref="CL54">
    <cfRule type="cellIs" dxfId="21" priority="5715" operator="lessThan">
      <formula>$C$4</formula>
    </cfRule>
  </conditionalFormatting>
  <conditionalFormatting sqref="CL54">
    <cfRule type="cellIs" dxfId="20" priority="5716" operator="lessThan">
      <formula>$C$4</formula>
    </cfRule>
  </conditionalFormatting>
  <conditionalFormatting sqref="CL55">
    <cfRule type="cellIs" dxfId="19" priority="5717" operator="lessThan">
      <formula>$C$4</formula>
    </cfRule>
  </conditionalFormatting>
  <conditionalFormatting sqref="CL55">
    <cfRule type="cellIs" dxfId="18" priority="5718" operator="lessThan">
      <formula>$C$4</formula>
    </cfRule>
  </conditionalFormatting>
  <conditionalFormatting sqref="CL56">
    <cfRule type="cellIs" dxfId="17" priority="5719" operator="lessThan">
      <formula>$C$4</formula>
    </cfRule>
  </conditionalFormatting>
  <conditionalFormatting sqref="CL56">
    <cfRule type="cellIs" dxfId="16" priority="5720" operator="lessThan">
      <formula>$C$4</formula>
    </cfRule>
  </conditionalFormatting>
  <conditionalFormatting sqref="CL57">
    <cfRule type="cellIs" dxfId="15" priority="5721" operator="lessThan">
      <formula>$C$4</formula>
    </cfRule>
  </conditionalFormatting>
  <conditionalFormatting sqref="CL57">
    <cfRule type="cellIs" dxfId="14" priority="5722" operator="lessThan">
      <formula>$C$4</formula>
    </cfRule>
  </conditionalFormatting>
  <conditionalFormatting sqref="CL58">
    <cfRule type="cellIs" dxfId="13" priority="5723" operator="lessThan">
      <formula>$C$4</formula>
    </cfRule>
  </conditionalFormatting>
  <conditionalFormatting sqref="CL58">
    <cfRule type="cellIs" dxfId="12" priority="5724" operator="lessThan">
      <formula>$C$4</formula>
    </cfRule>
  </conditionalFormatting>
  <conditionalFormatting sqref="CL59">
    <cfRule type="cellIs" dxfId="11" priority="5725" operator="lessThan">
      <formula>$C$4</formula>
    </cfRule>
  </conditionalFormatting>
  <conditionalFormatting sqref="CL59">
    <cfRule type="cellIs" dxfId="10" priority="5726" operator="lessThan">
      <formula>$C$4</formula>
    </cfRule>
  </conditionalFormatting>
  <conditionalFormatting sqref="CL60">
    <cfRule type="cellIs" dxfId="9" priority="5727" operator="lessThan">
      <formula>$C$4</formula>
    </cfRule>
  </conditionalFormatting>
  <conditionalFormatting sqref="CL60">
    <cfRule type="cellIs" dxfId="8" priority="5728" operator="lessThan">
      <formula>$C$4</formula>
    </cfRule>
  </conditionalFormatting>
  <conditionalFormatting sqref="Q12:Q32">
    <cfRule type="cellIs" dxfId="7" priority="8" operator="lessThan">
      <formula>$C$4</formula>
    </cfRule>
  </conditionalFormatting>
  <conditionalFormatting sqref="Q35:Q39">
    <cfRule type="cellIs" dxfId="6" priority="7" operator="lessThan">
      <formula>$C$4</formula>
    </cfRule>
  </conditionalFormatting>
  <conditionalFormatting sqref="CW10">
    <cfRule type="cellIs" dxfId="5" priority="5" operator="lessThan">
      <formula>1</formula>
    </cfRule>
  </conditionalFormatting>
  <conditionalFormatting sqref="CW11">
    <cfRule type="cellIs" dxfId="4" priority="6" operator="lessThan">
      <formula>1</formula>
    </cfRule>
  </conditionalFormatting>
  <conditionalFormatting sqref="CW23">
    <cfRule type="cellIs" dxfId="3" priority="1" operator="lessThan">
      <formula>1</formula>
    </cfRule>
  </conditionalFormatting>
  <conditionalFormatting sqref="CW24">
    <cfRule type="cellIs" dxfId="2" priority="2" operator="lessThan">
      <formula>1</formula>
    </cfRule>
  </conditionalFormatting>
  <conditionalFormatting sqref="CW25">
    <cfRule type="cellIs" dxfId="1" priority="3" operator="lessThan">
      <formula>1</formula>
    </cfRule>
  </conditionalFormatting>
  <conditionalFormatting sqref="CW26">
    <cfRule type="cellIs" dxfId="0" priority="4" operator="lessThan">
      <formula>1</formula>
    </cfRule>
  </conditionalFormatting>
  <dataValidations count="1574">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32"/>
    <dataValidation allowBlank="1" showInputMessage="1" showErrorMessage="1" sqref="Q33"/>
    <dataValidation allowBlank="1" showInputMessage="1" showErrorMessage="1" sqref="Q34: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XII IPS 1</vt:lpstr>
      <vt:lpstr>XII IPS 2</vt:lpstr>
      <vt:lpstr>XII IPS 3</vt:lpstr>
      <vt:lpstr>XII IPS 4</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IK</cp:lastModifiedBy>
  <dcterms:created xsi:type="dcterms:W3CDTF">2015-09-01T09:01:01Z</dcterms:created>
  <dcterms:modified xsi:type="dcterms:W3CDTF">2019-03-20T06:31:31Z</dcterms:modified>
  <cp:category/>
</cp:coreProperties>
</file>